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F" sheetId="56" r:id="rId1"/>
    <sheet name="Índice" sheetId="1" r:id="rId2"/>
    <sheet name="Agregación EEFF " sheetId="57" r:id="rId3"/>
    <sheet name="1" sheetId="17" r:id="rId4"/>
    <sheet name="2" sheetId="18" r:id="rId5"/>
    <sheet name="3" sheetId="32" r:id="rId6"/>
    <sheet name="4" sheetId="34" r:id="rId7"/>
    <sheet name="5" sheetId="35" r:id="rId8"/>
    <sheet name="6" sheetId="36" r:id="rId9"/>
    <sheet name="7" sheetId="33" r:id="rId10"/>
    <sheet name="8" sheetId="31" r:id="rId11"/>
    <sheet name="9" sheetId="37" r:id="rId12"/>
    <sheet name="10" sheetId="39" r:id="rId13"/>
    <sheet name="11" sheetId="40" r:id="rId14"/>
    <sheet name="12" sheetId="38" r:id="rId15"/>
    <sheet name="13" sheetId="45" r:id="rId16"/>
    <sheet name="14" sheetId="46" r:id="rId17"/>
    <sheet name="15" sheetId="44" r:id="rId18"/>
    <sheet name="16" sheetId="42" r:id="rId19"/>
    <sheet name="17" sheetId="47" r:id="rId20"/>
    <sheet name="18" sheetId="41" r:id="rId21"/>
    <sheet name="19" sheetId="43" r:id="rId22"/>
    <sheet name="20" sheetId="50" r:id="rId23"/>
    <sheet name="21" sheetId="48" r:id="rId24"/>
    <sheet name="22" sheetId="49" r:id="rId25"/>
    <sheet name="23" sheetId="51" r:id="rId26"/>
    <sheet name="24" sheetId="52" r:id="rId27"/>
    <sheet name="25" sheetId="53" r:id="rId28"/>
    <sheet name="26" sheetId="54" r:id="rId29"/>
    <sheet name="27" sheetId="55" r:id="rId30"/>
    <sheet name="28" sheetId="19" r:id="rId31"/>
    <sheet name="29" sheetId="23" r:id="rId32"/>
    <sheet name="30" sheetId="24" r:id="rId33"/>
    <sheet name="31" sheetId="25" r:id="rId34"/>
    <sheet name="32" sheetId="20" r:id="rId35"/>
    <sheet name="33" sheetId="26" r:id="rId36"/>
    <sheet name="34" sheetId="27" r:id="rId37"/>
    <sheet name="35" sheetId="29" r:id="rId38"/>
    <sheet name="36" sheetId="21" r:id="rId39"/>
    <sheet name="37" sheetId="30" r:id="rId40"/>
    <sheet name="38" sheetId="22" r:id="rId41"/>
    <sheet name="39" sheetId="28" r:id="rId42"/>
    <sheet name="40" sheetId="10" r:id="rId43"/>
    <sheet name="41" sheetId="11" r:id="rId44"/>
    <sheet name="42" sheetId="12" r:id="rId45"/>
    <sheet name="43" sheetId="13" r:id="rId46"/>
    <sheet name="44" sheetId="2" r:id="rId47"/>
    <sheet name="45" sheetId="8" r:id="rId48"/>
    <sheet name="46" sheetId="4" r:id="rId49"/>
    <sheet name="47" sheetId="15" r:id="rId50"/>
    <sheet name="48" sheetId="5" r:id="rId51"/>
    <sheet name="49" sheetId="6" r:id="rId52"/>
    <sheet name="50" sheetId="16" r:id="rId53"/>
    <sheet name="51" sheetId="3" r:id="rId54"/>
    <sheet name="52" sheetId="9" r:id="rId55"/>
    <sheet name="53" sheetId="7" r:id="rId56"/>
    <sheet name="54" sheetId="14" r:id="rId57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'1'!$A$1:$AR$142</definedName>
    <definedName name="_xlnm.Print_Area" localSheetId="13">'11'!$A$2:$Z$21</definedName>
    <definedName name="_xlnm.Print_Area" localSheetId="16">'14'!$A$1:$D$68</definedName>
    <definedName name="_xlnm.Print_Area" localSheetId="18">'16'!$A$1:$F$25</definedName>
    <definedName name="_xlnm.Print_Area" localSheetId="19">'17'!$A$1:$K$21</definedName>
    <definedName name="_xlnm.Print_Area" localSheetId="20">'18'!$A$1:$L$29</definedName>
    <definedName name="_xlnm.Print_Area" localSheetId="4">'2'!$A$1:$AR$80</definedName>
    <definedName name="_xlnm.Print_Area" localSheetId="5">'3'!$A$1:$L$32</definedName>
    <definedName name="_xlnm.Print_Area" localSheetId="8">'6'!$A$2:$T$91</definedName>
    <definedName name="_xlnm.Print_Area" localSheetId="10">'8'!$A$1:$G$23</definedName>
    <definedName name="_xlnm.Print_Area" localSheetId="11">'9'!$A$2:$T$25</definedName>
    <definedName name="BANCOS">#REF!</definedName>
    <definedName name="CM" localSheetId="19">'[1]Data'!$B$1</definedName>
    <definedName name="CM">'[1]Data'!$B$1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1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31">#REF!</definedName>
    <definedName name="CONTINENTAL" localSheetId="5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41">#REF!</definedName>
    <definedName name="CONTINENTAL" localSheetId="6">#REF!</definedName>
    <definedName name="CONTINENTAL" localSheetId="47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CR" localSheetId="19">'[1]Data'!$Q$1</definedName>
    <definedName name="CR">'[1]Data'!$Q$1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1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41">#REF!,#REF!,#REF!</definedName>
    <definedName name="Datos1" localSheetId="6">#REF!,#REF!,#REF!</definedName>
    <definedName name="Datos1" localSheetId="47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 localSheetId="11">#REF!,#REF!,#REF!</definedName>
    <definedName name="Datos1">#REF!,#REF!,#REF!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1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41">#REF!,#REF!</definedName>
    <definedName name="Datos2" localSheetId="6">#REF!,#REF!</definedName>
    <definedName name="Datos2" localSheetId="47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 localSheetId="11">#REF!,#REF!</definedName>
    <definedName name="Datos2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1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41">#REF!,#REF!</definedName>
    <definedName name="Datos3" localSheetId="6">#REF!,#REF!</definedName>
    <definedName name="Datos3" localSheetId="47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 localSheetId="11">#REF!,#REF!</definedName>
    <definedName name="Datos3">#REF!,#REF!</definedName>
    <definedName name="EDPYME" localSheetId="19">'[1]Data'!$AD$1</definedName>
    <definedName name="EDPYME">'[1]Data'!$AD$1</definedName>
    <definedName name="Fecha" localSheetId="13">'[2]Datos'!$D$4</definedName>
    <definedName name="Fecha" localSheetId="14">'[3]Datos'!$D$4</definedName>
    <definedName name="Fecha" localSheetId="15">'[2]Datos'!$D$4</definedName>
    <definedName name="Fecha" localSheetId="16">'[2]Datos'!$D$4</definedName>
    <definedName name="Fecha" localSheetId="23">'[4]Datos'!$D$4</definedName>
    <definedName name="fecha" localSheetId="27">'[5]Posicion ME'!$C$1</definedName>
    <definedName name="fecha" localSheetId="28">'[5]Posicion ME'!$C$1</definedName>
    <definedName name="fecha" localSheetId="29">'[5]Posicion ME'!$C$1</definedName>
    <definedName name="fecha" localSheetId="37">'[5]Posicion ME'!$C$1</definedName>
    <definedName name="Fecha" localSheetId="39">'[6]Datos'!$D$4</definedName>
    <definedName name="Fecha" localSheetId="41">'[2]Datos'!$D$4</definedName>
    <definedName name="Fecha" localSheetId="6">'[2]Datos'!$D$4</definedName>
    <definedName name="fecha" localSheetId="10">'[5]Posicion ME'!$C$1</definedName>
    <definedName name="fecha" localSheetId="11">'[5]Posicion ME'!$C$1</definedName>
    <definedName name="Fecha">'[7]Datos'!$D$4</definedName>
    <definedName name="FWD">'[5]Posicion ME'!$B$34:$I$49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21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6">#REF!</definedName>
    <definedName name="GAdmin" localSheetId="38">#REF!</definedName>
    <definedName name="GAdmin" localSheetId="39">#REF!</definedName>
    <definedName name="GAdmin" localSheetId="40">#REF!</definedName>
    <definedName name="GAdmin" localSheetId="41">#REF!</definedName>
    <definedName name="GAdmin" localSheetId="6">#REF!</definedName>
    <definedName name="GAdmin" localSheetId="8">#REF!</definedName>
    <definedName name="GAdmin" localSheetId="9">#REF!</definedName>
    <definedName name="GAdmin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21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6">#REF!</definedName>
    <definedName name="IMFNB" localSheetId="38">#REF!</definedName>
    <definedName name="IMFNB" localSheetId="39">#REF!</definedName>
    <definedName name="IMFNB" localSheetId="40">#REF!</definedName>
    <definedName name="IMFNB" localSheetId="41">#REF!</definedName>
    <definedName name="IMFNB" localSheetId="6">#REF!</definedName>
    <definedName name="IMFNB" localSheetId="8">#REF!</definedName>
    <definedName name="IMFNB" localSheetId="9">#REF!</definedName>
    <definedName name="IMFNB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39">#REF!</definedName>
    <definedName name="Indic.Propuestos" localSheetId="41">#REF!</definedName>
    <definedName name="Indic.Propuestos" localSheetId="6">#REF!</definedName>
    <definedName name="Indic.Propuestos" localSheetId="8">#REF!</definedName>
    <definedName name="Indic.Propuestos" localSheetId="9">#REF!</definedName>
    <definedName name="Indic.Propuestos">#REF!</definedName>
    <definedName name="INDICE" localSheetId="12">[9]!INDICE</definedName>
    <definedName name="INDICE" localSheetId="13">[9]!INDICE</definedName>
    <definedName name="INDICE" localSheetId="15">[9]!INDICE</definedName>
    <definedName name="INDICE" localSheetId="17">[9]!INDICE</definedName>
    <definedName name="INDICE" localSheetId="20">[9]!INDICE</definedName>
    <definedName name="INDICE" localSheetId="41">[9]!INDICE</definedName>
    <definedName name="INDICE" localSheetId="6">[9]!INDICE</definedName>
    <definedName name="INDICE" localSheetId="8">[9]!INDICE</definedName>
    <definedName name="INDICE" localSheetId="9">[9]!INDICE</definedName>
    <definedName name="INDICE">[9]!INDICE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21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6">#REF!</definedName>
    <definedName name="IngresF" localSheetId="38">#REF!</definedName>
    <definedName name="IngresF" localSheetId="39">#REF!</definedName>
    <definedName name="IngresF" localSheetId="40">#REF!</definedName>
    <definedName name="IngresF" localSheetId="41">#REF!</definedName>
    <definedName name="IngresF" localSheetId="6">#REF!</definedName>
    <definedName name="IngresF" localSheetId="8">#REF!</definedName>
    <definedName name="IngresF" localSheetId="9">#REF!</definedName>
    <definedName name="IngresF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1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41">#REF!</definedName>
    <definedName name="Inicio" localSheetId="6">#REF!</definedName>
    <definedName name="Inicio" localSheetId="8">#REF!</definedName>
    <definedName name="Inicio" localSheetId="9">#REF!</definedName>
    <definedName name="Inicio" localSheetId="10">#REF!</definedName>
    <definedName name="Inicio" localSheetId="11">#REF!</definedName>
    <definedName name="Inicio">#REF!</definedName>
    <definedName name="lima" localSheetId="18">#REF!</definedName>
    <definedName name="lima" localSheetId="47">#REF!</definedName>
    <definedName name="lima" localSheetId="7">#REF!</definedName>
    <definedName name="lima">#REF!</definedName>
    <definedName name="matrix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21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6">#REF!</definedName>
    <definedName name="MFinanc" localSheetId="38">#REF!</definedName>
    <definedName name="MFinanc" localSheetId="39">#REF!</definedName>
    <definedName name="MFinanc" localSheetId="40">#REF!</definedName>
    <definedName name="MFinanc" localSheetId="41">#REF!</definedName>
    <definedName name="MFinanc" localSheetId="6">#REF!</definedName>
    <definedName name="MFinanc" localSheetId="8">#REF!</definedName>
    <definedName name="MFinanc" localSheetId="9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3">'1'!$A$3</definedName>
    <definedName name="periodo" localSheetId="27">'[15]BD_Datos'!$B$3</definedName>
    <definedName name="periodo" localSheetId="28">'[15]BD_Datos'!$B$3</definedName>
    <definedName name="periodo" localSheetId="29">'[15]BD_Datos'!$B$3</definedName>
    <definedName name="periodo" localSheetId="37">'[15]BD_Datos'!$B$3</definedName>
    <definedName name="periodo" localSheetId="10">'[15]BD_Datos'!$B$3</definedName>
    <definedName name="periodo" localSheetId="11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3">'1'!$A$62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1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6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41">#REF!</definedName>
    <definedName name="TipoCambioMes" localSheetId="6">#REF!</definedName>
    <definedName name="TipoCambioMes" localSheetId="8">#REF!</definedName>
    <definedName name="TipoCambioMes" localSheetId="9">#REF!</definedName>
    <definedName name="TipoCambioMes">'[16]05-BG'!$B$62</definedName>
    <definedName name="TIT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21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6">#REF!</definedName>
    <definedName name="Utilid" localSheetId="38">#REF!</definedName>
    <definedName name="Utilid" localSheetId="39">#REF!</definedName>
    <definedName name="Utilid" localSheetId="40">#REF!</definedName>
    <definedName name="Utilid" localSheetId="41">#REF!</definedName>
    <definedName name="Utilid" localSheetId="6">#REF!</definedName>
    <definedName name="Utilid" localSheetId="8">#REF!</definedName>
    <definedName name="Utilid" localSheetId="9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2">'Agregación EEFF '!$1:$10</definedName>
    <definedName name="_xlnm.Print_Titles" localSheetId="16">'14'!$A:$A,'14'!$1:$68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<sst xmlns="http://schemas.openxmlformats.org/spreadsheetml/2006/main" count="6659" uniqueCount="1409">
  <si>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</si>
  <si>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</si>
  <si>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</si>
  <si>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</si>
  <si>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</si>
  <si>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</si>
  <si>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</si>
  <si>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</si>
  <si>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</si>
  <si>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</si>
  <si>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</si>
  <si>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</si>
  <si>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</si>
  <si>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</si>
  <si>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</si>
  <si>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</si>
  <si>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</si>
  <si>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</si>
  <si>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</si>
  <si>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</si>
  <si>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</si>
  <si>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</si>
  <si>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</si>
  <si>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</si>
  <si>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</si>
  <si>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</si>
  <si>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</si>
  <si>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</si>
  <si>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</si>
  <si>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>Compartamos Financiera</t>
  </si>
  <si>
    <t>Financiera Confianza</t>
  </si>
  <si>
    <t>Financiera Efectiva</t>
  </si>
  <si>
    <t>Financiera Qapaq</t>
  </si>
  <si>
    <t>Financiera Oh!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</si>
  <si>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</si>
  <si>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</si>
  <si>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</si>
  <si>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</si>
  <si>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</si>
  <si>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</si>
  <si>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Fuente: Anexo N° 10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</si>
  <si>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</si>
  <si>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</si>
  <si>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</si>
  <si>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</si>
  <si>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</si>
  <si>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</si>
  <si>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</si>
  <si>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</si>
  <si>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</si>
  <si>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</si>
  <si>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</si>
  <si>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</si>
  <si>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</si>
  <si>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</si>
  <si>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</si>
  <si>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</si>
  <si>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</si>
  <si>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</si>
  <si>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</si>
  <si>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</si>
  <si>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</si>
  <si>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</si>
  <si>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</si>
  <si>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</si>
  <si>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</si>
  <si>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soles)</t>
  </si>
  <si>
    <t>Fuente: Anexo N° 10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</si>
  <si>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</si>
  <si>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</si>
  <si>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</si>
  <si>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</si>
  <si>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</si>
  <si>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</si>
  <si>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</si>
  <si>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</si>
  <si>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</si>
  <si>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</si>
  <si>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N°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</si>
  <si>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</si>
  <si>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</si>
  <si>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</si>
  <si>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S/)</t>
  </si>
  <si>
    <t>Monto de Nuevos Créditos desembolsados en M.E.  
(miles de $)</t>
  </si>
  <si>
    <t>Fuente: Anexo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</si>
  <si>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</si>
  <si>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</si>
  <si>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</si>
  <si>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</si>
  <si>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</si>
  <si>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</si>
  <si>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</si>
  <si>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</si>
  <si>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</si>
  <si>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</si>
  <si>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</si>
  <si>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</si>
  <si>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</si>
  <si>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</si>
  <si>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</si>
  <si>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</si>
  <si>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</si>
  <si>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</si>
  <si>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</si>
  <si>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</si>
  <si>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</si>
  <si>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</si>
  <si>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</si>
  <si>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</si>
  <si>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</si>
  <si>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</si>
  <si>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</si>
  <si>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</si>
  <si>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</si>
  <si>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Prov, Const,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</si>
  <si>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</si>
  <si>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</si>
  <si>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</si>
  <si>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</si>
  <si>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</si>
  <si>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</si>
  <si>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</si>
  <si>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</si>
  <si>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</si>
  <si>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</si>
  <si>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</si>
  <si>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</si>
  <si>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</si>
  <si>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</si>
  <si>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</si>
  <si>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</si>
  <si>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</si>
  <si>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</si>
  <si>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</si>
  <si>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</si>
  <si>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</si>
  <si>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</si>
  <si>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</si>
  <si>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</si>
  <si>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</si>
  <si>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</si>
  <si>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</si>
  <si>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</si>
  <si>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</si>
  <si>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</si>
  <si>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</si>
  <si>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</si>
  <si>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</si>
  <si>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</si>
  <si>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</si>
  <si>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</si>
  <si>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</si>
  <si>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</si>
  <si>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</si>
  <si>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</si>
  <si>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</si>
  <si>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</si>
  <si>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</si>
  <si>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</si>
  <si>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</si>
  <si>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</si>
  <si>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</si>
  <si>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</si>
  <si>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</si>
  <si>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</si>
  <si>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</si>
  <si>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</si>
  <si>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</si>
  <si>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</si>
  <si>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</si>
  <si>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</si>
  <si>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</si>
  <si>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</si>
  <si>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</si>
  <si>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</si>
  <si>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</si>
  <si>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</si>
  <si>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</si>
  <si>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</si>
  <si>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</si>
  <si>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</si>
  <si>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</si>
  <si>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</si>
  <si>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</si>
  <si>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</si>
  <si>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</si>
  <si>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</si>
  <si>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</si>
  <si>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</si>
  <si>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</si>
  <si>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</si>
  <si>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</si>
  <si>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</si>
  <si>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</si>
  <si>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</si>
  <si>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</si>
  <si>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</si>
  <si>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</si>
  <si>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</si>
  <si>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</si>
  <si>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</si>
  <si>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</si>
  <si>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</si>
  <si>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</si>
  <si>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</si>
  <si>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</si>
  <si>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</si>
  <si>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</si>
  <si>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</si>
  <si>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</si>
  <si>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</si>
  <si>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</si>
  <si>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</si>
  <si>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</si>
  <si>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</si>
  <si>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</si>
  <si>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</si>
  <si>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</si>
  <si>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</si>
  <si>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</si>
  <si>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Chota</t>
  </si>
  <si>
    <t>San Jeronimo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</si>
  <si>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</si>
  <si>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</si>
  <si>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</si>
  <si>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</si>
  <si>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</si>
  <si>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</si>
  <si>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</si>
  <si>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</si>
  <si>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</si>
  <si>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</si>
  <si>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</si>
  <si>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</si>
  <si>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</si>
  <si>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</si>
  <si>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</si>
  <si>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</si>
  <si>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</si>
  <si>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</si>
  <si>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</si>
  <si>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</si>
  <si>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</si>
  <si>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</si>
  <si>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</si>
  <si>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</si>
  <si>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</si>
  <si>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</si>
  <si>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</si>
  <si>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</si>
  <si>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</si>
  <si>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Tayacaja</t>
  </si>
  <si>
    <t>Pampas</t>
  </si>
  <si>
    <t>Perene</t>
  </si>
  <si>
    <t>Chupaca</t>
  </si>
  <si>
    <t>Chilca</t>
  </si>
  <si>
    <t>Jauja</t>
  </si>
  <si>
    <t>Satipo</t>
  </si>
  <si>
    <t>Pangoa</t>
  </si>
  <si>
    <t>Yauli</t>
  </si>
  <si>
    <t>Santa Rosa de Sacco</t>
  </si>
  <si>
    <t>Chocope</t>
  </si>
  <si>
    <t>Sanchez Carrion</t>
  </si>
  <si>
    <t>Huamachuco</t>
  </si>
  <si>
    <t>Santiago de Chuco</t>
  </si>
  <si>
    <t>Pataz</t>
  </si>
  <si>
    <t>Tayabamba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</si>
  <si>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</si>
  <si>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</si>
  <si>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</si>
  <si>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</si>
  <si>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</si>
  <si>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</si>
  <si>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</si>
  <si>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</si>
  <si>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</si>
  <si>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</si>
  <si>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</si>
  <si>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</si>
  <si>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</si>
  <si>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</si>
  <si>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</si>
  <si>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</si>
  <si>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</si>
  <si>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</si>
  <si>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</si>
  <si>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</si>
  <si>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</si>
  <si>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</si>
  <si>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</si>
  <si>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</si>
  <si>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</si>
  <si>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</si>
  <si>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</si>
  <si>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</si>
  <si>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</si>
  <si>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</si>
  <si>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</si>
  <si>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FINANCIERA OH S A</t>
  </si>
  <si>
    <t>Lince</t>
  </si>
  <si>
    <t>Breña</t>
  </si>
  <si>
    <t>Pueblo Libre (Magdalena Vieja)</t>
  </si>
  <si>
    <t>Veintiséis de Octubre</t>
  </si>
  <si>
    <t>Morales</t>
  </si>
  <si>
    <t>Yarinacocha</t>
  </si>
  <si>
    <t>MITSUI AUTO FINANCE</t>
  </si>
  <si>
    <t>FINANC,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</si>
  <si>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</si>
  <si>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</si>
  <si>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</si>
  <si>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</si>
  <si>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</si>
  <si>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</si>
  <si>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</si>
  <si>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</si>
  <si>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</si>
  <si>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</si>
  <si>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</si>
  <si>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Acobamba</t>
  </si>
  <si>
    <t>Paucara</t>
  </si>
  <si>
    <t>Mazamari</t>
  </si>
  <si>
    <t>FINANC,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</si>
  <si>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</si>
  <si>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</si>
  <si>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</si>
  <si>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</si>
  <si>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</si>
  <si>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</si>
  <si>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</si>
  <si>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</si>
  <si>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Wanchaq</t>
  </si>
  <si>
    <t>Espinar</t>
  </si>
  <si>
    <t>Santa Teresa</t>
  </si>
  <si>
    <t>Urubamba</t>
  </si>
  <si>
    <t>Chumbivilcas</t>
  </si>
  <si>
    <t>Santo Tomas</t>
  </si>
  <si>
    <t>Paucartambo</t>
  </si>
  <si>
    <t>Paruro</t>
  </si>
  <si>
    <t>Accha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</si>
  <si>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</si>
  <si>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</si>
  <si>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</si>
  <si>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</si>
  <si>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</si>
  <si>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</si>
  <si>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</si>
  <si>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</si>
  <si>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</si>
  <si>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</si>
  <si>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</si>
  <si>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</si>
  <si>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</si>
  <si>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</si>
  <si>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</si>
  <si>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</si>
  <si>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</si>
  <si>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</si>
  <si>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</si>
  <si>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</si>
  <si>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N°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</si>
  <si>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</si>
  <si>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(https://www.sbs.gob.pe/Portals/0/jer/pfrpv_normatividad/20160719_Res-11356-2008.pdf).</t>
  </si>
  <si>
    <t>Ranking de Créditos, Depósitos y Patrimonio</t>
  </si>
  <si>
    <t>Monto</t>
  </si>
  <si>
    <t>Participación</t>
  </si>
  <si>
    <t>Porcentaje</t>
  </si>
  <si>
    <t>( % )</t>
  </si>
  <si>
    <t>Acumulado</t>
  </si>
  <si>
    <t>Patrimonio</t>
  </si>
  <si>
    <t>Fuente: Balance de comprobación.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</si>
  <si>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</si>
  <si>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</si>
  <si>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</si>
  <si>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</si>
  <si>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</si>
  <si>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</si>
  <si>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</si>
  <si>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</si>
  <si>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</si>
  <si>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</si>
  <si>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</si>
  <si>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</si>
  <si>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</si>
  <si>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Fuente: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</si>
  <si>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</si>
  <si>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</si>
  <si>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</si>
  <si>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</si>
  <si>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</si>
  <si>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</si>
  <si>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</si>
  <si>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</si>
  <si>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Fuente: Balance de Comprobación. Incluye la cartera vigente, refinanciada, reestructurada, vencida y en cobranza judicial.</t>
  </si>
  <si>
    <t>Ranking de Depósitos por Tipo</t>
  </si>
  <si>
    <t>Porcentaje                           Acumulado</t>
  </si>
  <si>
    <t>Fuente: Balance de Comprobación.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</si>
  <si>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</si>
  <si>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</si>
  <si>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</si>
  <si>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</si>
  <si>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</si>
  <si>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</si>
  <si>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</si>
  <si>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S/)</t>
  </si>
  <si>
    <t>Monto de Nuevos Créditos desembolsados en M.E.          (miles de $)</t>
  </si>
  <si>
    <t>Fuente: Anexo  N° 3 Flujo Crediticio por Tipo de Crédito.</t>
  </si>
  <si>
    <t>Estructura de los Depósitos por Departamento y Empresa Financiera</t>
  </si>
  <si>
    <t>TOTAL (en miles de   soles)</t>
  </si>
  <si>
    <t>Número de tarjetas de débito por Empresa Financiera</t>
  </si>
  <si>
    <t>N° Tarjetas de débito</t>
  </si>
  <si>
    <t>Fuente: Anexo N° 11 Movimiento de los Depósitos según Monto y Número de Cuentas.</t>
  </si>
  <si>
    <t>Balance General por Empresa Financiera</t>
  </si>
  <si>
    <t xml:space="preserve">(En miles de soles)  </t>
  </si>
  <si>
    <t>Activo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</si>
  <si>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</si>
  <si>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</si>
  <si>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</si>
  <si>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</si>
  <si>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</si>
  <si>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</si>
  <si>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</si>
  <si>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</si>
  <si>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</si>
  <si>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</si>
  <si>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</si>
  <si>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</si>
  <si>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</si>
  <si>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</si>
  <si>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</si>
  <si>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</si>
  <si>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</si>
  <si>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</si>
  <si>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</si>
  <si>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</si>
  <si>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</si>
  <si>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</si>
  <si>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</si>
  <si>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</si>
  <si>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</si>
  <si>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</si>
  <si>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</si>
  <si>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</si>
  <si>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</si>
  <si>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</si>
  <si>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</si>
  <si>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</si>
  <si>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</si>
  <si>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</si>
  <si>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</si>
  <si>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</si>
  <si>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</si>
  <si>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</si>
  <si>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</si>
  <si>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</si>
  <si>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</si>
  <si>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</si>
  <si>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</si>
  <si>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</si>
  <si>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</si>
  <si>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</si>
  <si>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</si>
  <si>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</si>
  <si>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</si>
  <si>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 3,526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</si>
  <si>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</si>
  <si>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</si>
  <si>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</si>
  <si>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</si>
  <si>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</si>
  <si>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</si>
  <si>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</si>
  <si>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</si>
  <si>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</si>
  <si>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</si>
  <si>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</si>
  <si>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</si>
  <si>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</si>
  <si>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</si>
  <si>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</si>
  <si>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</si>
  <si>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</si>
  <si>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</si>
  <si>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</si>
  <si>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</si>
  <si>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</si>
  <si>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</si>
  <si>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</si>
  <si>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</si>
  <si>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</si>
  <si>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</si>
  <si>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</si>
  <si>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</si>
  <si>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</si>
  <si>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</si>
  <si>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</si>
  <si>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</si>
  <si>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</si>
  <si>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</si>
  <si>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</si>
  <si>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</si>
  <si>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</si>
  <si>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</si>
  <si>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</si>
  <si>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</si>
  <si>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</si>
  <si>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</si>
  <si>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</si>
  <si>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</si>
  <si>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</si>
  <si>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</si>
  <si>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</si>
  <si>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</si>
  <si>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</si>
  <si>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</si>
  <si>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</si>
  <si>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</si>
  <si>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/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</si>
  <si>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</si>
  <si>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</si>
  <si>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</si>
  <si>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</si>
  <si>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</si>
  <si>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</si>
  <si>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</si>
  <si>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</si>
  <si>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</si>
  <si>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</si>
  <si>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</si>
  <si>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</si>
  <si>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</si>
  <si>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</si>
  <si>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</si>
  <si>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</si>
  <si>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</si>
  <si>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</si>
  <si>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</si>
  <si>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</si>
  <si>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</si>
  <si>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</si>
  <si>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</si>
  <si>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</si>
  <si>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</si>
  <si>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</si>
  <si>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</si>
  <si>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</si>
  <si>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</si>
  <si>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</si>
  <si>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</si>
  <si>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</si>
  <si>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</si>
  <si>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</si>
  <si>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</si>
  <si>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</si>
  <si>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</si>
  <si>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</si>
  <si>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</si>
  <si>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</si>
  <si>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</si>
  <si>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</si>
  <si>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</si>
  <si>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</si>
  <si>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</si>
  <si>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</si>
  <si>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</si>
  <si>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</si>
  <si>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</si>
  <si>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</si>
  <si>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</si>
  <si>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</si>
  <si>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</si>
  <si>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</si>
  <si>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</si>
  <si>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</si>
  <si>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</si>
  <si>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</si>
  <si>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</si>
  <si>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soles)</t>
  </si>
  <si>
    <t>Fuente: Balance de Comprobación.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</si>
  <si>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</si>
  <si>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</si>
  <si>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</si>
  <si>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</si>
  <si>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</si>
  <si>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</si>
  <si>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</si>
  <si>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</si>
  <si>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</si>
  <si>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</si>
  <si>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</si>
  <si>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</si>
  <si>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</si>
  <si>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</si>
  <si>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</si>
  <si>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</si>
  <si>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</si>
  <si>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</si>
  <si>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</si>
  <si>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</si>
  <si>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soles)</t>
  </si>
  <si>
    <t>Fondos Interbancarios</t>
  </si>
  <si>
    <t>Inversiones</t>
  </si>
  <si>
    <t>Créditos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</si>
  <si>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</si>
  <si>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</si>
  <si>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</si>
  <si>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</si>
  <si>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</si>
  <si>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</si>
  <si>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</si>
  <si>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</si>
  <si>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soles)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</si>
  <si>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</si>
  <si>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</si>
  <si>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</si>
  <si>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</si>
  <si>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</si>
  <si>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</si>
  <si>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</si>
  <si>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</si>
  <si>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</si>
  <si>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</si>
  <si>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</si>
  <si>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</si>
  <si>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</si>
  <si>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</si>
  <si>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</si>
  <si>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</si>
  <si>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</si>
  <si>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</si>
  <si>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</si>
  <si>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</si>
  <si>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</si>
  <si>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</si>
  <si>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</si>
  <si>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</si>
  <si>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https://www.sbs.gob.pe/Portals/0/jer/pfrpv_normatividad/20160719_Res-11356-2008.pdf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</si>
  <si>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</si>
  <si>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</si>
  <si>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</si>
  <si>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</si>
  <si>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</si>
  <si>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</si>
  <si>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</si>
  <si>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soles)</t>
  </si>
  <si>
    <t>Fuente: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</si>
  <si>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</si>
  <si>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</si>
  <si>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</si>
  <si>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</si>
  <si>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</si>
  <si>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</si>
  <si>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</si>
  <si>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</si>
  <si>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</si>
  <si>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                               soles) </t>
  </si>
  <si>
    <t>Fuente: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</si>
  <si>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</si>
  <si>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</si>
  <si>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</si>
  <si>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</si>
  <si>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</si>
  <si>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</si>
  <si>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</si>
  <si>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</si>
  <si>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</si>
  <si>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</si>
  <si>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</si>
  <si>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</si>
  <si>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</si>
  <si>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soles)</t>
  </si>
  <si>
    <t>Corto Plazo</t>
  </si>
  <si>
    <t>Largo Plazo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</si>
  <si>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</si>
  <si>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</si>
  <si>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</si>
  <si>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</si>
  <si>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</si>
  <si>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</si>
  <si>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</si>
  <si>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</si>
  <si>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</si>
  <si>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</si>
  <si>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</si>
  <si>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</si>
  <si>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</si>
  <si>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</si>
  <si>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</si>
  <si>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</si>
  <si>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</si>
  <si>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</si>
  <si>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</si>
  <si>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</si>
  <si>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</si>
  <si>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</si>
  <si>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</si>
  <si>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</si>
  <si>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</si>
  <si>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</si>
  <si>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</si>
  <si>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</si>
  <si>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</si>
  <si>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</si>
  <si>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</si>
  <si>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</si>
  <si>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</si>
  <si>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</si>
  <si>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</si>
  <si>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</si>
  <si>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</si>
  <si>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</si>
  <si>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</si>
  <si>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</si>
  <si>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</si>
  <si>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</si>
  <si>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</si>
  <si>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</si>
  <si>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</si>
  <si>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</si>
  <si>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</si>
  <si>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</si>
  <si>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</si>
  <si>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</si>
  <si>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</si>
  <si>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30/06/2020)</t>
  </si>
  <si>
    <t>Pasivo Total / Capital Social y Reservas ( N° de veces )</t>
  </si>
  <si>
    <t>CALIDAD DE ACTIVOS**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</si>
  <si>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</si>
  <si>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</si>
  <si>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</si>
  <si>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</si>
  <si>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</si>
  <si>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</si>
  <si>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</si>
  <si>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</si>
  <si>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</si>
  <si>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 Miles )</t>
  </si>
  <si>
    <t>Depósitos / Número de Oficinas ( S/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</si>
  <si>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</si>
  <si>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</si>
  <si>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</si>
  <si>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</si>
  <si>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</si>
  <si>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</si>
  <si>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</si>
  <si>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</si>
  <si>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</si>
  <si>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 xml:space="preserve">* Para los créditos corporativos, a grandes y a medianas empresas cuando el atraso supera los 15 días; para los créditos a pequeñas y microempresas los 30 días; y para los créditos hipotecarios y de consumo, </t>
  </si>
  <si>
    <t xml:space="preserve">    a los 30 días de atraso se considera la cuota como vencida y a los 90 días el saldo total.</t>
  </si>
  <si>
    <t xml:space="preserve">** En el marco de la Emergencia Nacional ante el Covid-19, se permitió a las  empresas del sistema financiero realizar la modificación de las condiciones contractuales de su cartera de créditos siempre que estos </t>
  </si>
  <si>
    <t xml:space="preserve">   hayan estado al día a la fecha de la declaratoria de emergencia (DS 044-2020) o hayan presentado como máximo 15 días calendario de atraso al 29 de febrero 2020. Asimismo, se les permitió suspender el conteo </t>
  </si>
  <si>
    <t xml:space="preserve">   de los días de atraso de aquellos créditos que al 29/02/20 presentaban más de 15 días calendario de atraso.</t>
  </si>
  <si>
    <t>Financiera TFC S.A.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</si>
  <si>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</si>
  <si>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</si>
  <si>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</si>
  <si>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</si>
  <si>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</si>
  <si>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</si>
  <si>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</si>
  <si>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</si>
  <si>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TOTAL EMPRESAS FINANCIERAS*</t>
  </si>
  <si>
    <t>Créditos Directos y Número de Deudores de las Empresas Financieras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</si>
  <si>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</si>
  <si>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</si>
  <si>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</si>
  <si>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</si>
  <si>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</si>
  <si>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</si>
  <si>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</si>
  <si>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</si>
  <si>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</si>
  <si>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</si>
  <si>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</si>
  <si>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</si>
  <si>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</si>
  <si>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</si>
  <si>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</si>
  <si>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</si>
  <si>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</si>
  <si>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</si>
  <si>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</si>
  <si>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</si>
  <si>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</si>
  <si>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</si>
  <si>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</si>
  <si>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</si>
  <si>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</si>
  <si>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</si>
  <si>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</si>
  <si>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</si>
  <si>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</si>
  <si>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</si>
  <si>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</si>
  <si>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</si>
  <si>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</si>
  <si>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</si>
  <si>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</si>
  <si>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</si>
  <si>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</si>
  <si>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</si>
  <si>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</si>
  <si>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</si>
  <si>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</si>
  <si>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</si>
  <si>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</si>
  <si>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</si>
  <si>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</si>
  <si>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</si>
  <si>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</si>
  <si>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</si>
  <si>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</si>
  <si>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</si>
  <si>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</si>
  <si>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</si>
  <si>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</si>
  <si>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</si>
  <si>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</si>
  <si>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</si>
  <si>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</si>
  <si>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</si>
  <si>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</si>
  <si>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</si>
  <si>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</si>
  <si>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</si>
  <si>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</si>
  <si>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</si>
  <si>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</si>
  <si>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</si>
  <si>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</si>
  <si>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</si>
  <si>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</si>
  <si>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</si>
  <si>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</si>
  <si>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</si>
  <si>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</si>
  <si>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</si>
  <si>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</si>
  <si>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</si>
  <si>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</si>
  <si>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</si>
  <si>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soles )</t>
  </si>
  <si>
    <t>Número</t>
  </si>
  <si>
    <t>(en miles)</t>
  </si>
  <si>
    <t>Depósitos Vista</t>
  </si>
  <si>
    <t>Hasta</t>
  </si>
  <si>
    <t>de</t>
  </si>
  <si>
    <t>a</t>
  </si>
  <si>
    <t>más</t>
  </si>
  <si>
    <t>Fuente: Anexo N° 13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</si>
  <si>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</si>
  <si>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</si>
  <si>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</si>
  <si>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</si>
  <si>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</si>
  <si>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</si>
  <si>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</si>
  <si>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</si>
  <si>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</si>
  <si>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</si>
  <si>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</si>
  <si>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</si>
  <si>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</si>
  <si>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</si>
  <si>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</si>
  <si>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</si>
  <si>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</si>
  <si>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soles)</t>
    </r>
  </si>
  <si>
    <t>Mitsui Financiera</t>
  </si>
  <si>
    <t>Fuente: Anexo N° 5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</si>
  <si>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</si>
  <si>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</si>
  <si>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</si>
  <si>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</si>
  <si>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</si>
  <si>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</si>
  <si>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</si>
  <si>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</si>
  <si>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</si>
  <si>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</si>
  <si>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Fuente: Anexo N° 2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</si>
  <si>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</si>
  <si>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</si>
  <si>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</si>
  <si>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</si>
  <si>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</si>
  <si>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</si>
  <si>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</si>
  <si>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</si>
  <si>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</si>
  <si>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</si>
  <si>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</si>
  <si>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</si>
  <si>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</si>
  <si>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</si>
  <si>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</si>
  <si>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</si>
  <si>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</si>
  <si>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</si>
  <si>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</si>
  <si>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</si>
  <si>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</si>
  <si>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</si>
  <si>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</si>
  <si>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</si>
  <si>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</si>
  <si>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</si>
  <si>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</si>
  <si>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</si>
  <si>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</si>
  <si>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</si>
  <si>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</si>
  <si>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Fuente: Anexo  N° 3 Stock y Flujo Crediticio por Tipo de Crédito y Sector Económico.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</si>
  <si>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</si>
  <si>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</si>
  <si>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</si>
  <si>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</si>
  <si>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</si>
  <si>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</si>
  <si>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</si>
  <si>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Fuente: Reporte N° 14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</si>
  <si>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</si>
  <si>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</si>
  <si>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</si>
  <si>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 xml:space="preserve">Nota: En el marco de la Emergencia Nacional ante el Covid-19, se permitió a las  empresas del sistema financiero realizar la modificación de las condiciones contractuales de su cartera de créditos siempre que </t>
  </si>
  <si>
    <t xml:space="preserve">        estos hayan estado al día a la fecha de la declaratoria de emergencia (DS 044-2020) o hayan presentado como máximo 15 días calendario de atraso al 29 de febrero 2020. Asimismo, se les permitió suspender </t>
  </si>
  <si>
    <t xml:space="preserve">        el conteo de los días de atraso de aquellos créditos que al 29/02/20 presentaban más de 15 días calendario de atraso.</t>
  </si>
  <si>
    <t>Flujo de Créditos Castigados por Tipo de Crédito y Empresa Financiera</t>
  </si>
  <si>
    <t>en el mes de Julio de 2020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</si>
  <si>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</si>
  <si>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</si>
  <si>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</si>
  <si>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</si>
  <si>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</si>
  <si>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</si>
  <si>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</si>
  <si>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Fuente: Reporte N° 25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</si>
  <si>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</si>
  <si>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</si>
  <si>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</si>
  <si>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</si>
  <si>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</si>
  <si>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Estructura de Créditos Directos e Indirectos por Tipo de Crédito y Categoría de Riesgo del Deudor por Empresa Financiera</t>
  </si>
  <si>
    <t>Hipotecario para Vivienda</t>
  </si>
  <si>
    <t>Fuente: Anexo N° 5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</si>
  <si>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</si>
  <si>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</si>
  <si>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</si>
  <si>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 Miles)</t>
  </si>
  <si>
    <t>ME 
(US$ miles)</t>
  </si>
  <si>
    <t>Total 
(S/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</si>
  <si>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</si>
  <si>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</si>
  <si>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</si>
  <si>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</si>
  <si>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</si>
  <si>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</si>
  <si>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</si>
  <si>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</si>
  <si>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</si>
  <si>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</si>
  <si>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</si>
  <si>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</si>
  <si>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</si>
  <si>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</si>
  <si>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</si>
  <si>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</si>
  <si>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</si>
  <si>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</si>
  <si>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</si>
  <si>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</si>
  <si>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</si>
  <si>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</si>
  <si>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</si>
  <si>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</si>
  <si>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</si>
  <si>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</si>
  <si>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</si>
  <si>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</si>
  <si>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
(En miles de S/)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</si>
  <si>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</si>
  <si>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</si>
  <si>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</si>
  <si>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</si>
  <si>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</si>
  <si>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</si>
  <si>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</si>
  <si>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</si>
  <si>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</si>
  <si>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</si>
  <si>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</si>
  <si>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</si>
  <si>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Fuente: Anexo 11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</si>
  <si>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</si>
  <si>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</si>
  <si>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 xml:space="preserve">Liquidez en Moneda Nacional                                                                                                 </t>
  </si>
  <si>
    <t xml:space="preserve">Liquidez en Moneda Extranjera                                                                                                                   </t>
  </si>
  <si>
    <t>Activos Líquidos                     (a)                                            (En miles de soles)</t>
  </si>
  <si>
    <t>Pasivos de Corto                               Plazo                                         (b)                                                (En miles de soles)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</si>
  <si>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</si>
  <si>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                                        (En miles de dólares)</t>
  </si>
  <si>
    <t>Pasivos de Corto                                    Plazo                                         (d)                                            (En miles de dólares)</t>
  </si>
  <si>
    <t>Ratio de Liquidez                                                               (c)/(d)                                                              (En porcentaje)</t>
  </si>
  <si>
    <t>Amitsui Auto Finance</t>
  </si>
  <si>
    <t>Fuente: Anexo N° 15-C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</si>
  <si>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</si>
  <si>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</si>
  <si>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</si>
  <si>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</si>
  <si>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</si>
  <si>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</si>
  <si>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</si>
  <si>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</si>
  <si>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</si>
  <si>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</si>
  <si>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</si>
  <si>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</si>
  <si>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</si>
  <si>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</si>
  <si>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</si>
  <si>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</si>
  <si>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</si>
  <si>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</si>
  <si>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</si>
  <si>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</si>
  <si>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Posición Global en Moneda Extranjera por Empresa Financiera</t>
  </si>
  <si>
    <t>Posición de Cambio de 
Balance en M. E. 
(a)</t>
  </si>
  <si>
    <t xml:space="preserve"> Posición Neta en Derivados 
de M. E. *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</si>
  <si>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</si>
  <si>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</si>
  <si>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</si>
  <si>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</si>
  <si>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</si>
  <si>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</si>
  <si>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</si>
  <si>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</si>
  <si>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</si>
  <si>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</si>
  <si>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 2-C1 Requerimiento del Patrimonio Efectivo por Riesgo Operacional - Método del Indicador Básico, Reporte 2-C2 Requerimiento del Patrimonio Efectivo por Riesgo Operacional - Método Estándar Alternativo y Reporte 2-D Requerimientos de Patrimonio Efectivo por Riesgo de Crédito, Mercado y Operacional.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</si>
  <si>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</si>
  <si>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</si>
  <si>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</si>
  <si>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</si>
  <si>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</si>
  <si>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</si>
  <si>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</si>
  <si>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</si>
  <si>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</si>
  <si>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</si>
  <si>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</si>
  <si>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</si>
  <si>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</si>
  <si>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</si>
  <si>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</si>
  <si>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</si>
  <si>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</si>
  <si>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</si>
  <si>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</si>
  <si>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</si>
  <si>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</si>
  <si>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</si>
  <si>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</si>
  <si>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</si>
  <si>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</si>
  <si>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</si>
  <si>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</si>
  <si>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</si>
  <si>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</si>
  <si>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</si>
  <si>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</si>
  <si>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</si>
  <si>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</si>
  <si>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</si>
  <si>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</si>
  <si>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</si>
  <si>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</si>
  <si>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</si>
  <si>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</si>
  <si>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</si>
  <si>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</si>
  <si>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</si>
  <si>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</si>
  <si>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</si>
  <si>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</si>
  <si>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</si>
  <si>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</si>
  <si>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</si>
  <si>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</si>
  <si>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</si>
  <si>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</si>
  <si>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</si>
  <si>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</si>
  <si>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</si>
  <si>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</si>
  <si>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</si>
  <si>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</si>
  <si>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el 28-09-2021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</si>
  <si>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</si>
  <si>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</si>
  <si>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</si>
  <si>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</si>
  <si>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</si>
  <si>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</si>
  <si>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</si>
  <si>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</si>
  <si>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</si>
  <si>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</si>
  <si>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</si>
  <si>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</si>
  <si>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</si>
  <si>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</si>
  <si>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</si>
  <si>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</si>
  <si>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</si>
  <si>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</si>
  <si>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</si>
  <si>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</si>
  <si>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</si>
  <si>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</si>
  <si>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</si>
  <si>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</si>
  <si>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</si>
  <si>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</si>
  <si>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</si>
  <si>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</si>
  <si>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</si>
  <si>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</si>
  <si>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</si>
  <si>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</si>
  <si>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</si>
  <si>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</si>
  <si>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</si>
  <si>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</si>
  <si>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</si>
  <si>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</si>
  <si>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</si>
  <si>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1401.02.02+1401.03.02+1401.07.02+1401.08.02+1401.10.02+1401.11.02+1401.12.02+1401.13.02+1401.02.08+ 1401.03.08+1401.07.08+1401.08.08+1401.10.08+1401.11.08+1401.12.08+1401.13.08</t>
  </si>
  <si>
    <t>(D.4)</t>
  </si>
  <si>
    <t>1401.02.05+1401.07.05+1401.08.05+1401.10.05+1401.11.05+1401.12.05+1401.13.05</t>
  </si>
  <si>
    <t>(D.5)</t>
  </si>
  <si>
    <t>1401.02.10+1401.07.10+1401.08.10+1401.10.10+1401.11.10+1401.12.10+1401.13.10</t>
  </si>
  <si>
    <t>(D.6)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</si>
  <si>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</si>
  <si>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</si>
  <si>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</si>
  <si>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</si>
  <si>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</si>
  <si>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</si>
  <si>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</si>
  <si>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</si>
  <si>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</si>
  <si>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</si>
  <si>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</si>
  <si>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</si>
  <si>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</si>
  <si>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</si>
  <si>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</si>
  <si>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</si>
  <si>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</si>
  <si>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</si>
  <si>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En Cobranza Judicial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</si>
  <si>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</si>
  <si>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</si>
  <si>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</si>
  <si>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</si>
  <si>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</si>
  <si>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</si>
  <si>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</si>
  <si>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</si>
  <si>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</si>
  <si>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</si>
  <si>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</si>
  <si>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(F.3)</t>
  </si>
  <si>
    <t>(F.4)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</si>
  <si>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</si>
  <si>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</si>
  <si>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</si>
  <si>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</si>
  <si>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</si>
  <si>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</si>
  <si>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</si>
  <si>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</si>
  <si>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</si>
  <si>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</si>
  <si>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</si>
  <si>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</si>
  <si>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</si>
  <si>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</si>
  <si>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</si>
  <si>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</si>
  <si>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</si>
  <si>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</si>
  <si>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</si>
  <si>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</si>
  <si>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</si>
  <si>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</si>
  <si>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</si>
  <si>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</si>
  <si>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</si>
  <si>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</si>
  <si>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</si>
  <si>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</si>
  <si>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</si>
  <si>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</si>
  <si>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</si>
  <si>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</si>
  <si>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</si>
  <si>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</si>
  <si>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</si>
  <si>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</si>
  <si>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</si>
  <si>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</si>
  <si>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</si>
  <si>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</si>
  <si>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</si>
  <si>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</si>
  <si>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</si>
  <si>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</si>
  <si>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</si>
  <si>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</si>
  <si>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</si>
  <si>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</si>
  <si>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</si>
  <si>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</si>
  <si>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</si>
  <si>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</si>
  <si>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</si>
  <si>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</si>
  <si>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</si>
  <si>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</si>
  <si>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</si>
  <si>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</si>
  <si>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</si>
  <si>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</si>
  <si>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</si>
  <si>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</si>
  <si>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</si>
  <si>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</si>
  <si>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</si>
  <si>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</si>
  <si>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</si>
  <si>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</si>
  <si>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</si>
  <si>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</si>
  <si>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</si>
  <si>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</si>
  <si>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</si>
  <si>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</si>
  <si>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</si>
  <si>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</si>
  <si>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</si>
  <si>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</si>
  <si>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</si>
  <si>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</si>
  <si>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</si>
  <si>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</si>
  <si>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</si>
  <si>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</si>
  <si>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</si>
  <si>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</si>
  <si>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</si>
  <si>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</si>
  <si>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</si>
  <si>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</si>
  <si>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</si>
  <si>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</si>
  <si>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</si>
  <si>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</si>
  <si>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</si>
  <si>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</si>
  <si>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</si>
  <si>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</si>
  <si>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</si>
  <si>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</si>
  <si>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</si>
  <si>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</si>
  <si>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</si>
  <si>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</si>
  <si>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</si>
  <si>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</si>
  <si>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</si>
  <si>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</si>
  <si>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</si>
  <si>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</si>
  <si>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</si>
  <si>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</si>
  <si>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</si>
  <si>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</si>
  <si>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</si>
  <si>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</si>
  <si>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</si>
  <si>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</si>
  <si>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</si>
  <si>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</si>
  <si>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</si>
  <si>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</si>
  <si>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</si>
  <si>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</si>
  <si>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</si>
  <si>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</si>
  <si>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</si>
  <si>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</si>
  <si>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</si>
  <si>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</si>
  <si>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</si>
  <si>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</si>
  <si>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</si>
  <si>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</si>
  <si>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</si>
  <si>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</si>
  <si>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</si>
  <si>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</si>
  <si>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</si>
  <si>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</si>
  <si>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</si>
  <si>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</si>
  <si>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</si>
  <si>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</si>
  <si>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</si>
  <si>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</si>
  <si>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</si>
  <si>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(B.2)</t>
  </si>
  <si>
    <t>(B.3)</t>
  </si>
  <si>
    <t>Depósitos del Sist. Financ. y Org. Internacionales</t>
  </si>
  <si>
    <t>(B.4)</t>
  </si>
  <si>
    <t>4104.01+4104.02+4104.03+4104.04+4104.05+4104.06+4104.07+4104.08+4107</t>
  </si>
  <si>
    <t>(B.5)</t>
  </si>
  <si>
    <t>4106.01+4106.04+4106.05+4106.07</t>
  </si>
  <si>
    <t>(B.6)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</si>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</sst>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3">
    <numFmt numFmtId="164" formatCode="_(* #,##0.00_);_(* \(#,##0.00\);_(* &quot;-&quot;??_);_(@_)"/>
    <numFmt numFmtId="165" formatCode="\A\l\ dd\ &quot;de&quot;\ mmmm\ &quot; de&quot;\ yyyy"/>
    <numFmt numFmtId="166" formatCode="* #\ ###\ ###___ ;\ * #\ ###\ ###\_\ __\ ;* &quot;-&quot;?,_ ;_(@_)"/>
    <numFmt numFmtId="167" formatCode="_([$€-2]\ * #,##0.00_);_([$€-2]\ * \(#,##0.00\);_([$€-2]\ * &quot;-&quot;??_)"/>
    <numFmt numFmtId="168" formatCode="\A\l\ dd\ &quot;de&quot;\ mmmm\ &quot;de&quot;\ yyyy"/>
    <numFmt numFmtId="169" formatCode="_(* #,##0_________);_(* \(#,##0\);_(* &quot;-&quot;????_);_(@_)"/>
    <numFmt numFmtId="170" formatCode="&quot;Tipo de Cambio Contable:&quot;\ #.###"/>
    <numFmt numFmtId="171" formatCode="_ * #,##0.00_ ;_ * \-#,##0.00_ ;_ * &quot;-&quot;??_ ;_ @_ "/>
    <numFmt numFmtId="172" formatCode="_ * #,##0_ ;_ * \-#,##0_ ;_ * &quot;-&quot;_ ;_ @_ "/>
    <numFmt numFmtId="173" formatCode="_-* #,##0\ _P_t_a_-;\-* #,##0\ _P_t_a_-;_-* &quot;-&quot;\ _P_t_a_-;_-@_-"/>
    <numFmt numFmtId="174" formatCode="_-* #,##0.00\ _P_t_a_-;\-* #,##0.00\ _P_t_a_-;_-* &quot;-&quot;\ _P_t_a_-;_-@_-"/>
    <numFmt numFmtId="175" formatCode="_(* #,##0_);_(* \(#,##0\);_(* &quot;-&quot;??_);_(@_)"/>
    <numFmt numFmtId="176" formatCode="_(* #,##0.00000_);_(* \(#,##0.00000\);_(* &quot;-&quot;??_);_(@_)"/>
    <numFmt numFmtId="177" formatCode="\D\e\s\e\m\b\o\l\s\a\d\o\s\ \e\n\ \e\l\ \m\e\s\ &quot;de&quot;\ mmmm\ &quot;de&quot;\ yyyy"/>
    <numFmt numFmtId="178" formatCode="\(\A\l\ dd\ &quot;de&quot;\ mmmm\ &quot;de&quot;\ yyyy\)"/>
    <numFmt numFmtId="179" formatCode="_ * #,##0_________________ ;_ * \-#,##0_______________ ;_ * &quot;-&quot;????????_ ;_ @_ "/>
    <numFmt numFmtId="180" formatCode="_ * #,##0_____________________ ;_ * \-#,##0_______________ ;_ * &quot;-&quot;????????_ ;_ @_ "/>
    <numFmt numFmtId="181" formatCode="_ * #,##0_______________ ;_ * \-#,##0_______________ ;_ * &quot;-&quot;????????_ ;_ @_ "/>
    <numFmt numFmtId="182" formatCode="_ * #,##0____________\ ;_ * \-#,##0____________\ ;_ * &quot;-&quot;??????_ ;_ @_ "/>
    <numFmt numFmtId="183" formatCode="_ * #,##0_________________________ ;_ * \-#,##0_________________________ ;_ * &quot;-&quot;?????????????_ ;_ @_ "/>
    <numFmt numFmtId="184" formatCode="_(* #,##0_________________________);_(* \(#,##0\);_(* &quot;-&quot;????????????_);_(@_)"/>
    <numFmt numFmtId="185" formatCode="_(* #,###,##0_________)\ ;_(* \(#,###,##0\)\ __\ _____ ;* &quot;-&quot;??????;_(@_)"/>
    <numFmt numFmtId="186" formatCode="&quot;Al &quot;dd&quot; de &quot;mmmm&quot; de &quot;yyyy"/>
    <numFmt numFmtId="187" formatCode="_(* #\ ###\ ##0_);_(* \(#\ ###\ ##0\)__;* &quot;-&quot;??;_(@_)"/>
    <numFmt numFmtId="188" formatCode="_(* #,###,##0_________)\ ;_(* \(#,###,##0\)\ ;* &quot;-&quot;??????;_(@_)"/>
    <numFmt numFmtId="189" formatCode="_(* #,###,##0.000000_________)\ ;_(* \(#,###,##0.000000\)\ ;* &quot;-&quot;??????;_(@_)"/>
    <numFmt numFmtId="190" formatCode="_(* #,###,##0.0000_________)\ ;_(* \(#,###,##0.0000\)\ ;* &quot;-&quot;??????;_(@_)"/>
    <numFmt numFmtId="191" formatCode="_(* #,###,##0.00_________)\ ;_(* \(#,###,##0.00\)\ __\ _____ ;* &quot;-&quot;??????;_(@_)"/>
    <numFmt numFmtId="192" formatCode="_-* #,##0.00\ _______________-;_-\(#,##0.00\)\ _______________-;_-* &quot;-&quot;\ ????????_-;_-@_-"/>
    <numFmt numFmtId="193" formatCode="_(* #,###,##0_____________)\ ;_(* \(#,###,##0\)\ ;* &quot;-&quot;????????;_(@_)"/>
    <numFmt numFmtId="194" formatCode="_-* #,##0.00\ _______________-;_-\(#,##0.00\)\ _______________-;_-* &quot;-&quot;\ ???????_-;_-@_-"/>
    <numFmt numFmtId="195" formatCode="_(* #,###,##0_____________)\ ;_(* \(#,###,##0\)\ ;* &quot;-&quot;??????;_(@_)"/>
    <numFmt numFmtId="196" formatCode="_-* #,##0.00\ _________-;_-\(#,##0.00\)\ _________-;_-* &quot;-&quot;\ ????_-;_-@_-"/>
    <numFmt numFmtId="197" formatCode="_(* #,###,##0_______________)\ ;_(* \(#,###,##0\)\ ;* &quot;-&quot;??????;_(@_)"/>
    <numFmt numFmtId="198" formatCode="_-* #,##0.00\ ___________________-;_-\(#,##0.00\)\ ___________________-;_-* &quot;-&quot;\ ????????????_-;_-@_-"/>
    <numFmt numFmtId="199" formatCode="_(* #,###,##0_________________)\ ;_(* \(#,###,##0\)\ ;* &quot;-&quot;????????;_(@_)"/>
    <numFmt numFmtId="200" formatCode="&quot;Al&quot;\ dd\ &quot;de&quot;\ mmmm\ &quot;de&quot;\ yyyy"/>
    <numFmt numFmtId="201" formatCode="0.00000"/>
    <numFmt numFmtId="202" formatCode="_(* #,##0.0_);_(* \(#,##0.0\);_(* &quot;-&quot;??_);_(@_)"/>
    <numFmt numFmtId="203" formatCode="_(* #\ #,###,##0.00___________________________);_(* \(#\ ###\ ###\);_(* &quot;-&quot;?????????????_);_(@_)"/>
    <numFmt numFmtId="204" formatCode="_(* #,\ ###,###_______________________);_(* \(#\ ###\ ###\);_(* &quot;-&quot;??????_);_(@_)"/>
    <numFmt numFmtId="205" formatCode="_(* #,##0.00_________________);_(* \(#,##0.00\);_(* &quot;-&quot;????????_);_(@_)"/>
    <numFmt numFmtId="206" formatCode="_-* #,##0.00\ _P_t_a_-;\-* #,##0.00\ _P_t_a_-;_-* &quot;-&quot;??\ _P_t_a_-;_-@_-"/>
    <numFmt numFmtId="207" formatCode="_(* #,\ ###,###_______________);_(* \(#\ ###\ ###\);_(* &quot;-&quot;??_);_(@_)"/>
    <numFmt numFmtId="208" formatCode="_(* #,##0_________________);_(* \(#,##0\);_(* &quot;-&quot;????????_);_(@_)"/>
    <numFmt numFmtId="209" formatCode="_(* ##,#00_____________________);_(* \(#,##0.00\);_(* &quot;-&quot;??????????_);_(@_)"/>
    <numFmt numFmtId="210" formatCode="&quot;Publicado el&quot;\ dd\-mm\-yyyy"/>
    <numFmt numFmtId="211" formatCode="* #\ ###\ ###____________;\ * #\ ###\ ###\____________ ;* &quot;-&quot;?????;_(@_)"/>
    <numFmt numFmtId="212" formatCode="0.00_);\(0.00\)"/>
    <numFmt numFmtId="213" formatCode="_(* #,##0.00_____________);_(* \(#,##0.00\)_____________ ;_(* &quot;-&quot;???????_);_(@_)"/>
    <numFmt numFmtId="214" formatCode="_(* #\ #,###,##0.00___________________);_(* \(#\ ###\ ###\);_(* &quot;-&quot;?????????_);_(@_)"/>
    <numFmt numFmtId="215" formatCode="_(* #,##0_____________);_(* \(#,##0\)_____________ ;_(* &quot;-&quot;???????,_);_(@_)"/>
    <numFmt numFmtId="216" formatCode="_(* #,##0_____________);_(* \(#,##0\)_____________ ;_(* &quot;-&quot;???????_);_(@_)"/>
    <numFmt numFmtId="217" formatCode="_-* #,##0.00\ _______-;_-\(#,##0.00\)\ _______-;_-* &quot;-&quot;\ ??????_-;_-@_-"/>
    <numFmt numFmtId="218" formatCode="* #\ ###\ ###__________________;\ * #\ ###\ ###\________________________ ;* &quot;-&quot;???????????;_(@_)"/>
    <numFmt numFmtId="219" formatCode="_(* #\ ###\ ###_);_(* \(#\ ###\ ###\);_(* &quot;-&quot;??_);_(@_)"/>
    <numFmt numFmtId="220" formatCode="_(* ###,##0_______);_(* \(###,##0\)\ ;* &quot;-&quot;?????;_(@_)"/>
    <numFmt numFmtId="221" formatCode="_ * #,##0.00000_ ;_ * \-#,##0.00000_ ;_ * &quot;-&quot;??_ ;_ @_ "/>
    <numFmt numFmtId="222" formatCode="_(* #\ ###\ ##0___________);_(* \(#\ ###\ ##0\)\ ;* &quot;-&quot;??????;_(@_)"/>
    <numFmt numFmtId="223" formatCode="_(* #,##0_);_(* \(#,##0\);_(* &quot;-&quot;?_);_(@_)"/>
    <numFmt numFmtId="224" formatCode="_(* #,###,##0_________________)\ ;_(* \(#,###,##0\)\ ;* &quot;-&quot;??????????;_(@_)"/>
    <numFmt numFmtId="225" formatCode="d\-m\-yy;@"/>
    <numFmt numFmtId="226" formatCode="#,##0_ ;[Red]\-#,##0\ "/>
    <numFmt numFmtId="227" formatCode="0.000000000000"/>
    <numFmt numFmtId="228" formatCode="0.00000000000000000"/>
    <numFmt numFmtId="229" formatCode="_(* #\ ##0.00_);_(* \(#\ ##0.00\);_(* &quot;-&quot;??_);_(@_)"/>
    <numFmt numFmtId="230" formatCode="_(* #,##0.000_);_(* \(#,##0.000\);_(* &quot;-&quot;??_);_(@_)"/>
    <numFmt numFmtId="231" formatCode="[$-C0A]d\ &quot;de&quot;\ mmmm\ &quot;de&quot;\ yyyy;@"/>
    <numFmt numFmtId="232" formatCode="_(* #,##0.00_);_(* \(#,##0.00\);_(* &quot;-&quot;?_);_(@_)"/>
    <numFmt numFmtId="233" formatCode="_(* #,###,##0_____________________)\ ;_(* \(#,###,##0\)\ ;* &quot;-&quot;????????????;_(@_)"/>
    <numFmt numFmtId="234" formatCode="_-* #,##0.0\ _-;_-\(#,##0.0\)\ _-;_-* &quot;-&quot;\ _-;_-@_-"/>
    <numFmt numFmtId="235" formatCode="&quot;Promedio de Saldos Diarios a &quot;mmmm&quot; de &quot;yyyy"/>
    <numFmt numFmtId="236" formatCode="_(* #,##0___________);_(* \(#,##0\)__________;_(* &quot;-&quot;??????_);_(@_)"/>
  </numFmts>
  <fonts count="15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sz val="7"/>
      <name val="Arial Narrow"/>
      <family val="2"/>
    </font>
    <font>
      <i/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i/>
      <sz val="8"/>
      <color indexed="8"/>
      <name val="Arial Narrow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rgb="FFABABAB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>
      <alignment/>
      <protection/>
    </xf>
    <xf numFmtId="0" fontId="28" fillId="0" borderId="0">
      <alignment/>
      <protection/>
    </xf>
    <xf numFmtId="167" fontId="1" fillId="0" borderId="0" applyFont="0" applyFill="0" applyBorder="0" applyAlignment="0" applyProtection="0"/>
    <xf numFmtId="167" fontId="1" fillId="0" borderId="0">
      <alignment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4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95" fillId="0" borderId="0">
      <alignment/>
      <protection/>
    </xf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0" fillId="0" borderId="0">
      <alignment/>
      <protection/>
    </xf>
    <xf numFmtId="0" fontId="1" fillId="0" borderId="0">
      <alignment/>
      <protection/>
    </xf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</cellStyleXfs>
  <cellXfs count="1521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textRotation="90"/>
      <protection/>
    </xf>
    <xf numFmtId="0" fontId="9" fillId="0" borderId="1" xfId="20" applyFont="1" applyBorder="1" applyAlignment="1">
      <alignment textRotation="90"/>
      <protection/>
    </xf>
    <xf numFmtId="0" fontId="11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textRotation="90"/>
      <protection/>
    </xf>
    <xf numFmtId="0" fontId="13" fillId="0" borderId="2" xfId="20" applyFont="1" applyBorder="1" applyAlignment="1">
      <alignment textRotation="90"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0" xfId="20" applyFont="1" applyFill="1" applyBorder="1" applyAlignment="1" quotePrefix="1">
      <alignment horizontal="left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6" fontId="13" fillId="0" borderId="0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 quotePrefix="1">
      <alignment horizontal="left" vertic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6" fillId="0" borderId="0" xfId="20" applyFont="1">
      <alignment/>
      <protection/>
    </xf>
    <xf numFmtId="0" fontId="12" fillId="0" borderId="0" xfId="20" applyFont="1" applyBorder="1" applyAlignment="1">
      <alignment/>
      <protection/>
    </xf>
    <xf numFmtId="0" fontId="15" fillId="0" borderId="0" xfId="20" applyFont="1" applyBorder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7" fillId="0" borderId="0" xfId="20" applyFo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/>
      <protection/>
    </xf>
    <xf numFmtId="167" fontId="2" fillId="0" borderId="0" xfId="21" applyFont="1" applyAlignment="1">
      <alignment vertical="center"/>
      <protection/>
    </xf>
    <xf numFmtId="167" fontId="18" fillId="0" borderId="0" xfId="21" applyFont="1" applyAlignment="1">
      <alignment vertical="center"/>
      <protection/>
    </xf>
    <xf numFmtId="167" fontId="19" fillId="0" borderId="0" xfId="21" applyFont="1" applyAlignment="1">
      <alignment vertical="center"/>
      <protection/>
    </xf>
    <xf numFmtId="167" fontId="20" fillId="0" borderId="0" xfId="21" applyFont="1" applyAlignment="1">
      <alignment vertical="center"/>
      <protection/>
    </xf>
    <xf numFmtId="168" fontId="6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Alignment="1">
      <alignment horizontal="center" vertical="center"/>
      <protection/>
    </xf>
    <xf numFmtId="1" fontId="21" fillId="0" borderId="0" xfId="21" applyNumberFormat="1" applyFont="1" applyAlignment="1">
      <alignment horizontal="center" vertical="center"/>
      <protection/>
    </xf>
    <xf numFmtId="167" fontId="22" fillId="0" borderId="0" xfId="21" applyFont="1" applyAlignment="1">
      <alignment horizontal="center" vertical="center"/>
      <protection/>
    </xf>
    <xf numFmtId="167" fontId="23" fillId="0" borderId="0" xfId="21" applyNumberFormat="1" applyFont="1" applyFill="1" applyBorder="1" applyAlignment="1" applyProtection="1">
      <alignment/>
      <protection/>
    </xf>
    <xf numFmtId="167" fontId="1" fillId="0" borderId="0" xfId="21" applyAlignment="1">
      <alignment vertical="center"/>
      <protection/>
    </xf>
    <xf numFmtId="167" fontId="22" fillId="0" borderId="0" xfId="21" applyFont="1" applyAlignment="1">
      <alignment horizontal="left" vertical="center"/>
      <protection/>
    </xf>
    <xf numFmtId="167" fontId="25" fillId="0" borderId="0" xfId="21" applyFont="1" applyBorder="1" applyAlignment="1">
      <alignment vertical="center"/>
      <protection/>
    </xf>
    <xf numFmtId="167" fontId="26" fillId="0" borderId="0" xfId="21" applyFont="1" applyBorder="1" applyAlignment="1">
      <alignment horizontal="center" vertical="center" wrapText="1"/>
      <protection/>
    </xf>
    <xf numFmtId="2" fontId="25" fillId="0" borderId="0" xfId="21" applyNumberFormat="1" applyFont="1" applyBorder="1" applyAlignment="1">
      <alignment horizontal="center" vertical="center" wrapText="1"/>
      <protection/>
    </xf>
    <xf numFmtId="2" fontId="27" fillId="0" borderId="0" xfId="21" applyNumberFormat="1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169" fontId="12" fillId="0" borderId="0" xfId="23" applyNumberFormat="1" applyFont="1" applyFill="1" applyBorder="1" applyAlignment="1">
      <alignment horizontal="center" vertical="center"/>
    </xf>
    <xf numFmtId="167" fontId="12" fillId="0" borderId="0" xfId="21" applyFont="1" applyFill="1" applyBorder="1" applyAlignment="1">
      <alignment vertical="center"/>
      <protection/>
    </xf>
    <xf numFmtId="167" fontId="13" fillId="0" borderId="3" xfId="21" applyFont="1" applyFill="1" applyBorder="1" applyAlignment="1">
      <alignment horizontal="left" wrapText="1"/>
      <protection/>
    </xf>
    <xf numFmtId="169" fontId="13" fillId="0" borderId="3" xfId="23" applyNumberFormat="1" applyFont="1" applyFill="1" applyBorder="1" applyAlignment="1">
      <alignment horizontal="center" vertical="center"/>
    </xf>
    <xf numFmtId="167" fontId="13" fillId="0" borderId="0" xfId="21" applyFont="1" applyFill="1" applyBorder="1" applyAlignment="1">
      <alignment vertical="center"/>
      <protection/>
    </xf>
    <xf numFmtId="167" fontId="13" fillId="0" borderId="0" xfId="21" applyFont="1" applyFill="1" applyBorder="1" applyAlignment="1">
      <alignment horizontal="left" wrapText="1"/>
      <protection/>
    </xf>
    <xf numFmtId="169" fontId="13" fillId="0" borderId="0" xfId="23" applyNumberFormat="1" applyFont="1" applyFill="1" applyBorder="1" applyAlignment="1">
      <alignment horizontal="center" vertical="center"/>
    </xf>
    <xf numFmtId="170" fontId="14" fillId="0" borderId="0" xfId="24" applyNumberFormat="1" applyFont="1" applyAlignment="1">
      <alignment horizontal="left" vertical="center"/>
      <protection/>
    </xf>
    <xf numFmtId="167" fontId="30" fillId="0" borderId="0" xfId="21" applyFont="1" applyFill="1" applyAlignment="1">
      <alignment vertical="center"/>
      <protection/>
    </xf>
    <xf numFmtId="167" fontId="30" fillId="0" borderId="0" xfId="21" applyFont="1" applyAlignment="1">
      <alignment vertical="center"/>
      <protection/>
    </xf>
    <xf numFmtId="167" fontId="31" fillId="0" borderId="0" xfId="21" applyFont="1" applyAlignment="1">
      <alignment vertical="center"/>
      <protection/>
    </xf>
    <xf numFmtId="3" fontId="1" fillId="0" borderId="0" xfId="21" applyNumberFormat="1">
      <alignment/>
      <protection/>
    </xf>
    <xf numFmtId="167" fontId="1" fillId="0" borderId="0" xfId="21">
      <alignment/>
      <protection/>
    </xf>
    <xf numFmtId="0" fontId="2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9" fillId="0" borderId="1" xfId="20" applyFont="1" applyBorder="1" applyAlignment="1">
      <alignment textRotation="90" wrapText="1"/>
      <protection/>
    </xf>
    <xf numFmtId="0" fontId="10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textRotation="90"/>
      <protection/>
    </xf>
    <xf numFmtId="0" fontId="9" fillId="0" borderId="2" xfId="20" applyFont="1" applyBorder="1" applyAlignment="1">
      <alignment horizontal="right" vertical="center" textRotation="90" wrapText="1"/>
      <protection/>
    </xf>
    <xf numFmtId="0" fontId="34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textRotation="90"/>
      <protection/>
    </xf>
    <xf numFmtId="0" fontId="13" fillId="0" borderId="0" xfId="20" applyFont="1" applyBorder="1" applyAlignment="1">
      <alignment horizontal="right" vertical="center" textRotation="90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171" fontId="12" fillId="0" borderId="0" xfId="20" applyNumberFormat="1" applyFont="1" applyFill="1" applyBorder="1" applyAlignment="1">
      <alignment horizontal="center" vertical="center"/>
      <protection/>
    </xf>
    <xf numFmtId="172" fontId="13" fillId="0" borderId="0" xfId="20" applyNumberFormat="1" applyFont="1" applyFill="1" applyBorder="1" applyAlignment="1">
      <alignment horizontal="center" vertical="center"/>
      <protection/>
    </xf>
    <xf numFmtId="17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2" fillId="0" borderId="0" xfId="20" applyFont="1" applyFill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71" fontId="13" fillId="0" borderId="3" xfId="20" applyNumberFormat="1" applyFont="1" applyFill="1" applyBorder="1" applyAlignment="1">
      <alignment horizontal="center" vertical="center"/>
      <protection/>
    </xf>
    <xf numFmtId="172" fontId="13" fillId="0" borderId="3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0" fontId="10" fillId="0" borderId="0" xfId="20" applyFont="1">
      <alignment/>
      <protection/>
    </xf>
    <xf numFmtId="0" fontId="1" fillId="0" borderId="0" xfId="20" applyFont="1">
      <alignment/>
      <protection/>
    </xf>
    <xf numFmtId="0" fontId="15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35" fillId="0" borderId="0" xfId="20" applyFont="1">
      <alignment/>
      <protection/>
    </xf>
    <xf numFmtId="0" fontId="35" fillId="0" borderId="0" xfId="20" applyFont="1" applyAlignment="1">
      <alignment vertical="center"/>
      <protection/>
    </xf>
    <xf numFmtId="168" fontId="6" fillId="0" borderId="0" xfId="20" applyNumberFormat="1" applyFont="1" applyAlignment="1">
      <alignment horizontal="centerContinuous" vertical="center"/>
      <protection/>
    </xf>
    <xf numFmtId="14" fontId="36" fillId="0" borderId="3" xfId="20" applyNumberFormat="1" applyFont="1" applyFill="1" applyBorder="1" applyAlignment="1">
      <alignment horizontal="left"/>
      <protection/>
    </xf>
    <xf numFmtId="0" fontId="1" fillId="0" borderId="3" xfId="20" applyBorder="1">
      <alignment/>
      <protection/>
    </xf>
    <xf numFmtId="0" fontId="33" fillId="0" borderId="3" xfId="20" applyFont="1" applyBorder="1" applyAlignment="1">
      <alignment horizontal="center"/>
      <protection/>
    </xf>
    <xf numFmtId="0" fontId="33" fillId="0" borderId="0" xfId="20" applyFont="1">
      <alignment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17" fillId="0" borderId="0" xfId="20" applyFont="1" applyBorder="1">
      <alignment/>
      <protection/>
    </xf>
    <xf numFmtId="173" fontId="12" fillId="0" borderId="0" xfId="25" applyNumberFormat="1" applyFont="1" applyFill="1" applyBorder="1" applyAlignment="1">
      <alignment horizontal="center" vertical="center"/>
    </xf>
    <xf numFmtId="169" fontId="12" fillId="0" borderId="0" xfId="26" applyNumberFormat="1" applyFont="1" applyFill="1" applyBorder="1" applyAlignment="1">
      <alignment horizontal="right" vertical="center"/>
    </xf>
    <xf numFmtId="173" fontId="13" fillId="0" borderId="0" xfId="20" applyNumberFormat="1" applyFont="1" applyFill="1" applyBorder="1" applyAlignment="1">
      <alignment vertical="center"/>
      <protection/>
    </xf>
    <xf numFmtId="173" fontId="13" fillId="0" borderId="3" xfId="25" applyNumberFormat="1" applyFont="1" applyFill="1" applyBorder="1" applyAlignment="1">
      <alignment horizontal="center" vertical="center"/>
    </xf>
    <xf numFmtId="169" fontId="13" fillId="0" borderId="3" xfId="26" applyNumberFormat="1" applyFont="1" applyFill="1" applyBorder="1" applyAlignment="1">
      <alignment horizontal="right" vertical="center"/>
    </xf>
    <xf numFmtId="173" fontId="13" fillId="0" borderId="3" xfId="20" applyNumberFormat="1" applyFont="1" applyFill="1" applyBorder="1" applyAlignment="1">
      <alignment vertical="center"/>
      <protection/>
    </xf>
    <xf numFmtId="173" fontId="12" fillId="0" borderId="0" xfId="20" applyNumberFormat="1" applyFont="1" applyFill="1" applyBorder="1" applyAlignment="1">
      <alignment vertical="center"/>
      <protection/>
    </xf>
    <xf numFmtId="0" fontId="15" fillId="0" borderId="0" xfId="20" applyFont="1" applyAlignment="1">
      <alignment/>
      <protection/>
    </xf>
    <xf numFmtId="174" fontId="12" fillId="0" borderId="0" xfId="26" applyNumberFormat="1" applyFont="1" applyBorder="1" applyAlignment="1">
      <alignment horizontal="center"/>
    </xf>
    <xf numFmtId="3" fontId="13" fillId="0" borderId="0" xfId="26" applyNumberFormat="1" applyFont="1" applyBorder="1" applyAlignment="1">
      <alignment horizontal="right"/>
    </xf>
    <xf numFmtId="0" fontId="12" fillId="0" borderId="0" xfId="20" applyFont="1" applyAlignment="1">
      <alignment/>
      <protection/>
    </xf>
    <xf numFmtId="175" fontId="12" fillId="0" borderId="0" xfId="27" applyNumberFormat="1" applyFont="1"/>
    <xf numFmtId="175" fontId="12" fillId="0" borderId="0" xfId="27" applyNumberFormat="1" applyFont="1" applyFill="1" applyBorder="1" applyAlignment="1">
      <alignment vertical="center"/>
    </xf>
    <xf numFmtId="0" fontId="37" fillId="0" borderId="0" xfId="20" applyFont="1">
      <alignment/>
      <protection/>
    </xf>
    <xf numFmtId="175" fontId="1" fillId="0" borderId="0" xfId="20" applyNumberFormat="1">
      <alignment/>
      <protection/>
    </xf>
    <xf numFmtId="176" fontId="1" fillId="0" borderId="0" xfId="20" applyNumberFormat="1">
      <alignment/>
      <protection/>
    </xf>
    <xf numFmtId="0" fontId="13" fillId="0" borderId="0" xfId="20" applyFont="1" applyBorder="1" applyAlignment="1">
      <alignment vertical="center"/>
      <protection/>
    </xf>
    <xf numFmtId="0" fontId="31" fillId="0" borderId="0" xfId="20" applyFont="1">
      <alignment/>
      <protection/>
    </xf>
    <xf numFmtId="0" fontId="12" fillId="0" borderId="0" xfId="20" applyFont="1" applyAlignment="1">
      <alignment vertical="center"/>
      <protection/>
    </xf>
    <xf numFmtId="0" fontId="39" fillId="0" borderId="0" xfId="20" applyFont="1">
      <alignment/>
      <protection/>
    </xf>
    <xf numFmtId="0" fontId="40" fillId="0" borderId="0" xfId="20" applyFont="1">
      <alignment/>
      <protection/>
    </xf>
    <xf numFmtId="168" fontId="7" fillId="0" borderId="0" xfId="20" applyNumberFormat="1" applyFont="1" applyAlignment="1">
      <alignment horizontal="center" vertical="center"/>
      <protection/>
    </xf>
    <xf numFmtId="168" fontId="41" fillId="0" borderId="0" xfId="20" applyNumberFormat="1" applyFont="1" applyAlignment="1">
      <alignment horizontal="left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vertical="center"/>
    </xf>
    <xf numFmtId="175" fontId="12" fillId="0" borderId="0" xfId="20" applyNumberFormat="1" applyFont="1">
      <alignment/>
      <protection/>
    </xf>
    <xf numFmtId="0" fontId="13" fillId="0" borderId="3" xfId="20" applyFont="1" applyFill="1" applyBorder="1" applyAlignment="1">
      <alignment horizontal="left" wrapText="1"/>
      <protection/>
    </xf>
    <xf numFmtId="169" fontId="13" fillId="0" borderId="3" xfId="28" applyNumberFormat="1" applyFont="1" applyFill="1" applyBorder="1" applyAlignment="1">
      <alignment vertical="center"/>
    </xf>
    <xf numFmtId="0" fontId="15" fillId="0" borderId="0" xfId="20" applyFont="1" applyAlignment="1">
      <alignment vertical="center"/>
      <protection/>
    </xf>
    <xf numFmtId="3" fontId="12" fillId="0" borderId="0" xfId="20" applyNumberFormat="1" applyFont="1">
      <alignment/>
      <protection/>
    </xf>
    <xf numFmtId="0" fontId="43" fillId="0" borderId="0" xfId="29" applyFont="1">
      <alignment/>
      <protection/>
    </xf>
    <xf numFmtId="0" fontId="43" fillId="0" borderId="0" xfId="29" applyFont="1" applyBorder="1">
      <alignment/>
      <protection/>
    </xf>
    <xf numFmtId="0" fontId="44" fillId="0" borderId="0" xfId="29" applyFont="1" applyBorder="1" applyAlignment="1">
      <alignment horizontal="left"/>
      <protection/>
    </xf>
    <xf numFmtId="0" fontId="3" fillId="0" borderId="4" xfId="29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6" xfId="29" applyFont="1" applyBorder="1" applyAlignment="1">
      <alignment horizontal="center" vertical="center" wrapText="1"/>
      <protection/>
    </xf>
    <xf numFmtId="0" fontId="9" fillId="0" borderId="7" xfId="29" applyFont="1" applyBorder="1" applyAlignment="1">
      <alignment horizontal="center" vertical="center" wrapText="1"/>
      <protection/>
    </xf>
    <xf numFmtId="0" fontId="1" fillId="0" borderId="8" xfId="20" applyBorder="1">
      <alignment/>
      <protection/>
    </xf>
    <xf numFmtId="175" fontId="1" fillId="0" borderId="8" xfId="20" applyNumberFormat="1" applyFill="1" applyBorder="1">
      <alignment/>
      <protection/>
    </xf>
    <xf numFmtId="175" fontId="1" fillId="0" borderId="9" xfId="20" applyNumberFormat="1" applyFill="1" applyBorder="1">
      <alignment/>
      <protection/>
    </xf>
    <xf numFmtId="175" fontId="1" fillId="0" borderId="10" xfId="20" applyNumberFormat="1" applyFill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175" fontId="1" fillId="0" borderId="12" xfId="20" applyNumberFormat="1" applyFill="1" applyBorder="1">
      <alignment/>
      <protection/>
    </xf>
    <xf numFmtId="175" fontId="1" fillId="0" borderId="0" xfId="20" applyNumberFormat="1" applyFill="1">
      <alignment/>
      <protection/>
    </xf>
    <xf numFmtId="175" fontId="1" fillId="0" borderId="13" xfId="20" applyNumberFormat="1" applyFill="1" applyBorder="1">
      <alignment/>
      <protection/>
    </xf>
    <xf numFmtId="0" fontId="1" fillId="0" borderId="14" xfId="20" applyFill="1" applyBorder="1" applyAlignment="1">
      <alignment horizontal="center"/>
      <protection/>
    </xf>
    <xf numFmtId="0" fontId="1" fillId="0" borderId="15" xfId="20" applyFill="1" applyBorder="1" applyAlignment="1">
      <alignment horizontal="center"/>
      <protection/>
    </xf>
    <xf numFmtId="175" fontId="1" fillId="0" borderId="14" xfId="20" applyNumberFormat="1" applyFill="1" applyBorder="1">
      <alignment/>
      <protection/>
    </xf>
    <xf numFmtId="175" fontId="1" fillId="0" borderId="16" xfId="20" applyNumberFormat="1" applyFill="1" applyBorder="1">
      <alignment/>
      <protection/>
    </xf>
    <xf numFmtId="175" fontId="1" fillId="0" borderId="17" xfId="20" applyNumberFormat="1" applyFill="1" applyBorder="1">
      <alignment/>
      <protection/>
    </xf>
    <xf numFmtId="0" fontId="45" fillId="0" borderId="0" xfId="29" applyFont="1">
      <alignment/>
      <protection/>
    </xf>
    <xf numFmtId="0" fontId="43" fillId="0" borderId="0" xfId="29" applyFont="1" applyAlignment="1">
      <alignment horizontal="center"/>
      <protection/>
    </xf>
    <xf numFmtId="0" fontId="18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2" fillId="0" borderId="0" xfId="20" applyFont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vertical="center"/>
      <protection/>
    </xf>
    <xf numFmtId="0" fontId="46" fillId="0" borderId="0" xfId="20" applyFont="1" applyBorder="1" applyAlignment="1">
      <alignment horizontal="center" vertical="center" wrapText="1"/>
      <protection/>
    </xf>
    <xf numFmtId="2" fontId="47" fillId="0" borderId="0" xfId="20" applyNumberFormat="1" applyFont="1" applyBorder="1" applyAlignment="1">
      <alignment horizontal="center" vertical="center" wrapText="1"/>
      <protection/>
    </xf>
    <xf numFmtId="2" fontId="48" fillId="0" borderId="0" xfId="20" applyNumberFormat="1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horizontal="center" vertical="center"/>
    </xf>
    <xf numFmtId="169" fontId="13" fillId="0" borderId="0" xfId="28" applyNumberFormat="1" applyFont="1" applyFill="1" applyBorder="1" applyAlignment="1">
      <alignment horizontal="center" vertical="center"/>
    </xf>
    <xf numFmtId="169" fontId="12" fillId="0" borderId="0" xfId="20" applyNumberFormat="1" applyFont="1" applyFill="1" applyBorder="1" applyAlignment="1">
      <alignment vertical="center"/>
      <protection/>
    </xf>
    <xf numFmtId="0" fontId="13" fillId="0" borderId="3" xfId="20" applyFont="1" applyFill="1" applyBorder="1" applyAlignment="1">
      <alignment horizontal="left" vertical="center" wrapText="1"/>
      <protection/>
    </xf>
    <xf numFmtId="169" fontId="13" fillId="0" borderId="3" xfId="28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vertical="center"/>
      <protection/>
    </xf>
    <xf numFmtId="0" fontId="4" fillId="0" borderId="0" xfId="20" applyFont="1" applyAlignment="1">
      <alignment horizontal="centerContinuous"/>
      <protection/>
    </xf>
    <xf numFmtId="0" fontId="50" fillId="0" borderId="0" xfId="20" applyFont="1" applyAlignment="1">
      <alignment horizontal="centerContinuous"/>
      <protection/>
    </xf>
    <xf numFmtId="0" fontId="50" fillId="0" borderId="0" xfId="20" applyFont="1" applyAlignment="1">
      <alignment/>
      <protection/>
    </xf>
    <xf numFmtId="0" fontId="6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vertical="center"/>
      <protection/>
    </xf>
    <xf numFmtId="0" fontId="33" fillId="0" borderId="0" xfId="20" applyNumberFormat="1" applyFont="1" applyAlignment="1">
      <alignment horizontal="centerContinuous" vertical="center"/>
      <protection/>
    </xf>
    <xf numFmtId="0" fontId="33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vertical="center"/>
      <protection/>
    </xf>
    <xf numFmtId="0" fontId="3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horizontal="centerContinuous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1" fillId="0" borderId="0" xfId="20" applyFill="1" applyAlignment="1">
      <alignment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179" fontId="12" fillId="0" borderId="0" xfId="20" applyNumberFormat="1" applyFont="1" applyFill="1" applyBorder="1" applyAlignment="1">
      <alignment horizontal="center" vertical="center"/>
      <protection/>
    </xf>
    <xf numFmtId="2" fontId="12" fillId="0" borderId="0" xfId="20" applyNumberFormat="1" applyFont="1" applyFill="1" applyBorder="1" applyAlignment="1">
      <alignment horizontal="center" vertical="center"/>
      <protection/>
    </xf>
    <xf numFmtId="4" fontId="13" fillId="0" borderId="0" xfId="20" applyNumberFormat="1" applyFont="1" applyFill="1" applyBorder="1" applyAlignment="1">
      <alignment horizontal="center" vertical="center"/>
      <protection/>
    </xf>
    <xf numFmtId="4" fontId="1" fillId="0" borderId="0" xfId="20" applyNumberFormat="1" applyFill="1" applyAlignment="1">
      <alignment vertical="center"/>
      <protection/>
    </xf>
    <xf numFmtId="0" fontId="12" fillId="0" borderId="4" xfId="20" applyFont="1" applyFill="1" applyBorder="1" applyAlignment="1">
      <alignment vertical="center"/>
      <protection/>
    </xf>
    <xf numFmtId="179" fontId="53" fillId="0" borderId="4" xfId="20" applyNumberFormat="1" applyFont="1" applyFill="1" applyBorder="1" applyAlignment="1">
      <alignment horizontal="center" vertical="center"/>
      <protection/>
    </xf>
    <xf numFmtId="4" fontId="12" fillId="0" borderId="4" xfId="20" applyNumberFormat="1" applyFont="1" applyFill="1" applyBorder="1" applyAlignment="1">
      <alignment horizontal="center" vertical="center"/>
      <protection/>
    </xf>
    <xf numFmtId="4" fontId="13" fillId="0" borderId="4" xfId="20" applyNumberFormat="1" applyFont="1" applyFill="1" applyBorder="1" applyAlignment="1">
      <alignment horizontal="center" vertical="center"/>
      <protection/>
    </xf>
    <xf numFmtId="0" fontId="54" fillId="0" borderId="0" xfId="20" applyFont="1" applyFill="1" applyAlignment="1">
      <alignment vertical="center"/>
      <protection/>
    </xf>
    <xf numFmtId="180" fontId="14" fillId="0" borderId="0" xfId="20" applyNumberFormat="1" applyFont="1" applyFill="1" applyAlignment="1">
      <alignment vertical="center"/>
      <protection/>
    </xf>
    <xf numFmtId="181" fontId="1" fillId="0" borderId="0" xfId="20" applyNumberFormat="1" applyFill="1" applyAlignment="1">
      <alignment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18" fillId="0" borderId="0" xfId="20" applyFont="1" applyFill="1" applyAlignment="1">
      <alignment horizontal="centerContinuous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horizontal="center" vertical="center"/>
      <protection/>
    </xf>
    <xf numFmtId="0" fontId="12" fillId="0" borderId="4" xfId="20" applyFont="1" applyBorder="1">
      <alignment/>
      <protection/>
    </xf>
    <xf numFmtId="0" fontId="15" fillId="0" borderId="0" xfId="20" applyFont="1" applyFill="1" applyBorder="1" applyAlignment="1">
      <alignment horizontal="left" vertical="center"/>
      <protection/>
    </xf>
    <xf numFmtId="181" fontId="12" fillId="0" borderId="0" xfId="20" applyNumberFormat="1" applyFont="1">
      <alignment/>
      <protection/>
    </xf>
    <xf numFmtId="179" fontId="12" fillId="0" borderId="0" xfId="20" applyNumberFormat="1" applyFont="1">
      <alignment/>
      <protection/>
    </xf>
    <xf numFmtId="0" fontId="55" fillId="0" borderId="0" xfId="20" applyFont="1" applyAlignment="1">
      <alignment vertical="center"/>
      <protection/>
    </xf>
    <xf numFmtId="0" fontId="56" fillId="0" borderId="0" xfId="20" applyFont="1" applyAlignment="1">
      <alignment vertical="center"/>
      <protection/>
    </xf>
    <xf numFmtId="0" fontId="57" fillId="0" borderId="0" xfId="20" applyFont="1" applyAlignment="1">
      <alignment vertical="center"/>
      <protection/>
    </xf>
    <xf numFmtId="0" fontId="58" fillId="0" borderId="0" xfId="20" applyFont="1" applyAlignment="1">
      <alignment vertical="center"/>
      <protection/>
    </xf>
    <xf numFmtId="0" fontId="38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9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58" fillId="0" borderId="0" xfId="20" applyFont="1" applyBorder="1" applyAlignment="1">
      <alignment vertical="center"/>
      <protection/>
    </xf>
    <xf numFmtId="2" fontId="12" fillId="0" borderId="0" xfId="30" applyNumberFormat="1" applyFont="1" applyFill="1" applyBorder="1" applyAlignment="1">
      <alignment horizontal="center" vertical="center"/>
    </xf>
    <xf numFmtId="2" fontId="13" fillId="0" borderId="0" xfId="30" applyNumberFormat="1" applyFont="1" applyFill="1" applyBorder="1" applyAlignment="1">
      <alignment horizontal="center" vertical="center"/>
    </xf>
    <xf numFmtId="0" fontId="60" fillId="0" borderId="4" xfId="20" applyFont="1" applyFill="1" applyBorder="1" applyAlignment="1">
      <alignment vertical="center"/>
      <protection/>
    </xf>
    <xf numFmtId="2" fontId="60" fillId="0" borderId="4" xfId="20" applyNumberFormat="1" applyFont="1" applyFill="1" applyBorder="1" applyAlignment="1">
      <alignment horizontal="left" vertical="center"/>
      <protection/>
    </xf>
    <xf numFmtId="182" fontId="61" fillId="0" borderId="4" xfId="20" applyNumberFormat="1" applyFont="1" applyFill="1" applyBorder="1" applyAlignment="1">
      <alignment vertical="center"/>
      <protection/>
    </xf>
    <xf numFmtId="2" fontId="60" fillId="0" borderId="4" xfId="30" applyNumberFormat="1" applyFont="1" applyFill="1" applyBorder="1" applyAlignment="1">
      <alignment horizontal="center" vertical="center"/>
    </xf>
    <xf numFmtId="0" fontId="58" fillId="0" borderId="0" xfId="20" applyFont="1" applyFill="1" applyBorder="1" applyAlignment="1">
      <alignment vertical="center"/>
      <protection/>
    </xf>
    <xf numFmtId="0" fontId="60" fillId="0" borderId="0" xfId="20" applyFont="1" applyFill="1" applyBorder="1" applyAlignment="1">
      <alignment vertical="center"/>
      <protection/>
    </xf>
    <xf numFmtId="0" fontId="58" fillId="0" borderId="4" xfId="20" applyFont="1" applyBorder="1" applyAlignment="1">
      <alignment vertical="center"/>
      <protection/>
    </xf>
    <xf numFmtId="2" fontId="60" fillId="0" borderId="4" xfId="20" applyNumberFormat="1" applyFont="1" applyBorder="1" applyAlignment="1">
      <alignment horizontal="left" vertical="center"/>
      <protection/>
    </xf>
    <xf numFmtId="4" fontId="58" fillId="0" borderId="4" xfId="30" applyNumberFormat="1" applyFont="1" applyBorder="1" applyAlignment="1">
      <alignment horizontal="center" vertical="center"/>
    </xf>
    <xf numFmtId="0" fontId="58" fillId="0" borderId="0" xfId="20" applyFont="1" applyFill="1" applyAlignment="1">
      <alignment vertical="center"/>
      <protection/>
    </xf>
    <xf numFmtId="182" fontId="58" fillId="0" borderId="0" xfId="20" applyNumberFormat="1" applyFont="1" applyFill="1" applyAlignment="1">
      <alignment vertical="center"/>
      <protection/>
    </xf>
    <xf numFmtId="0" fontId="3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0" fontId="59" fillId="0" borderId="0" xfId="20" applyFont="1" applyFill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2" fontId="13" fillId="0" borderId="4" xfId="20" applyNumberFormat="1" applyFont="1" applyBorder="1" applyAlignment="1">
      <alignment horizontal="left" vertical="center"/>
      <protection/>
    </xf>
    <xf numFmtId="182" fontId="62" fillId="0" borderId="4" xfId="20" applyNumberFormat="1" applyFont="1" applyFill="1" applyBorder="1" applyAlignment="1">
      <alignment vertical="center"/>
      <protection/>
    </xf>
    <xf numFmtId="4" fontId="12" fillId="0" borderId="4" xfId="30" applyNumberFormat="1" applyFont="1" applyBorder="1" applyAlignment="1">
      <alignment horizontal="center" vertical="center"/>
    </xf>
    <xf numFmtId="3" fontId="53" fillId="0" borderId="4" xfId="30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63" fillId="0" borderId="0" xfId="20" applyFont="1" applyAlignment="1">
      <alignment/>
      <protection/>
    </xf>
    <xf numFmtId="172" fontId="63" fillId="0" borderId="0" xfId="30" applyFont="1" applyBorder="1" applyAlignment="1">
      <alignment horizontal="right"/>
    </xf>
    <xf numFmtId="172" fontId="14" fillId="0" borderId="0" xfId="30" applyFont="1" applyBorder="1" applyAlignment="1">
      <alignment horizontal="right"/>
    </xf>
    <xf numFmtId="0" fontId="14" fillId="0" borderId="0" xfId="20" applyFont="1" applyAlignment="1">
      <alignment/>
      <protection/>
    </xf>
    <xf numFmtId="0" fontId="63" fillId="0" borderId="0" xfId="20" applyFont="1" applyBorder="1" applyAlignment="1">
      <alignment/>
      <protection/>
    </xf>
    <xf numFmtId="182" fontId="1" fillId="0" borderId="0" xfId="20" applyNumberFormat="1">
      <alignment/>
      <protection/>
    </xf>
    <xf numFmtId="182" fontId="13" fillId="0" borderId="0" xfId="20" applyNumberFormat="1" applyFont="1">
      <alignment/>
      <protection/>
    </xf>
    <xf numFmtId="0" fontId="2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Alignment="1" applyProtection="1">
      <alignment horizontal="centerContinuous" vertical="center"/>
      <protection locked="0"/>
    </xf>
    <xf numFmtId="0" fontId="4" fillId="0" borderId="0" xfId="31" applyFont="1" applyFill="1" applyAlignment="1" applyProtection="1">
      <alignment vertical="center"/>
      <protection locked="0"/>
    </xf>
    <xf numFmtId="168" fontId="64" fillId="0" borderId="0" xfId="31" applyNumberFormat="1" applyFont="1" applyFill="1" applyAlignment="1" applyProtection="1">
      <alignment horizontal="centerContinuous" vertical="center"/>
      <protection locked="0"/>
    </xf>
    <xf numFmtId="0" fontId="64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horizontal="centerContinuous" vertical="center"/>
      <protection locked="0"/>
    </xf>
    <xf numFmtId="0" fontId="3" fillId="0" borderId="0" xfId="31" applyFont="1" applyFill="1" applyAlignment="1" applyProtection="1">
      <alignment horizontal="centerContinuous" vertical="center"/>
      <protection locked="0"/>
    </xf>
    <xf numFmtId="0" fontId="35" fillId="0" borderId="0" xfId="31" applyFont="1" applyFill="1" applyAlignment="1" applyProtection="1">
      <alignment vertical="center"/>
      <protection locked="0"/>
    </xf>
    <xf numFmtId="0" fontId="1" fillId="0" borderId="0" xfId="31" applyFill="1" applyAlignment="1" applyProtection="1">
      <alignment vertical="center"/>
      <protection locked="0"/>
    </xf>
    <xf numFmtId="0" fontId="65" fillId="0" borderId="0" xfId="31" applyFont="1" applyFill="1" applyAlignment="1" applyProtection="1">
      <alignment vertical="center"/>
      <protection locked="0"/>
    </xf>
    <xf numFmtId="0" fontId="12" fillId="0" borderId="0" xfId="31" applyFont="1" applyFill="1" applyBorder="1" applyAlignment="1" applyProtection="1">
      <alignment horizontal="center" vertical="center"/>
      <protection locked="0"/>
    </xf>
    <xf numFmtId="0" fontId="1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center" vertical="center" wrapText="1"/>
      <protection locked="0"/>
    </xf>
    <xf numFmtId="0" fontId="5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left" vertical="center"/>
      <protection locked="0"/>
    </xf>
    <xf numFmtId="183" fontId="12" fillId="0" borderId="0" xfId="32" applyNumberFormat="1" applyFont="1" applyFill="1" applyBorder="1" applyAlignment="1" applyProtection="1">
      <alignment horizontal="right" vertical="center"/>
      <protection locked="0"/>
    </xf>
    <xf numFmtId="2" fontId="12" fillId="0" borderId="0" xfId="32" applyNumberFormat="1" applyFont="1" applyFill="1" applyBorder="1" applyAlignment="1" applyProtection="1">
      <alignment horizontal="center" vertical="center"/>
      <protection locked="0"/>
    </xf>
    <xf numFmtId="2" fontId="13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vertical="center"/>
      <protection locked="0"/>
    </xf>
    <xf numFmtId="0" fontId="12" fillId="0" borderId="4" xfId="31" applyFont="1" applyFill="1" applyBorder="1" applyAlignment="1" applyProtection="1">
      <alignment vertical="center"/>
      <protection locked="0"/>
    </xf>
    <xf numFmtId="2" fontId="13" fillId="0" borderId="4" xfId="31" applyNumberFormat="1" applyFont="1" applyFill="1" applyBorder="1" applyAlignment="1" applyProtection="1">
      <alignment horizontal="left" vertical="center"/>
      <protection locked="0"/>
    </xf>
    <xf numFmtId="181" fontId="53" fillId="2" borderId="4" xfId="32" applyNumberFormat="1" applyFont="1" applyFill="1" applyBorder="1" applyAlignment="1" applyProtection="1">
      <alignment horizontal="right" vertical="center"/>
      <protection locked="0"/>
    </xf>
    <xf numFmtId="2" fontId="12" fillId="0" borderId="4" xfId="32" applyNumberFormat="1" applyFont="1" applyFill="1" applyBorder="1" applyAlignment="1" applyProtection="1">
      <alignment horizontal="center" vertical="center"/>
      <protection locked="0"/>
    </xf>
    <xf numFmtId="0" fontId="54" fillId="0" borderId="0" xfId="31" applyFont="1" applyFill="1" applyBorder="1" applyAlignment="1" applyProtection="1">
      <alignment vertical="center"/>
      <protection locked="0"/>
    </xf>
    <xf numFmtId="2" fontId="66" fillId="0" borderId="0" xfId="31" applyNumberFormat="1" applyFont="1" applyFill="1" applyBorder="1" applyAlignment="1" applyProtection="1">
      <alignment horizontal="left" vertical="center"/>
      <protection locked="0"/>
    </xf>
    <xf numFmtId="181" fontId="54" fillId="0" borderId="0" xfId="32" applyNumberFormat="1" applyFont="1" applyFill="1" applyBorder="1" applyAlignment="1" applyProtection="1">
      <alignment horizontal="right" vertical="center"/>
      <protection locked="0"/>
    </xf>
    <xf numFmtId="2" fontId="54" fillId="0" borderId="0" xfId="32" applyNumberFormat="1" applyFont="1" applyFill="1" applyBorder="1" applyAlignment="1" applyProtection="1">
      <alignment horizontal="center" vertical="center"/>
      <protection locked="0"/>
    </xf>
    <xf numFmtId="164" fontId="3" fillId="0" borderId="0" xfId="27" applyFont="1" applyFill="1" applyAlignment="1" applyProtection="1">
      <alignment horizontal="centerContinuous" vertical="center"/>
      <protection locked="0"/>
    </xf>
    <xf numFmtId="0" fontId="67" fillId="0" borderId="0" xfId="31" applyFont="1" applyFill="1" applyAlignment="1" applyProtection="1">
      <alignment vertical="center"/>
      <protection locked="0"/>
    </xf>
    <xf numFmtId="0" fontId="54" fillId="0" borderId="4" xfId="31" applyFont="1" applyFill="1" applyBorder="1" applyAlignment="1" applyProtection="1">
      <alignment vertical="center"/>
      <protection locked="0"/>
    </xf>
    <xf numFmtId="2" fontId="30" fillId="0" borderId="0" xfId="31" applyNumberFormat="1" applyFont="1" applyFill="1" applyBorder="1" applyAlignment="1" applyProtection="1">
      <alignment horizontal="left" vertical="center"/>
      <protection locked="0"/>
    </xf>
    <xf numFmtId="3" fontId="31" fillId="0" borderId="0" xfId="32" applyNumberFormat="1" applyFont="1" applyFill="1" applyBorder="1" applyAlignment="1" applyProtection="1">
      <alignment horizontal="center" vertical="center"/>
      <protection locked="0"/>
    </xf>
    <xf numFmtId="2" fontId="31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Alignment="1" applyProtection="1">
      <alignment vertical="center"/>
      <protection locked="0"/>
    </xf>
    <xf numFmtId="0" fontId="12" fillId="0" borderId="4" xfId="31" applyFont="1" applyBorder="1" applyAlignment="1" applyProtection="1">
      <alignment vertical="center"/>
      <protection locked="0"/>
    </xf>
    <xf numFmtId="2" fontId="13" fillId="0" borderId="4" xfId="31" applyNumberFormat="1" applyFont="1" applyBorder="1" applyAlignment="1" applyProtection="1">
      <alignment horizontal="left" vertical="center"/>
      <protection locked="0"/>
    </xf>
    <xf numFmtId="181" fontId="53" fillId="0" borderId="4" xfId="32" applyNumberFormat="1" applyFont="1" applyBorder="1" applyAlignment="1" applyProtection="1">
      <alignment horizontal="right" vertical="center"/>
      <protection locked="0"/>
    </xf>
    <xf numFmtId="2" fontId="12" fillId="0" borderId="4" xfId="32" applyNumberFormat="1" applyFont="1" applyBorder="1" applyAlignment="1" applyProtection="1">
      <alignment horizontal="center" vertical="center"/>
      <protection locked="0"/>
    </xf>
    <xf numFmtId="0" fontId="54" fillId="0" borderId="0" xfId="31" applyFont="1" applyBorder="1" applyAlignment="1" applyProtection="1">
      <alignment vertical="center"/>
      <protection locked="0"/>
    </xf>
    <xf numFmtId="0" fontId="12" fillId="0" borderId="0" xfId="31" applyFont="1" applyAlignment="1" applyProtection="1">
      <alignment vertical="center"/>
      <protection locked="0"/>
    </xf>
    <xf numFmtId="0" fontId="1" fillId="0" borderId="0" xfId="31" applyAlignment="1" applyProtection="1">
      <alignment vertical="center"/>
      <protection locked="0"/>
    </xf>
    <xf numFmtId="0" fontId="68" fillId="0" borderId="0" xfId="31" applyFont="1" applyAlignment="1" applyProtection="1">
      <alignment vertical="center"/>
      <protection locked="0"/>
    </xf>
    <xf numFmtId="0" fontId="69" fillId="0" borderId="0" xfId="31" applyFont="1" applyAlignment="1" applyProtection="1">
      <alignment vertical="center"/>
      <protection locked="0"/>
    </xf>
    <xf numFmtId="0" fontId="12" fillId="0" borderId="0" xfId="31" applyFont="1" applyFill="1" applyBorder="1" applyAlignment="1">
      <alignment horizontal="left" vertical="center"/>
      <protection/>
    </xf>
    <xf numFmtId="0" fontId="12" fillId="0" borderId="0" xfId="31" applyFont="1" applyProtection="1">
      <alignment/>
      <protection locked="0"/>
    </xf>
    <xf numFmtId="0" fontId="1" fillId="0" borderId="0" xfId="31" applyProtection="1">
      <alignment/>
      <protection locked="0"/>
    </xf>
    <xf numFmtId="0" fontId="6" fillId="0" borderId="0" xfId="31" applyFont="1" applyAlignment="1">
      <alignment vertical="center"/>
      <protection/>
    </xf>
    <xf numFmtId="0" fontId="49" fillId="0" borderId="0" xfId="31" applyFont="1" applyAlignment="1">
      <alignment vertical="center"/>
      <protection/>
    </xf>
    <xf numFmtId="0" fontId="4" fillId="0" borderId="0" xfId="31" applyFont="1" applyAlignment="1">
      <alignment horizontal="centerContinuous" vertical="center"/>
      <protection/>
    </xf>
    <xf numFmtId="0" fontId="4" fillId="0" borderId="0" xfId="31" applyFont="1" applyAlignment="1">
      <alignment/>
      <protection/>
    </xf>
    <xf numFmtId="168" fontId="6" fillId="0" borderId="0" xfId="31" applyNumberFormat="1" applyFont="1" applyAlignment="1">
      <alignment horizontal="centerContinuous" vertical="center"/>
      <protection/>
    </xf>
    <xf numFmtId="0" fontId="33" fillId="0" borderId="0" xfId="31" applyFont="1" applyAlignment="1">
      <alignment horizontal="centerContinuous" vertical="center"/>
      <protection/>
    </xf>
    <xf numFmtId="0" fontId="3" fillId="0" borderId="0" xfId="31" applyFont="1" applyAlignment="1">
      <alignment vertical="center"/>
      <protection/>
    </xf>
    <xf numFmtId="0" fontId="35" fillId="0" borderId="0" xfId="31" applyFont="1" applyAlignment="1">
      <alignment vertical="center"/>
      <protection/>
    </xf>
    <xf numFmtId="0" fontId="3" fillId="0" borderId="0" xfId="31" applyFont="1" applyAlignment="1">
      <alignment horizontal="centerContinuous" vertical="center"/>
      <protection/>
    </xf>
    <xf numFmtId="0" fontId="1" fillId="0" borderId="0" xfId="31" applyAlignment="1">
      <alignment vertical="center"/>
      <protection/>
    </xf>
    <xf numFmtId="0" fontId="67" fillId="0" borderId="0" xfId="31" applyFont="1" applyAlignment="1">
      <alignment vertical="center"/>
      <protection/>
    </xf>
    <xf numFmtId="0" fontId="12" fillId="0" borderId="0" xfId="31" applyFont="1" applyBorder="1" applyAlignment="1">
      <alignment vertical="center"/>
      <protection/>
    </xf>
    <xf numFmtId="0" fontId="13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0" xfId="31" applyFont="1" applyFill="1" applyBorder="1" applyAlignment="1">
      <alignment horizontal="center" vertical="center"/>
      <protection/>
    </xf>
    <xf numFmtId="0" fontId="53" fillId="0" borderId="0" xfId="31" applyFont="1" applyFill="1" applyBorder="1" applyAlignment="1">
      <alignment horizontal="center" vertical="center"/>
      <protection/>
    </xf>
    <xf numFmtId="181" fontId="12" fillId="0" borderId="0" xfId="32" applyNumberFormat="1" applyFont="1" applyFill="1" applyBorder="1" applyAlignment="1">
      <alignment horizontal="right" vertical="center"/>
    </xf>
    <xf numFmtId="2" fontId="12" fillId="0" borderId="0" xfId="32" applyNumberFormat="1" applyFont="1" applyFill="1" applyBorder="1" applyAlignment="1">
      <alignment horizontal="center" vertical="center"/>
    </xf>
    <xf numFmtId="2" fontId="13" fillId="0" borderId="0" xfId="32" applyNumberFormat="1" applyFont="1" applyFill="1" applyBorder="1" applyAlignment="1">
      <alignment horizontal="center" vertical="center"/>
    </xf>
    <xf numFmtId="0" fontId="12" fillId="0" borderId="0" xfId="31" applyFont="1" applyFill="1" applyBorder="1" applyAlignment="1">
      <alignment vertical="center"/>
      <protection/>
    </xf>
    <xf numFmtId="0" fontId="12" fillId="0" borderId="4" xfId="31" applyFont="1" applyFill="1" applyBorder="1" applyAlignment="1">
      <alignment vertical="center"/>
      <protection/>
    </xf>
    <xf numFmtId="2" fontId="12" fillId="0" borderId="4" xfId="31" applyNumberFormat="1" applyFont="1" applyFill="1" applyBorder="1" applyAlignment="1">
      <alignment horizontal="left" vertical="center"/>
      <protection/>
    </xf>
    <xf numFmtId="181" fontId="53" fillId="0" borderId="4" xfId="32" applyNumberFormat="1" applyFont="1" applyFill="1" applyBorder="1" applyAlignment="1">
      <alignment horizontal="right" vertical="center"/>
    </xf>
    <xf numFmtId="2" fontId="12" fillId="0" borderId="4" xfId="32" applyNumberFormat="1" applyFont="1" applyFill="1" applyBorder="1" applyAlignment="1">
      <alignment horizontal="center" vertical="center"/>
    </xf>
    <xf numFmtId="0" fontId="54" fillId="0" borderId="0" xfId="31" applyFont="1" applyFill="1" applyBorder="1" applyAlignment="1">
      <alignment vertical="center"/>
      <protection/>
    </xf>
    <xf numFmtId="0" fontId="1" fillId="0" borderId="0" xfId="31" applyFill="1" applyAlignment="1">
      <alignment vertical="center"/>
      <protection/>
    </xf>
    <xf numFmtId="181" fontId="1" fillId="0" borderId="0" xfId="31" applyNumberFormat="1" applyFill="1" applyAlignment="1">
      <alignment vertical="center"/>
      <protection/>
    </xf>
    <xf numFmtId="0" fontId="3" fillId="0" borderId="0" xfId="31" applyFont="1" applyFill="1" applyAlignment="1">
      <alignment horizontal="centerContinuous" vertical="center"/>
      <protection/>
    </xf>
    <xf numFmtId="0" fontId="3" fillId="0" borderId="0" xfId="31" applyFont="1" applyFill="1" applyAlignment="1">
      <alignment vertical="center"/>
      <protection/>
    </xf>
    <xf numFmtId="0" fontId="67" fillId="0" borderId="0" xfId="31" applyFont="1" applyFill="1" applyAlignment="1">
      <alignment vertical="center"/>
      <protection/>
    </xf>
    <xf numFmtId="0" fontId="12" fillId="0" borderId="0" xfId="31" applyFont="1" applyFill="1" applyAlignment="1">
      <alignment vertical="center"/>
      <protection/>
    </xf>
    <xf numFmtId="0" fontId="13" fillId="0" borderId="0" xfId="31" applyFont="1" applyFill="1" applyBorder="1" applyAlignment="1">
      <alignment horizontal="center" vertical="center"/>
      <protection/>
    </xf>
    <xf numFmtId="0" fontId="12" fillId="0" borderId="0" xfId="31" applyFont="1" applyFill="1" applyBorder="1" applyAlignment="1">
      <alignment horizontal="center" vertical="center" wrapText="1"/>
      <protection/>
    </xf>
    <xf numFmtId="3" fontId="12" fillId="0" borderId="0" xfId="31" applyNumberFormat="1" applyFont="1" applyFill="1" applyAlignment="1">
      <alignment vertical="center"/>
      <protection/>
    </xf>
    <xf numFmtId="0" fontId="54" fillId="0" borderId="0" xfId="31" applyFont="1" applyFill="1" applyAlignment="1">
      <alignment vertical="center"/>
      <protection/>
    </xf>
    <xf numFmtId="3" fontId="31" fillId="0" borderId="0" xfId="32" applyNumberFormat="1" applyFont="1" applyFill="1" applyBorder="1" applyAlignment="1">
      <alignment horizontal="center" vertical="center"/>
    </xf>
    <xf numFmtId="4" fontId="31" fillId="0" borderId="0" xfId="32" applyNumberFormat="1" applyFont="1" applyFill="1" applyBorder="1" applyAlignment="1">
      <alignment horizontal="center" vertical="center"/>
    </xf>
    <xf numFmtId="2" fontId="12" fillId="0" borderId="0" xfId="31" applyNumberFormat="1" applyFont="1" applyFill="1" applyAlignment="1">
      <alignment vertical="center"/>
      <protection/>
    </xf>
    <xf numFmtId="4" fontId="12" fillId="0" borderId="4" xfId="32" applyNumberFormat="1" applyFont="1" applyFill="1" applyBorder="1" applyAlignment="1">
      <alignment horizontal="center" vertical="center"/>
    </xf>
    <xf numFmtId="0" fontId="12" fillId="0" borderId="0" xfId="31" applyFont="1" applyFill="1" applyAlignment="1">
      <alignment horizontal="center" vertical="center"/>
      <protection/>
    </xf>
    <xf numFmtId="181" fontId="12" fillId="0" borderId="0" xfId="31" applyNumberFormat="1" applyFont="1" applyFill="1" applyAlignment="1">
      <alignment vertical="center"/>
      <protection/>
    </xf>
    <xf numFmtId="0" fontId="69" fillId="0" borderId="0" xfId="31" applyFont="1" applyFill="1" applyAlignment="1">
      <alignment vertical="center"/>
      <protection/>
    </xf>
    <xf numFmtId="0" fontId="15" fillId="0" borderId="0" xfId="31" applyFont="1" applyFill="1" applyAlignment="1">
      <alignment vertical="center"/>
      <protection/>
    </xf>
    <xf numFmtId="0" fontId="1" fillId="0" borderId="0" xfId="31" applyFill="1">
      <alignment/>
      <protection/>
    </xf>
    <xf numFmtId="0" fontId="13" fillId="0" borderId="0" xfId="31" applyFont="1" applyFill="1" applyAlignment="1">
      <alignment horizontal="center"/>
      <protection/>
    </xf>
    <xf numFmtId="181" fontId="12" fillId="0" borderId="0" xfId="31" applyNumberFormat="1" applyFont="1" applyFill="1">
      <alignment/>
      <protection/>
    </xf>
    <xf numFmtId="0" fontId="12" fillId="0" borderId="0" xfId="31" applyFont="1" applyFill="1">
      <alignment/>
      <protection/>
    </xf>
    <xf numFmtId="0" fontId="17" fillId="0" borderId="0" xfId="31" applyFont="1" applyFill="1">
      <alignment/>
      <protection/>
    </xf>
    <xf numFmtId="0" fontId="30" fillId="0" borderId="0" xfId="32" applyFont="1" applyFill="1" applyBorder="1" applyAlignment="1">
      <alignment horizontal="right"/>
    </xf>
    <xf numFmtId="0" fontId="1" fillId="0" borderId="0" xfId="31">
      <alignment/>
      <protection/>
    </xf>
    <xf numFmtId="168" fontId="70" fillId="0" borderId="1" xfId="20" applyNumberFormat="1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2" fillId="0" borderId="0" xfId="20" applyFont="1" applyFill="1">
      <alignment/>
      <protection/>
    </xf>
    <xf numFmtId="175" fontId="14" fillId="0" borderId="0" xfId="27" applyNumberFormat="1" applyFont="1"/>
    <xf numFmtId="169" fontId="1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32" fillId="0" borderId="0" xfId="20" applyFont="1">
      <alignment/>
      <protection/>
    </xf>
    <xf numFmtId="0" fontId="20" fillId="0" borderId="0" xfId="20" applyFont="1">
      <alignment/>
      <protection/>
    </xf>
    <xf numFmtId="0" fontId="52" fillId="0" borderId="0" xfId="20" applyFont="1">
      <alignment/>
      <protection/>
    </xf>
    <xf numFmtId="0" fontId="10" fillId="0" borderId="1" xfId="20" applyFont="1" applyBorder="1" applyAlignment="1">
      <alignment horizontal="center" textRotation="90"/>
      <protection/>
    </xf>
    <xf numFmtId="0" fontId="9" fillId="0" borderId="1" xfId="20" applyFont="1" applyBorder="1" applyAlignment="1">
      <alignment horizontal="right" textRotation="90" wrapText="1"/>
      <protection/>
    </xf>
    <xf numFmtId="0" fontId="34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textRotation="90"/>
      <protection/>
    </xf>
    <xf numFmtId="0" fontId="13" fillId="0" borderId="2" xfId="20" applyFont="1" applyBorder="1" applyAlignment="1">
      <alignment textRotation="90" wrapText="1"/>
      <protection/>
    </xf>
    <xf numFmtId="0" fontId="12" fillId="0" borderId="0" xfId="20" applyFont="1" applyBorder="1" applyAlignment="1">
      <alignment horizontal="center" textRotation="90"/>
      <protection/>
    </xf>
    <xf numFmtId="0" fontId="13" fillId="0" borderId="0" xfId="20" applyFont="1" applyBorder="1" applyAlignment="1">
      <alignment textRotation="90" wrapText="1"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13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3" fontId="31" fillId="0" borderId="0" xfId="20" applyNumberFormat="1" applyFont="1">
      <alignment/>
      <protection/>
    </xf>
    <xf numFmtId="14" fontId="1" fillId="0" borderId="0" xfId="20" applyNumberFormat="1" applyAlignment="1">
      <alignment horizontal="left"/>
      <protection/>
    </xf>
    <xf numFmtId="0" fontId="59" fillId="0" borderId="19" xfId="33" applyFont="1" applyFill="1" applyBorder="1" applyAlignment="1">
      <alignment horizontal="left" vertical="center"/>
      <protection/>
    </xf>
    <xf numFmtId="14" fontId="9" fillId="0" borderId="19" xfId="20" applyNumberFormat="1" applyFont="1" applyBorder="1" applyAlignment="1">
      <alignment horizontal="center"/>
      <protection/>
    </xf>
    <xf numFmtId="184" fontId="12" fillId="0" borderId="0" xfId="34" applyNumberFormat="1" applyFont="1" applyFill="1" applyBorder="1" applyAlignment="1">
      <alignment horizontal="center" vertical="center"/>
    </xf>
    <xf numFmtId="0" fontId="13" fillId="0" borderId="3" xfId="33" applyFont="1" applyBorder="1" applyAlignment="1">
      <alignment horizontal="left" vertical="center"/>
      <protection/>
    </xf>
    <xf numFmtId="184" fontId="13" fillId="0" borderId="3" xfId="34" applyNumberFormat="1" applyFont="1" applyFill="1" applyBorder="1" applyAlignment="1">
      <alignment horizontal="center" vertical="center"/>
    </xf>
    <xf numFmtId="184" fontId="12" fillId="0" borderId="0" xfId="20" applyNumberFormat="1" applyFont="1">
      <alignment/>
      <protection/>
    </xf>
    <xf numFmtId="0" fontId="2" fillId="0" borderId="0" xfId="35" applyFont="1" applyAlignment="1" applyProtection="1">
      <alignment wrapText="1"/>
      <protection locked="0"/>
    </xf>
    <xf numFmtId="185" fontId="71" fillId="0" borderId="0" xfId="35" applyNumberFormat="1" applyFont="1" applyAlignment="1" applyProtection="1">
      <alignment horizontal="center" wrapText="1"/>
      <protection/>
    </xf>
    <xf numFmtId="0" fontId="1" fillId="0" borderId="0" xfId="36" applyFill="1">
      <alignment/>
      <protection/>
    </xf>
    <xf numFmtId="0" fontId="32" fillId="0" borderId="0" xfId="36" applyFont="1" applyFill="1">
      <alignment/>
      <protection/>
    </xf>
    <xf numFmtId="186" fontId="20" fillId="0" borderId="0" xfId="36" applyNumberFormat="1" applyFont="1" applyFill="1">
      <alignment/>
      <protection/>
    </xf>
    <xf numFmtId="0" fontId="52" fillId="0" borderId="0" xfId="36" applyFont="1" applyFill="1">
      <alignment/>
      <protection/>
    </xf>
    <xf numFmtId="0" fontId="53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left"/>
      <protection/>
    </xf>
    <xf numFmtId="0" fontId="70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right"/>
      <protection/>
    </xf>
    <xf numFmtId="185" fontId="12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right"/>
      <protection/>
    </xf>
    <xf numFmtId="187" fontId="9" fillId="0" borderId="20" xfId="35" applyNumberFormat="1" applyFont="1" applyBorder="1" applyAlignment="1" applyProtection="1">
      <alignment horizontal="center"/>
      <protection/>
    </xf>
    <xf numFmtId="0" fontId="9" fillId="0" borderId="20" xfId="36" applyFont="1" applyBorder="1" applyAlignment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/>
      <protection/>
    </xf>
    <xf numFmtId="0" fontId="9" fillId="0" borderId="21" xfId="36" applyFont="1" applyBorder="1" applyAlignment="1">
      <alignment horizontal="center" vertical="center"/>
      <protection/>
    </xf>
    <xf numFmtId="0" fontId="1" fillId="0" borderId="0" xfId="36" applyFont="1" applyFill="1">
      <alignment/>
      <protection/>
    </xf>
    <xf numFmtId="187" fontId="9" fillId="0" borderId="4" xfId="35" applyNumberFormat="1" applyFont="1" applyBorder="1" applyAlignment="1" applyProtection="1">
      <alignment horizontal="center" vertical="center"/>
      <protection/>
    </xf>
    <xf numFmtId="187" fontId="9" fillId="0" borderId="22" xfId="35" applyNumberFormat="1" applyFont="1" applyBorder="1" applyAlignment="1" applyProtection="1">
      <alignment horizontal="center" vertical="center"/>
      <protection/>
    </xf>
    <xf numFmtId="185" fontId="9" fillId="0" borderId="4" xfId="35" applyNumberFormat="1" applyFont="1" applyBorder="1" applyAlignment="1" applyProtection="1">
      <alignment horizontal="center" vertical="center"/>
      <protection/>
    </xf>
    <xf numFmtId="185" fontId="9" fillId="0" borderId="22" xfId="35" applyNumberFormat="1" applyFont="1" applyBorder="1" applyAlignment="1" applyProtection="1">
      <alignment horizontal="center" vertical="center"/>
      <protection/>
    </xf>
    <xf numFmtId="0" fontId="12" fillId="0" borderId="19" xfId="35" applyFont="1" applyBorder="1" applyAlignment="1" applyProtection="1">
      <alignment horizontal="center" vertical="center"/>
      <protection/>
    </xf>
    <xf numFmtId="187" fontId="61" fillId="0" borderId="19" xfId="35" applyNumberFormat="1" applyFont="1" applyBorder="1" applyAlignment="1" applyProtection="1">
      <alignment horizontal="center" vertical="center"/>
      <protection/>
    </xf>
    <xf numFmtId="185" fontId="12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/>
      <protection/>
    </xf>
    <xf numFmtId="185" fontId="13" fillId="0" borderId="2" xfId="35" applyNumberFormat="1" applyFont="1" applyFill="1" applyBorder="1" applyAlignment="1" applyProtection="1">
      <alignment horizontal="center" vertical="center"/>
      <protection/>
    </xf>
    <xf numFmtId="0" fontId="14" fillId="0" borderId="0" xfId="36" applyFont="1" applyFill="1" applyAlignment="1">
      <alignment vertical="center"/>
      <protection/>
    </xf>
    <xf numFmtId="188" fontId="12" fillId="0" borderId="23" xfId="35" applyNumberFormat="1" applyFont="1" applyFill="1" applyBorder="1" applyAlignment="1" applyProtection="1">
      <alignment horizontal="left" vertical="center"/>
      <protection/>
    </xf>
    <xf numFmtId="185" fontId="12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23" xfId="35" applyNumberFormat="1" applyFont="1" applyFill="1" applyBorder="1" applyAlignment="1" applyProtection="1">
      <alignment horizontal="center" vertical="center"/>
      <protection/>
    </xf>
    <xf numFmtId="188" fontId="12" fillId="0" borderId="0" xfId="35" applyNumberFormat="1" applyFont="1" applyFill="1" applyBorder="1" applyAlignment="1" applyProtection="1">
      <alignment horizontal="left" vertical="center"/>
      <protection/>
    </xf>
    <xf numFmtId="0" fontId="14" fillId="0" borderId="0" xfId="36" applyFont="1" applyFill="1">
      <alignment/>
      <protection/>
    </xf>
    <xf numFmtId="188" fontId="13" fillId="0" borderId="0" xfId="35" applyNumberFormat="1" applyFont="1" applyFill="1" applyBorder="1" applyAlignment="1" applyProtection="1">
      <alignment horizontal="left" vertical="center"/>
      <protection/>
    </xf>
    <xf numFmtId="185" fontId="13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0" xfId="35" applyNumberFormat="1" applyFont="1" applyFill="1" applyBorder="1" applyAlignment="1" applyProtection="1">
      <alignment horizontal="left" vertical="center" indent="1"/>
      <protection/>
    </xf>
    <xf numFmtId="188" fontId="13" fillId="0" borderId="0" xfId="35" applyNumberFormat="1" applyFont="1" applyFill="1" applyBorder="1" applyAlignment="1" applyProtection="1">
      <alignment horizontal="left" vertical="center" wrapText="1"/>
      <protection/>
    </xf>
    <xf numFmtId="188" fontId="73" fillId="0" borderId="0" xfId="35" applyNumberFormat="1" applyFont="1" applyFill="1" applyBorder="1" applyAlignment="1" applyProtection="1">
      <alignment horizontal="left" vertical="center"/>
      <protection/>
    </xf>
    <xf numFmtId="188" fontId="13" fillId="0" borderId="24" xfId="35" applyNumberFormat="1" applyFont="1" applyFill="1" applyBorder="1" applyAlignment="1" applyProtection="1">
      <alignment horizontal="left" vertical="center"/>
      <protection/>
    </xf>
    <xf numFmtId="185" fontId="13" fillId="0" borderId="24" xfId="35" applyNumberFormat="1" applyFont="1" applyFill="1" applyBorder="1" applyAlignment="1" applyProtection="1">
      <alignment horizontal="center" vertical="center"/>
      <protection/>
    </xf>
    <xf numFmtId="188" fontId="58" fillId="0" borderId="25" xfId="35" applyNumberFormat="1" applyFont="1" applyBorder="1" applyAlignment="1" applyProtection="1">
      <alignment horizontal="center" vertical="center"/>
      <protection/>
    </xf>
    <xf numFmtId="188" fontId="60" fillId="0" borderId="25" xfId="35" applyNumberFormat="1" applyFont="1" applyBorder="1" applyAlignment="1" applyProtection="1">
      <alignment horizontal="center" vertical="center"/>
      <protection/>
    </xf>
    <xf numFmtId="185" fontId="58" fillId="0" borderId="25" xfId="35" applyNumberFormat="1" applyFont="1" applyBorder="1" applyAlignment="1" applyProtection="1">
      <alignment vertical="center"/>
      <protection/>
    </xf>
    <xf numFmtId="185" fontId="60" fillId="0" borderId="25" xfId="35" applyNumberFormat="1" applyFont="1" applyBorder="1" applyAlignment="1" applyProtection="1">
      <alignment vertical="center"/>
      <protection/>
    </xf>
    <xf numFmtId="189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center"/>
      <protection/>
    </xf>
    <xf numFmtId="185" fontId="15" fillId="0" borderId="0" xfId="35" applyNumberFormat="1" applyFont="1" applyBorder="1" applyAlignment="1" applyProtection="1">
      <alignment/>
      <protection/>
    </xf>
    <xf numFmtId="185" fontId="37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 horizontal="right"/>
      <protection/>
    </xf>
    <xf numFmtId="0" fontId="37" fillId="0" borderId="0" xfId="36" applyFont="1" applyFill="1">
      <alignment/>
      <protection/>
    </xf>
    <xf numFmtId="190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left"/>
      <protection/>
    </xf>
    <xf numFmtId="185" fontId="30" fillId="0" borderId="0" xfId="35" applyNumberFormat="1" applyFont="1" applyBorder="1" applyAlignment="1" applyProtection="1">
      <alignment horizontal="center" vertical="center" wrapText="1"/>
      <protection/>
    </xf>
    <xf numFmtId="185" fontId="31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/>
      <protection/>
    </xf>
    <xf numFmtId="185" fontId="31" fillId="0" borderId="0" xfId="35" applyNumberFormat="1" applyFont="1" applyBorder="1" applyAlignment="1" applyProtection="1">
      <alignment horizontal="right"/>
      <protection/>
    </xf>
    <xf numFmtId="0" fontId="31" fillId="0" borderId="0" xfId="36" applyFont="1" applyFill="1">
      <alignment/>
      <protection/>
    </xf>
    <xf numFmtId="188" fontId="14" fillId="0" borderId="0" xfId="35" applyNumberFormat="1" applyFont="1" applyBorder="1" applyAlignment="1" applyProtection="1">
      <alignment horizontal="center"/>
      <protection/>
    </xf>
    <xf numFmtId="185" fontId="14" fillId="0" borderId="0" xfId="35" applyNumberFormat="1" applyFont="1" applyBorder="1" applyAlignment="1" applyProtection="1">
      <alignment vertical="center"/>
      <protection/>
    </xf>
    <xf numFmtId="185" fontId="14" fillId="0" borderId="0" xfId="35" applyNumberFormat="1" applyFont="1" applyBorder="1" applyAlignment="1" applyProtection="1">
      <alignment horizontal="right" vertical="center"/>
      <protection/>
    </xf>
    <xf numFmtId="185" fontId="14" fillId="0" borderId="0" xfId="35" applyNumberFormat="1" applyFont="1" applyBorder="1" applyAlignment="1" applyProtection="1">
      <alignment horizontal="right"/>
      <protection/>
    </xf>
    <xf numFmtId="185" fontId="14" fillId="0" borderId="0" xfId="35" applyNumberFormat="1" applyFont="1" applyBorder="1" applyAlignment="1" applyProtection="1">
      <alignment/>
      <protection/>
    </xf>
    <xf numFmtId="188" fontId="12" fillId="0" borderId="0" xfId="35" applyNumberFormat="1" applyFont="1" applyBorder="1" applyAlignment="1" applyProtection="1">
      <alignment horizontal="center"/>
      <protection/>
    </xf>
    <xf numFmtId="188" fontId="58" fillId="0" borderId="0" xfId="35" applyNumberFormat="1" applyFont="1" applyBorder="1" applyAlignment="1" applyProtection="1">
      <alignment horizontal="center"/>
      <protection/>
    </xf>
    <xf numFmtId="185" fontId="12" fillId="0" borderId="0" xfId="35" applyNumberFormat="1" applyFont="1" applyBorder="1" applyAlignment="1" applyProtection="1">
      <alignment/>
      <protection/>
    </xf>
    <xf numFmtId="185" fontId="58" fillId="0" borderId="0" xfId="35" applyNumberFormat="1" applyFont="1" applyBorder="1" applyAlignment="1" applyProtection="1">
      <alignment horizontal="right" vertical="center"/>
      <protection/>
    </xf>
    <xf numFmtId="185" fontId="58" fillId="0" borderId="0" xfId="35" applyNumberFormat="1" applyFont="1" applyBorder="1" applyAlignment="1" applyProtection="1">
      <alignment horizontal="right"/>
      <protection/>
    </xf>
    <xf numFmtId="185" fontId="12" fillId="0" borderId="0" xfId="35" applyNumberFormat="1" applyFont="1" applyBorder="1" applyAlignment="1" applyProtection="1">
      <alignment horizontal="right"/>
      <protection/>
    </xf>
    <xf numFmtId="188" fontId="10" fillId="0" borderId="0" xfId="35" applyNumberFormat="1" applyFont="1" applyFill="1" applyBorder="1" applyAlignment="1" applyProtection="1">
      <alignment horizontal="center"/>
      <protection/>
    </xf>
    <xf numFmtId="188" fontId="10" fillId="0" borderId="0" xfId="35" applyNumberFormat="1" applyFont="1" applyBorder="1" applyAlignment="1" applyProtection="1">
      <alignment horizontal="center"/>
      <protection/>
    </xf>
    <xf numFmtId="185" fontId="10" fillId="0" borderId="0" xfId="35" applyNumberFormat="1" applyFont="1" applyFill="1" applyBorder="1" applyAlignment="1" applyProtection="1">
      <alignment vertical="center"/>
      <protection/>
    </xf>
    <xf numFmtId="185" fontId="10" fillId="0" borderId="0" xfId="35" applyNumberFormat="1" applyFont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left"/>
      <protection/>
    </xf>
    <xf numFmtId="188" fontId="9" fillId="0" borderId="4" xfId="35" applyNumberFormat="1" applyFont="1" applyBorder="1" applyAlignment="1" applyProtection="1">
      <alignment horizontal="center" vertical="center"/>
      <protection/>
    </xf>
    <xf numFmtId="188" fontId="9" fillId="0" borderId="22" xfId="35" applyNumberFormat="1" applyFont="1" applyBorder="1" applyAlignment="1" applyProtection="1">
      <alignment horizontal="center" vertical="center"/>
      <protection/>
    </xf>
    <xf numFmtId="188" fontId="12" fillId="0" borderId="19" xfId="35" applyNumberFormat="1" applyFont="1" applyBorder="1" applyAlignment="1" applyProtection="1">
      <alignment horizontal="center" vertical="center"/>
      <protection/>
    </xf>
    <xf numFmtId="188" fontId="60" fillId="0" borderId="19" xfId="35" applyNumberFormat="1" applyFont="1" applyBorder="1" applyAlignment="1" applyProtection="1">
      <alignment horizontal="center" vertical="center"/>
      <protection/>
    </xf>
    <xf numFmtId="185" fontId="60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 wrapText="1"/>
      <protection/>
    </xf>
    <xf numFmtId="0" fontId="13" fillId="0" borderId="0" xfId="35" applyFont="1" applyFill="1" applyAlignment="1" applyProtection="1">
      <alignment vertical="center"/>
      <protection/>
    </xf>
    <xf numFmtId="188" fontId="12" fillId="0" borderId="25" xfId="35" applyNumberFormat="1" applyFont="1" applyFill="1" applyBorder="1" applyAlignment="1" applyProtection="1">
      <alignment horizontal="left" vertical="center"/>
      <protection/>
    </xf>
    <xf numFmtId="188" fontId="15" fillId="0" borderId="0" xfId="35" applyNumberFormat="1" applyFont="1" applyBorder="1" applyAlignment="1" applyProtection="1">
      <alignment horizontal="left"/>
      <protection/>
    </xf>
    <xf numFmtId="188" fontId="75" fillId="0" borderId="0" xfId="35" applyNumberFormat="1" applyFont="1" applyBorder="1" applyAlignment="1" applyProtection="1">
      <alignment horizontal="center"/>
      <protection/>
    </xf>
    <xf numFmtId="188" fontId="15" fillId="0" borderId="0" xfId="35" applyNumberFormat="1" applyFont="1" applyBorder="1" applyAlignment="1" applyProtection="1">
      <alignment horizontal="left" vertical="center"/>
      <protection/>
    </xf>
    <xf numFmtId="188" fontId="75" fillId="0" borderId="0" xfId="35" applyNumberFormat="1" applyFont="1" applyBorder="1" applyAlignment="1" applyProtection="1">
      <alignment vertical="center"/>
      <protection/>
    </xf>
    <xf numFmtId="188" fontId="37" fillId="0" borderId="0" xfId="35" applyNumberFormat="1" applyFont="1" applyBorder="1" applyAlignment="1" applyProtection="1">
      <alignment horizontal="center" vertical="center"/>
      <protection/>
    </xf>
    <xf numFmtId="0" fontId="76" fillId="0" borderId="0" xfId="35" applyFont="1" applyFill="1" applyAlignment="1" applyProtection="1">
      <alignment/>
      <protection locked="0"/>
    </xf>
    <xf numFmtId="191" fontId="1" fillId="0" borderId="0" xfId="35" applyNumberFormat="1" applyFont="1" applyFill="1" applyAlignment="1" applyProtection="1">
      <alignment/>
      <protection locked="0"/>
    </xf>
    <xf numFmtId="185" fontId="76" fillId="0" borderId="0" xfId="35" applyNumberFormat="1" applyFont="1" applyFill="1" applyAlignment="1" applyProtection="1">
      <alignment/>
      <protection locked="0"/>
    </xf>
    <xf numFmtId="0" fontId="76" fillId="0" borderId="0" xfId="36" applyFont="1" applyFill="1" applyProtection="1">
      <alignment/>
      <protection locked="0"/>
    </xf>
    <xf numFmtId="188" fontId="2" fillId="0" borderId="0" xfId="35" applyNumberFormat="1" applyFont="1" applyAlignment="1" applyProtection="1">
      <alignment wrapText="1"/>
      <protection/>
    </xf>
    <xf numFmtId="185" fontId="77" fillId="0" borderId="0" xfId="35" applyNumberFormat="1" applyFont="1" applyAlignment="1" applyProtection="1">
      <alignment horizontal="center" wrapText="1"/>
      <protection/>
    </xf>
    <xf numFmtId="185" fontId="77" fillId="0" borderId="0" xfId="35" applyNumberFormat="1" applyFont="1" applyAlignment="1" applyProtection="1">
      <alignment horizontal="center" vertical="center" wrapText="1"/>
      <protection/>
    </xf>
    <xf numFmtId="0" fontId="78" fillId="0" borderId="0" xfId="36" applyFont="1" applyFill="1">
      <alignment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188" fontId="70" fillId="0" borderId="0" xfId="35" applyNumberFormat="1" applyFont="1" applyFill="1" applyBorder="1" applyAlignment="1" applyProtection="1">
      <alignment horizontal="center"/>
      <protection/>
    </xf>
    <xf numFmtId="185" fontId="70" fillId="0" borderId="0" xfId="35" applyNumberFormat="1" applyFont="1" applyFill="1" applyBorder="1" applyAlignment="1" applyProtection="1">
      <alignment/>
      <protection/>
    </xf>
    <xf numFmtId="185" fontId="70" fillId="0" borderId="0" xfId="35" applyNumberFormat="1" applyFont="1" applyFill="1" applyBorder="1" applyAlignment="1" applyProtection="1">
      <alignment vertical="center"/>
      <protection/>
    </xf>
    <xf numFmtId="185" fontId="70" fillId="0" borderId="0" xfId="35" applyNumberFormat="1" applyFont="1" applyFill="1" applyBorder="1" applyAlignment="1" applyProtection="1">
      <alignment horizontal="right"/>
      <protection/>
    </xf>
    <xf numFmtId="0" fontId="76" fillId="0" borderId="0" xfId="36" applyFont="1" applyFill="1">
      <alignment/>
      <protection/>
    </xf>
    <xf numFmtId="188" fontId="9" fillId="0" borderId="20" xfId="35" applyNumberFormat="1" applyFont="1" applyBorder="1" applyAlignment="1" applyProtection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 vertical="center"/>
      <protection/>
    </xf>
    <xf numFmtId="175" fontId="1" fillId="0" borderId="0" xfId="27" applyNumberFormat="1" applyFont="1" applyFill="1"/>
    <xf numFmtId="188" fontId="10" fillId="0" borderId="4" xfId="35" applyNumberFormat="1" applyFont="1" applyBorder="1" applyAlignment="1" applyProtection="1">
      <alignment horizontal="center" vertical="center"/>
      <protection/>
    </xf>
    <xf numFmtId="185" fontId="10" fillId="0" borderId="4" xfId="35" applyNumberFormat="1" applyFont="1" applyBorder="1" applyAlignment="1" applyProtection="1">
      <alignment horizontal="center" vertical="center"/>
      <protection/>
    </xf>
    <xf numFmtId="188" fontId="13" fillId="0" borderId="19" xfId="35" applyNumberFormat="1" applyFont="1" applyBorder="1" applyAlignment="1" applyProtection="1">
      <alignment horizontal="center" vertical="center"/>
      <protection/>
    </xf>
    <xf numFmtId="185" fontId="13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7" applyNumberFormat="1" applyFont="1" applyFill="1" applyBorder="1" applyAlignment="1">
      <alignment horizontal="left" vertical="center"/>
    </xf>
    <xf numFmtId="185" fontId="14" fillId="0" borderId="0" xfId="36" applyNumberFormat="1" applyFont="1" applyFill="1" applyAlignment="1">
      <alignment vertical="center"/>
      <protection/>
    </xf>
    <xf numFmtId="188" fontId="12" fillId="0" borderId="0" xfId="37" applyNumberFormat="1" applyFont="1" applyFill="1" applyBorder="1" applyAlignment="1">
      <alignment horizontal="left" vertical="center"/>
    </xf>
    <xf numFmtId="0" fontId="14" fillId="0" borderId="0" xfId="36" applyFont="1" applyFill="1" applyBorder="1" applyAlignment="1">
      <alignment vertical="center"/>
      <protection/>
    </xf>
    <xf numFmtId="188" fontId="60" fillId="0" borderId="25" xfId="35" applyNumberFormat="1" applyFont="1" applyFill="1" applyBorder="1" applyAlignment="1" applyProtection="1">
      <alignment horizontal="left" vertical="center"/>
      <protection/>
    </xf>
    <xf numFmtId="185" fontId="60" fillId="0" borderId="25" xfId="35" applyNumberFormat="1" applyFont="1" applyFill="1" applyBorder="1" applyAlignment="1" applyProtection="1">
      <alignment horizontal="center" vertical="center"/>
      <protection/>
    </xf>
    <xf numFmtId="185" fontId="60" fillId="0" borderId="25" xfId="35" applyNumberFormat="1" applyFont="1" applyFill="1" applyBorder="1" applyAlignment="1" applyProtection="1">
      <alignment vertical="center"/>
      <protection/>
    </xf>
    <xf numFmtId="185" fontId="60" fillId="0" borderId="25" xfId="35" applyNumberFormat="1" applyFont="1" applyFill="1" applyBorder="1" applyAlignment="1" applyProtection="1">
      <alignment/>
      <protection/>
    </xf>
    <xf numFmtId="0" fontId="15" fillId="0" borderId="0" xfId="36" applyFont="1">
      <alignment/>
      <protection/>
    </xf>
    <xf numFmtId="185" fontId="15" fillId="0" borderId="0" xfId="36" applyNumberFormat="1" applyFont="1">
      <alignment/>
      <protection/>
    </xf>
    <xf numFmtId="0" fontId="79" fillId="0" borderId="0" xfId="36" applyFont="1">
      <alignment/>
      <protection/>
    </xf>
    <xf numFmtId="175" fontId="0" fillId="0" borderId="0" xfId="27" applyNumberFormat="1" applyFont="1"/>
    <xf numFmtId="0" fontId="1" fillId="0" borderId="0" xfId="36">
      <alignment/>
      <protection/>
    </xf>
    <xf numFmtId="191" fontId="1" fillId="0" borderId="0" xfId="36" applyNumberFormat="1">
      <alignment/>
      <protection/>
    </xf>
    <xf numFmtId="185" fontId="1" fillId="0" borderId="0" xfId="36" applyNumberForma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33" fillId="0" borderId="0" xfId="20" applyFont="1" applyBorder="1">
      <alignment/>
      <protection/>
    </xf>
    <xf numFmtId="0" fontId="80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2" fillId="0" borderId="23" xfId="20" applyFont="1" applyBorder="1" applyAlignment="1">
      <alignment horizontal="left" vertical="center" wrapText="1"/>
      <protection/>
    </xf>
    <xf numFmtId="164" fontId="12" fillId="0" borderId="23" xfId="38" applyNumberFormat="1" applyFont="1" applyBorder="1" applyAlignment="1">
      <alignment horizontal="right"/>
    </xf>
    <xf numFmtId="164" fontId="12" fillId="0" borderId="23" xfId="38" applyNumberFormat="1" applyFont="1" applyBorder="1" applyAlignment="1">
      <alignment horizontal="right" wrapText="1"/>
    </xf>
    <xf numFmtId="175" fontId="12" fillId="0" borderId="23" xfId="38" applyNumberFormat="1" applyFont="1" applyBorder="1" applyAlignment="1">
      <alignment horizontal="right" wrapText="1"/>
    </xf>
    <xf numFmtId="0" fontId="13" fillId="0" borderId="23" xfId="20" applyFont="1" applyBorder="1" applyAlignment="1">
      <alignment horizontal="center" vertical="center" wrapText="1"/>
      <protection/>
    </xf>
    <xf numFmtId="192" fontId="12" fillId="0" borderId="0" xfId="38" applyNumberFormat="1" applyFont="1" applyBorder="1" applyAlignment="1">
      <alignment horizontal="center" vertical="center"/>
    </xf>
    <xf numFmtId="193" fontId="13" fillId="0" borderId="0" xfId="39" applyNumberFormat="1" applyFont="1" applyBorder="1" applyAlignment="1">
      <alignment horizontal="center" vertical="center"/>
    </xf>
    <xf numFmtId="2" fontId="12" fillId="0" borderId="0" xfId="20" applyNumberFormat="1" applyFont="1" applyBorder="1">
      <alignment/>
      <protection/>
    </xf>
    <xf numFmtId="2" fontId="12" fillId="0" borderId="0" xfId="20" applyNumberFormat="1" applyFont="1" applyBorder="1" applyAlignment="1">
      <alignment horizontal="center"/>
      <protection/>
    </xf>
    <xf numFmtId="192" fontId="13" fillId="0" borderId="3" xfId="38" applyNumberFormat="1" applyFont="1" applyBorder="1" applyAlignment="1">
      <alignment horizontal="center" vertical="center"/>
    </xf>
    <xf numFmtId="193" fontId="13" fillId="0" borderId="3" xfId="39" applyNumberFormat="1" applyFont="1" applyBorder="1" applyAlignment="1">
      <alignment horizontal="center" vertical="center"/>
    </xf>
    <xf numFmtId="2" fontId="12" fillId="0" borderId="0" xfId="39" applyNumberFormat="1" applyFont="1" applyBorder="1" applyAlignment="1">
      <alignment horizontal="center"/>
    </xf>
    <xf numFmtId="2" fontId="10" fillId="0" borderId="0" xfId="20" applyNumberFormat="1" applyFont="1" applyBorder="1">
      <alignment/>
      <protection/>
    </xf>
    <xf numFmtId="2" fontId="12" fillId="0" borderId="0" xfId="39" applyNumberFormat="1" applyFont="1" applyBorder="1" applyAlignment="1">
      <alignment horizontal="center" vertical="center"/>
    </xf>
    <xf numFmtId="3" fontId="12" fillId="0" borderId="0" xfId="39" applyNumberFormat="1" applyFont="1" applyBorder="1" applyAlignment="1">
      <alignment horizontal="right" vertical="center"/>
    </xf>
    <xf numFmtId="2" fontId="39" fillId="0" borderId="0" xfId="20" applyNumberFormat="1" applyFont="1" applyBorder="1">
      <alignment/>
      <protection/>
    </xf>
    <xf numFmtId="2" fontId="39" fillId="0" borderId="0" xfId="20" applyNumberFormat="1" applyFont="1" applyBorder="1" applyAlignment="1">
      <alignment horizontal="center"/>
      <protection/>
    </xf>
    <xf numFmtId="0" fontId="39" fillId="0" borderId="0" xfId="20" applyFont="1" applyBorder="1">
      <alignment/>
      <protection/>
    </xf>
    <xf numFmtId="2" fontId="1" fillId="0" borderId="0" xfId="20" applyNumberFormat="1" applyBorder="1">
      <alignment/>
      <protection/>
    </xf>
    <xf numFmtId="0" fontId="10" fillId="0" borderId="24" xfId="20" applyFont="1" applyBorder="1" applyAlignment="1">
      <alignment horizontal="center" vertical="center" wrapText="1"/>
      <protection/>
    </xf>
    <xf numFmtId="164" fontId="12" fillId="0" borderId="0" xfId="40" applyNumberFormat="1" applyFont="1" applyBorder="1" applyAlignment="1">
      <alignment horizontal="right"/>
    </xf>
    <xf numFmtId="175" fontId="13" fillId="0" borderId="0" xfId="40" applyNumberFormat="1" applyFont="1" applyBorder="1" applyAlignment="1">
      <alignment horizontal="right"/>
    </xf>
    <xf numFmtId="1" fontId="10" fillId="0" borderId="0" xfId="20" applyNumberFormat="1" applyFont="1" applyBorder="1">
      <alignment/>
      <protection/>
    </xf>
    <xf numFmtId="194" fontId="12" fillId="0" borderId="0" xfId="40" applyNumberFormat="1" applyFont="1" applyBorder="1" applyAlignment="1">
      <alignment horizontal="center" vertical="center"/>
    </xf>
    <xf numFmtId="195" fontId="13" fillId="0" borderId="0" xfId="40" applyNumberFormat="1" applyFont="1" applyBorder="1" applyAlignment="1">
      <alignment horizontal="center" vertical="center"/>
    </xf>
    <xf numFmtId="0" fontId="12" fillId="0" borderId="0" xfId="20" applyNumberFormat="1" applyFont="1" applyBorder="1">
      <alignment/>
      <protection/>
    </xf>
    <xf numFmtId="1" fontId="12" fillId="0" borderId="0" xfId="20" applyNumberFormat="1" applyFont="1" applyBorder="1">
      <alignment/>
      <protection/>
    </xf>
    <xf numFmtId="194" fontId="13" fillId="0" borderId="3" xfId="40" applyNumberFormat="1" applyFont="1" applyBorder="1" applyAlignment="1">
      <alignment horizontal="center" vertical="center"/>
    </xf>
    <xf numFmtId="195" fontId="13" fillId="0" borderId="3" xfId="40" applyNumberFormat="1" applyFont="1" applyBorder="1" applyAlignment="1">
      <alignment horizontal="center" vertical="center"/>
    </xf>
    <xf numFmtId="196" fontId="12" fillId="0" borderId="0" xfId="41" applyNumberFormat="1" applyFont="1" applyBorder="1" applyAlignment="1">
      <alignment horizontal="center"/>
    </xf>
    <xf numFmtId="3" fontId="12" fillId="0" borderId="0" xfId="20" applyNumberFormat="1" applyFont="1" applyBorder="1">
      <alignment/>
      <protection/>
    </xf>
    <xf numFmtId="0" fontId="4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42" fillId="0" borderId="0" xfId="20" applyFont="1" applyBorder="1" applyAlignment="1">
      <alignment horizontal="center"/>
      <protection/>
    </xf>
    <xf numFmtId="0" fontId="53" fillId="0" borderId="0" xfId="20" applyFont="1" applyBorder="1">
      <alignment/>
      <protection/>
    </xf>
    <xf numFmtId="2" fontId="12" fillId="0" borderId="0" xfId="20" applyNumberFormat="1" applyFont="1" applyBorder="1" applyAlignment="1">
      <alignment horizontal="center" vertical="center"/>
      <protection/>
    </xf>
    <xf numFmtId="197" fontId="13" fillId="0" borderId="0" xfId="20" applyNumberFormat="1" applyFont="1" applyBorder="1" applyAlignment="1">
      <alignment horizontal="right" vertical="center"/>
      <protection/>
    </xf>
    <xf numFmtId="198" fontId="12" fillId="0" borderId="0" xfId="20" applyNumberFormat="1" applyFont="1" applyBorder="1">
      <alignment/>
      <protection/>
    </xf>
    <xf numFmtId="2" fontId="13" fillId="0" borderId="3" xfId="20" applyNumberFormat="1" applyFont="1" applyBorder="1" applyAlignment="1">
      <alignment horizontal="center" vertical="center"/>
      <protection/>
    </xf>
    <xf numFmtId="197" fontId="13" fillId="0" borderId="3" xfId="20" applyNumberFormat="1" applyFont="1" applyBorder="1" applyAlignment="1">
      <alignment horizontal="right" vertical="center"/>
      <protection/>
    </xf>
    <xf numFmtId="0" fontId="8" fillId="0" borderId="0" xfId="20" applyFont="1" applyBorder="1">
      <alignment/>
      <protection/>
    </xf>
    <xf numFmtId="0" fontId="9" fillId="0" borderId="18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center" vertical="center"/>
      <protection/>
    </xf>
    <xf numFmtId="192" fontId="12" fillId="0" borderId="0" xfId="20" applyNumberFormat="1" applyFont="1" applyBorder="1" applyAlignment="1">
      <alignment horizontal="center" vertical="center"/>
      <protection/>
    </xf>
    <xf numFmtId="199" fontId="13" fillId="0" borderId="0" xfId="20" applyNumberFormat="1" applyFont="1" applyBorder="1" applyAlignment="1">
      <alignment horizontal="center" vertical="center"/>
      <protection/>
    </xf>
    <xf numFmtId="192" fontId="12" fillId="0" borderId="0" xfId="20" applyNumberFormat="1" applyFont="1" applyBorder="1">
      <alignment/>
      <protection/>
    </xf>
    <xf numFmtId="192" fontId="13" fillId="0" borderId="3" xfId="20" applyNumberFormat="1" applyFont="1" applyBorder="1" applyAlignment="1">
      <alignment horizontal="center" vertical="center"/>
      <protection/>
    </xf>
    <xf numFmtId="199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Border="1">
      <alignment/>
      <protection/>
    </xf>
    <xf numFmtId="199" fontId="12" fillId="0" borderId="0" xfId="20" applyNumberFormat="1" applyFont="1" applyBorder="1">
      <alignment/>
      <protection/>
    </xf>
    <xf numFmtId="0" fontId="1" fillId="0" borderId="0" xfId="20" applyAlignment="1">
      <alignment horizontal="left"/>
      <protection/>
    </xf>
    <xf numFmtId="0" fontId="82" fillId="0" borderId="0" xfId="20" applyFont="1" applyBorder="1" applyAlignment="1">
      <alignment horizontal="left"/>
      <protection/>
    </xf>
    <xf numFmtId="0" fontId="83" fillId="0" borderId="2" xfId="20" applyFont="1" applyFill="1" applyBorder="1" applyAlignment="1">
      <alignment vertical="center"/>
      <protection/>
    </xf>
    <xf numFmtId="0" fontId="82" fillId="0" borderId="0" xfId="20" applyFont="1">
      <alignment/>
      <protection/>
    </xf>
    <xf numFmtId="0" fontId="10" fillId="0" borderId="26" xfId="20" applyFont="1" applyBorder="1" applyAlignment="1">
      <alignment horizontal="center" textRotation="90" wrapText="1"/>
      <protection/>
    </xf>
    <xf numFmtId="0" fontId="10" fillId="0" borderId="18" xfId="20" applyFont="1" applyBorder="1" applyAlignment="1">
      <alignment horizontal="center" textRotation="90" wrapText="1"/>
      <protection/>
    </xf>
    <xf numFmtId="0" fontId="9" fillId="0" borderId="18" xfId="20" applyFont="1" applyBorder="1" applyAlignment="1">
      <alignment horizontal="center" textRotation="90" wrapText="1"/>
      <protection/>
    </xf>
    <xf numFmtId="0" fontId="13" fillId="0" borderId="24" xfId="20" applyFont="1" applyBorder="1" applyAlignment="1">
      <alignment vertical="center" wrapText="1"/>
      <protection/>
    </xf>
    <xf numFmtId="164" fontId="13" fillId="0" borderId="27" xfId="20" applyNumberFormat="1" applyFont="1" applyBorder="1" applyAlignment="1">
      <alignment horizontal="center"/>
      <protection/>
    </xf>
    <xf numFmtId="164" fontId="13" fillId="0" borderId="24" xfId="20" applyNumberFormat="1" applyFont="1" applyBorder="1" applyAlignment="1">
      <alignment horizontal="center"/>
      <protection/>
    </xf>
    <xf numFmtId="0" fontId="12" fillId="0" borderId="0" xfId="20" applyFont="1" applyBorder="1" applyAlignment="1" quotePrefix="1">
      <alignment horizontal="left" vertical="center" indent="1"/>
      <protection/>
    </xf>
    <xf numFmtId="164" fontId="12" fillId="0" borderId="28" xfId="20" applyNumberFormat="1" applyFont="1" applyBorder="1" applyAlignment="1">
      <alignment horizontal="center"/>
      <protection/>
    </xf>
    <xf numFmtId="164" fontId="12" fillId="0" borderId="0" xfId="20" applyNumberFormat="1" applyFont="1" applyBorder="1" applyAlignment="1">
      <alignment horizontal="center"/>
      <protection/>
    </xf>
    <xf numFmtId="164" fontId="12" fillId="0" borderId="28" xfId="20" applyNumberFormat="1" applyFont="1" applyBorder="1">
      <alignment/>
      <protection/>
    </xf>
    <xf numFmtId="164" fontId="12" fillId="0" borderId="0" xfId="20" applyNumberFormat="1" applyFont="1" applyBorder="1">
      <alignment/>
      <protection/>
    </xf>
    <xf numFmtId="164" fontId="13" fillId="0" borderId="27" xfId="20" applyNumberFormat="1" applyFont="1" applyBorder="1">
      <alignment/>
      <protection/>
    </xf>
    <xf numFmtId="164" fontId="13" fillId="0" borderId="24" xfId="20" applyNumberFormat="1" applyFont="1" applyBorder="1">
      <alignment/>
      <protection/>
    </xf>
    <xf numFmtId="201" fontId="1" fillId="0" borderId="0" xfId="20" applyNumberFormat="1">
      <alignment/>
      <protection/>
    </xf>
    <xf numFmtId="0" fontId="12" fillId="0" borderId="0" xfId="20" applyFont="1" applyBorder="1" applyAlignment="1">
      <alignment horizontal="left" vertical="center" indent="2"/>
      <protection/>
    </xf>
    <xf numFmtId="0" fontId="12" fillId="0" borderId="0" xfId="20" applyFont="1" applyBorder="1" applyAlignment="1">
      <alignment horizontal="left" vertical="center" indent="3"/>
      <protection/>
    </xf>
    <xf numFmtId="164" fontId="13" fillId="0" borderId="0" xfId="27" applyFont="1" applyBorder="1" applyAlignment="1">
      <alignment horizontal="center" vertical="center" wrapText="1"/>
    </xf>
    <xf numFmtId="0" fontId="12" fillId="0" borderId="28" xfId="20" applyFont="1" applyBorder="1">
      <alignment/>
      <protection/>
    </xf>
    <xf numFmtId="0" fontId="13" fillId="0" borderId="23" xfId="20" applyFont="1" applyBorder="1" applyAlignment="1">
      <alignment vertical="center" wrapText="1"/>
      <protection/>
    </xf>
    <xf numFmtId="175" fontId="13" fillId="0" borderId="29" xfId="27" applyNumberFormat="1" applyFont="1" applyBorder="1"/>
    <xf numFmtId="175" fontId="13" fillId="0" borderId="23" xfId="27" applyNumberFormat="1" applyFont="1" applyBorder="1"/>
    <xf numFmtId="0" fontId="12" fillId="0" borderId="3" xfId="20" applyFont="1" applyBorder="1" applyAlignment="1">
      <alignment horizontal="left"/>
      <protection/>
    </xf>
    <xf numFmtId="202" fontId="68" fillId="0" borderId="0" xfId="20" applyNumberFormat="1" applyFont="1" applyBorder="1">
      <alignment/>
      <protection/>
    </xf>
    <xf numFmtId="0" fontId="84" fillId="0" borderId="0" xfId="42" applyAlignment="1" applyProtection="1">
      <alignment/>
      <protection/>
    </xf>
    <xf numFmtId="202" fontId="68" fillId="0" borderId="0" xfId="27" applyNumberFormat="1" applyFont="1" applyBorder="1"/>
    <xf numFmtId="0" fontId="68" fillId="0" borderId="0" xfId="20" applyFont="1" applyBorder="1" applyAlignment="1">
      <alignment horizontal="left"/>
      <protection/>
    </xf>
    <xf numFmtId="175" fontId="68" fillId="0" borderId="0" xfId="20" applyNumberFormat="1" applyFont="1" applyBorder="1">
      <alignment/>
      <protection/>
    </xf>
    <xf numFmtId="0" fontId="12" fillId="0" borderId="0" xfId="20" applyFont="1" applyBorder="1" applyAlignment="1">
      <alignment horizontal="left"/>
      <protection/>
    </xf>
    <xf numFmtId="175" fontId="12" fillId="0" borderId="0" xfId="27" applyNumberFormat="1" applyFont="1" applyBorder="1"/>
    <xf numFmtId="0" fontId="1" fillId="0" borderId="0" xfId="20" applyBorder="1" applyAlignment="1">
      <alignment horizontal="left"/>
      <protection/>
    </xf>
    <xf numFmtId="175" fontId="1" fillId="0" borderId="0" xfId="27" applyNumberFormat="1" applyBorder="1"/>
    <xf numFmtId="0" fontId="35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85" fillId="0" borderId="0" xfId="20" applyFont="1">
      <alignment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86" fillId="0" borderId="18" xfId="20" applyFont="1" applyBorder="1" applyAlignment="1">
      <alignment horizontal="center" vertical="center" wrapText="1"/>
      <protection/>
    </xf>
    <xf numFmtId="174" fontId="12" fillId="0" borderId="0" xfId="25" applyNumberFormat="1" applyFont="1" applyFill="1" applyBorder="1" applyAlignment="1">
      <alignment horizontal="center" vertical="center"/>
    </xf>
    <xf numFmtId="173" fontId="13" fillId="0" borderId="0" xfId="25" applyNumberFormat="1" applyFont="1" applyFill="1" applyBorder="1" applyAlignment="1">
      <alignment horizontal="center" vertical="center"/>
    </xf>
    <xf numFmtId="174" fontId="12" fillId="0" borderId="0" xfId="20" applyNumberFormat="1" applyFont="1" applyFill="1" applyBorder="1" applyAlignment="1">
      <alignment vertical="center"/>
      <protection/>
    </xf>
    <xf numFmtId="174" fontId="13" fillId="0" borderId="3" xfId="25" applyNumberFormat="1" applyFont="1" applyFill="1" applyBorder="1" applyAlignment="1">
      <alignment horizontal="center" vertical="center"/>
    </xf>
    <xf numFmtId="0" fontId="13" fillId="0" borderId="0" xfId="20" applyFont="1" applyBorder="1" applyAlignment="1">
      <alignment horizontal="left" vertical="center" wrapText="1"/>
      <protection/>
    </xf>
    <xf numFmtId="2" fontId="12" fillId="0" borderId="0" xfId="20" applyNumberFormat="1" applyFont="1">
      <alignment/>
      <protection/>
    </xf>
    <xf numFmtId="2" fontId="1" fillId="0" borderId="0" xfId="20" applyNumberFormat="1">
      <alignment/>
      <protection/>
    </xf>
    <xf numFmtId="0" fontId="87" fillId="0" borderId="0" xfId="20" applyFont="1" applyAlignment="1">
      <alignment vertical="center"/>
      <protection/>
    </xf>
    <xf numFmtId="0" fontId="88" fillId="0" borderId="0" xfId="20" applyFont="1">
      <alignment/>
      <protection/>
    </xf>
    <xf numFmtId="0" fontId="38" fillId="0" borderId="0" xfId="20" applyFont="1">
      <alignment/>
      <protection/>
    </xf>
    <xf numFmtId="0" fontId="22" fillId="0" borderId="0" xfId="20" applyFont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72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203" fontId="12" fillId="0" borderId="0" xfId="34" applyNumberFormat="1" applyFont="1" applyFill="1" applyBorder="1" applyAlignment="1">
      <alignment horizontal="center" vertical="center"/>
    </xf>
    <xf numFmtId="204" fontId="13" fillId="0" borderId="0" xfId="34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center" vertical="center"/>
    </xf>
    <xf numFmtId="3" fontId="12" fillId="0" borderId="0" xfId="43" applyNumberFormat="1" applyFont="1" applyFill="1" applyBorder="1" applyAlignment="1">
      <alignment horizontal="center" vertical="center"/>
    </xf>
    <xf numFmtId="2" fontId="12" fillId="0" borderId="0" xfId="34" applyNumberFormat="1" applyFont="1" applyFill="1" applyBorder="1" applyAlignment="1">
      <alignment horizontal="center" vertical="center"/>
    </xf>
    <xf numFmtId="3" fontId="13" fillId="0" borderId="0" xfId="34" applyNumberFormat="1" applyFont="1" applyFill="1" applyBorder="1" applyAlignment="1">
      <alignment horizontal="center" vertical="center"/>
    </xf>
    <xf numFmtId="2" fontId="13" fillId="0" borderId="3" xfId="34" applyNumberFormat="1" applyFont="1" applyFill="1" applyBorder="1" applyAlignment="1">
      <alignment horizontal="center" vertical="center"/>
    </xf>
    <xf numFmtId="3" fontId="13" fillId="0" borderId="3" xfId="34" applyNumberFormat="1" applyFont="1" applyFill="1" applyBorder="1" applyAlignment="1">
      <alignment horizontal="center" vertical="center"/>
    </xf>
    <xf numFmtId="4" fontId="14" fillId="0" borderId="0" xfId="43" applyNumberFormat="1" applyFont="1" applyBorder="1" applyAlignment="1">
      <alignment horizontal="center" vertical="center"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3" fontId="12" fillId="0" borderId="0" xfId="20" applyNumberFormat="1" applyFont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12" fillId="0" borderId="0" xfId="20" applyNumberFormat="1" applyFont="1" applyAlignment="1">
      <alignment vertical="center"/>
      <protection/>
    </xf>
    <xf numFmtId="0" fontId="57" fillId="0" borderId="0" xfId="20" applyFont="1">
      <alignment/>
      <protection/>
    </xf>
    <xf numFmtId="0" fontId="58" fillId="0" borderId="0" xfId="20" applyFont="1">
      <alignment/>
      <protection/>
    </xf>
    <xf numFmtId="0" fontId="60" fillId="0" borderId="0" xfId="20" applyFont="1" applyBorder="1" applyAlignment="1">
      <alignment horizontal="center" vertical="center" wrapText="1"/>
      <protection/>
    </xf>
    <xf numFmtId="0" fontId="60" fillId="0" borderId="0" xfId="20" applyFont="1" applyBorder="1" applyAlignment="1">
      <alignment vertical="center" wrapText="1"/>
      <protection/>
    </xf>
    <xf numFmtId="205" fontId="12" fillId="0" borderId="0" xfId="34" applyNumberFormat="1" applyFont="1" applyFill="1" applyBorder="1" applyAlignment="1">
      <alignment horizontal="center" vertical="center"/>
    </xf>
    <xf numFmtId="207" fontId="13" fillId="0" borderId="0" xfId="44" applyNumberFormat="1" applyFont="1" applyFill="1" applyBorder="1" applyAlignment="1">
      <alignment horizontal="center" vertical="center"/>
    </xf>
    <xf numFmtId="4" fontId="12" fillId="0" borderId="0" xfId="20" applyNumberFormat="1" applyFont="1" applyFill="1" applyAlignment="1">
      <alignment vertical="center"/>
      <protection/>
    </xf>
    <xf numFmtId="2" fontId="12" fillId="0" borderId="0" xfId="20" applyNumberFormat="1" applyFont="1" applyFill="1" applyAlignment="1">
      <alignment horizontal="center" vertical="center"/>
      <protection/>
    </xf>
    <xf numFmtId="208" fontId="13" fillId="0" borderId="0" xfId="34" applyNumberFormat="1" applyFont="1" applyFill="1" applyBorder="1" applyAlignment="1">
      <alignment horizontal="center" vertical="center"/>
    </xf>
    <xf numFmtId="205" fontId="13" fillId="0" borderId="3" xfId="34" applyNumberFormat="1" applyFont="1" applyFill="1" applyBorder="1" applyAlignment="1">
      <alignment horizontal="center" vertical="center"/>
    </xf>
    <xf numFmtId="208" fontId="13" fillId="0" borderId="3" xfId="34" applyNumberFormat="1" applyFont="1" applyFill="1" applyBorder="1" applyAlignment="1">
      <alignment horizontal="center" vertical="center"/>
    </xf>
    <xf numFmtId="2" fontId="13" fillId="0" borderId="0" xfId="20" applyNumberFormat="1" applyFont="1" applyAlignment="1">
      <alignment horizontal="center" vertical="center"/>
      <protection/>
    </xf>
    <xf numFmtId="0" fontId="18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89" fillId="0" borderId="0" xfId="20" applyFont="1" applyAlignment="1">
      <alignment horizontal="center"/>
      <protection/>
    </xf>
    <xf numFmtId="0" fontId="90" fillId="0" borderId="0" xfId="20" applyFont="1" applyBorder="1" applyAlignment="1">
      <alignment horizontal="center" vertical="center" wrapText="1"/>
      <protection/>
    </xf>
    <xf numFmtId="0" fontId="91" fillId="0" borderId="0" xfId="20" applyFont="1" applyBorder="1" applyAlignment="1">
      <alignment horizontal="center" vertical="center" wrapText="1"/>
      <protection/>
    </xf>
    <xf numFmtId="0" fontId="92" fillId="0" borderId="0" xfId="20" applyFont="1" applyBorder="1" applyAlignment="1">
      <alignment horizontal="center" vertical="center" wrapText="1"/>
      <protection/>
    </xf>
    <xf numFmtId="4" fontId="12" fillId="0" borderId="0" xfId="27" applyNumberFormat="1" applyFont="1" applyFill="1" applyBorder="1" applyAlignment="1">
      <alignment horizontal="center" vertical="center"/>
    </xf>
    <xf numFmtId="37" fontId="13" fillId="0" borderId="0" xfId="34" applyNumberFormat="1" applyFont="1" applyFill="1" applyBorder="1" applyAlignment="1">
      <alignment horizontal="center" vertical="center"/>
    </xf>
    <xf numFmtId="1" fontId="12" fillId="0" borderId="0" xfId="20" applyNumberFormat="1" applyFont="1" applyFill="1" applyBorder="1" applyAlignment="1">
      <alignment vertical="center"/>
      <protection/>
    </xf>
    <xf numFmtId="201" fontId="12" fillId="0" borderId="0" xfId="20" applyNumberFormat="1" applyFont="1" applyFill="1" applyAlignment="1">
      <alignment horizontal="center" vertical="center"/>
      <protection/>
    </xf>
    <xf numFmtId="4" fontId="13" fillId="0" borderId="3" xfId="27" applyNumberFormat="1" applyFont="1" applyFill="1" applyBorder="1" applyAlignment="1">
      <alignment horizontal="center" vertical="center"/>
    </xf>
    <xf numFmtId="37" fontId="13" fillId="0" borderId="3" xfId="34" applyNumberFormat="1" applyFont="1" applyFill="1" applyBorder="1" applyAlignment="1">
      <alignment horizontal="center" vertical="center"/>
    </xf>
    <xf numFmtId="2" fontId="14" fillId="0" borderId="0" xfId="20" applyNumberFormat="1" applyFont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3" fontId="14" fillId="0" borderId="0" xfId="20" applyNumberFormat="1" applyFont="1" applyAlignment="1">
      <alignment horizontal="center"/>
      <protection/>
    </xf>
    <xf numFmtId="209" fontId="13" fillId="0" borderId="0" xfId="20" applyNumberFormat="1" applyFont="1">
      <alignment/>
      <protection/>
    </xf>
    <xf numFmtId="201" fontId="1" fillId="0" borderId="0" xfId="20" applyNumberFormat="1" applyFont="1">
      <alignment/>
      <protection/>
    </xf>
    <xf numFmtId="0" fontId="87" fillId="0" borderId="0" xfId="20" applyFont="1" applyAlignment="1">
      <alignment horizontal="centerContinuous" vertical="center"/>
      <protection/>
    </xf>
    <xf numFmtId="0" fontId="10" fillId="0" borderId="30" xfId="20" applyFont="1" applyBorder="1" applyAlignment="1">
      <alignment horizontal="center" vertical="center" wrapText="1"/>
      <protection/>
    </xf>
    <xf numFmtId="3" fontId="12" fillId="0" borderId="0" xfId="27" applyNumberFormat="1" applyFont="1" applyFill="1" applyBorder="1" applyAlignment="1">
      <alignment horizontal="center" vertical="center"/>
    </xf>
    <xf numFmtId="3" fontId="10" fillId="0" borderId="0" xfId="20" applyNumberFormat="1" applyFont="1" applyAlignment="1">
      <alignment vertical="center"/>
      <protection/>
    </xf>
    <xf numFmtId="0" fontId="1" fillId="0" borderId="0" xfId="45">
      <alignment/>
      <protection/>
    </xf>
    <xf numFmtId="210" fontId="93" fillId="2" borderId="0" xfId="45" applyNumberFormat="1" applyFont="1" applyFill="1" applyAlignment="1">
      <alignment horizontal="left"/>
      <protection/>
    </xf>
    <xf numFmtId="0" fontId="1" fillId="2" borderId="3" xfId="45" applyFill="1" applyBorder="1">
      <alignment/>
      <protection/>
    </xf>
    <xf numFmtId="0" fontId="94" fillId="2" borderId="1" xfId="45" applyFont="1" applyFill="1" applyBorder="1">
      <alignment/>
      <protection/>
    </xf>
    <xf numFmtId="0" fontId="94" fillId="2" borderId="0" xfId="45" applyFont="1" applyFill="1" applyBorder="1">
      <alignment/>
      <protection/>
    </xf>
    <xf numFmtId="0" fontId="94" fillId="2" borderId="0" xfId="45" applyFont="1" applyFill="1" applyBorder="1" applyAlignment="1">
      <alignment horizontal="center"/>
      <protection/>
    </xf>
    <xf numFmtId="0" fontId="94" fillId="2" borderId="4" xfId="45" applyFont="1" applyFill="1" applyBorder="1">
      <alignment/>
      <protection/>
    </xf>
    <xf numFmtId="37" fontId="96" fillId="2" borderId="4" xfId="45" applyNumberFormat="1" applyFont="1" applyFill="1" applyBorder="1" applyAlignment="1" applyProtection="1" quotePrefix="1">
      <alignment horizontal="center" vertical="center"/>
      <protection/>
    </xf>
    <xf numFmtId="0" fontId="97" fillId="2" borderId="19" xfId="45" applyFont="1" applyFill="1" applyBorder="1">
      <alignment/>
      <protection/>
    </xf>
    <xf numFmtId="37" fontId="97" fillId="2" borderId="19" xfId="45" applyNumberFormat="1" applyFont="1" applyFill="1" applyBorder="1" applyProtection="1">
      <alignment/>
      <protection/>
    </xf>
    <xf numFmtId="37" fontId="97" fillId="2" borderId="0" xfId="45" applyNumberFormat="1" applyFont="1" applyFill="1" applyBorder="1" applyProtection="1">
      <alignment/>
      <protection/>
    </xf>
    <xf numFmtId="0" fontId="10" fillId="2" borderId="0" xfId="45" applyFont="1" applyFill="1">
      <alignment/>
      <protection/>
    </xf>
    <xf numFmtId="211" fontId="97" fillId="2" borderId="0" xfId="45" applyNumberFormat="1" applyFont="1" applyFill="1" applyBorder="1" applyAlignment="1" applyProtection="1">
      <alignment vertical="center"/>
      <protection/>
    </xf>
    <xf numFmtId="211" fontId="98" fillId="2" borderId="0" xfId="45" applyNumberFormat="1" applyFont="1" applyFill="1" applyBorder="1" applyAlignment="1" applyProtection="1">
      <alignment vertical="center"/>
      <protection/>
    </xf>
    <xf numFmtId="211" fontId="1" fillId="0" borderId="0" xfId="45" applyNumberFormat="1">
      <alignment/>
      <protection/>
    </xf>
    <xf numFmtId="0" fontId="12" fillId="0" borderId="0" xfId="45" applyFont="1" applyBorder="1" applyAlignment="1">
      <alignment vertical="center"/>
      <protection/>
    </xf>
    <xf numFmtId="211" fontId="98" fillId="2" borderId="3" xfId="45" applyNumberFormat="1" applyFont="1" applyFill="1" applyBorder="1" applyAlignment="1" applyProtection="1">
      <alignment horizontal="left" vertical="center"/>
      <protection/>
    </xf>
    <xf numFmtId="211" fontId="98" fillId="2" borderId="3" xfId="45" applyNumberFormat="1" applyFont="1" applyFill="1" applyBorder="1" applyAlignment="1" applyProtection="1">
      <alignment vertical="center"/>
      <protection/>
    </xf>
    <xf numFmtId="211" fontId="97" fillId="2" borderId="0" xfId="45" applyNumberFormat="1" applyFont="1" applyFill="1" applyBorder="1" applyAlignment="1" applyProtection="1">
      <alignment horizontal="left" vertical="center"/>
      <protection/>
    </xf>
    <xf numFmtId="0" fontId="12" fillId="0" borderId="0" xfId="45" applyFont="1">
      <alignment/>
      <protection/>
    </xf>
    <xf numFmtId="0" fontId="99" fillId="0" borderId="0" xfId="20" applyFont="1" applyAlignment="1">
      <alignment horizont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212" fontId="12" fillId="0" borderId="0" xfId="47" applyNumberFormat="1" applyFont="1" applyFill="1" applyBorder="1" applyAlignment="1">
      <alignment horizontal="center" vertical="center"/>
    </xf>
    <xf numFmtId="3" fontId="13" fillId="0" borderId="0" xfId="47" applyNumberFormat="1" applyFont="1" applyFill="1" applyBorder="1" applyAlignment="1">
      <alignment horizontal="center" vertical="center"/>
    </xf>
    <xf numFmtId="212" fontId="13" fillId="0" borderId="3" xfId="47" applyNumberFormat="1" applyFont="1" applyFill="1" applyBorder="1" applyAlignment="1">
      <alignment horizontal="center" vertical="center"/>
    </xf>
    <xf numFmtId="3" fontId="13" fillId="0" borderId="3" xfId="47" applyNumberFormat="1" applyFont="1" applyFill="1" applyBorder="1" applyAlignment="1">
      <alignment horizontal="center" vertical="center"/>
    </xf>
    <xf numFmtId="174" fontId="13" fillId="0" borderId="0" xfId="48" applyNumberFormat="1" applyFont="1" applyBorder="1" applyAlignment="1">
      <alignment horizontal="center"/>
    </xf>
    <xf numFmtId="0" fontId="60" fillId="0" borderId="0" xfId="48" applyFont="1" applyBorder="1" applyAlignment="1">
      <alignment horizontal="center"/>
    </xf>
    <xf numFmtId="174" fontId="12" fillId="0" borderId="0" xfId="20" applyNumberFormat="1" applyFont="1">
      <alignment/>
      <protection/>
    </xf>
    <xf numFmtId="0" fontId="100" fillId="0" borderId="0" xfId="20" applyFont="1" applyAlignment="1">
      <alignment/>
      <protection/>
    </xf>
    <xf numFmtId="168" fontId="6" fillId="0" borderId="0" xfId="20" applyNumberFormat="1" applyFont="1" applyAlignment="1">
      <alignment horizontal="centerContinuous"/>
      <protection/>
    </xf>
    <xf numFmtId="210" fontId="101" fillId="0" borderId="0" xfId="20" applyNumberFormat="1" applyFont="1" applyAlignment="1">
      <alignment horizontal="left"/>
      <protection/>
    </xf>
    <xf numFmtId="0" fontId="94" fillId="0" borderId="1" xfId="20" applyFont="1" applyFill="1" applyBorder="1">
      <alignment/>
      <protection/>
    </xf>
    <xf numFmtId="0" fontId="9" fillId="0" borderId="1" xfId="20" applyFont="1" applyBorder="1" applyAlignment="1">
      <alignment horizontal="center"/>
      <protection/>
    </xf>
    <xf numFmtId="0" fontId="94" fillId="0" borderId="0" xfId="20" applyFont="1" applyFill="1" applyBorder="1">
      <alignment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96" fillId="0" borderId="0" xfId="20" applyFont="1" applyFill="1" applyBorder="1" applyAlignment="1">
      <alignment horizontal="center"/>
      <protection/>
    </xf>
    <xf numFmtId="0" fontId="94" fillId="0" borderId="4" xfId="20" applyFont="1" applyFill="1" applyBorder="1">
      <alignment/>
      <protection/>
    </xf>
    <xf numFmtId="37" fontId="96" fillId="0" borderId="4" xfId="20" applyNumberFormat="1" applyFont="1" applyFill="1" applyBorder="1" applyAlignment="1" applyProtection="1" quotePrefix="1">
      <alignment horizontal="center" vertical="center"/>
      <protection/>
    </xf>
    <xf numFmtId="0" fontId="9" fillId="0" borderId="4" xfId="20" applyFont="1" applyBorder="1" applyAlignment="1">
      <alignment horizontal="center"/>
      <protection/>
    </xf>
    <xf numFmtId="0" fontId="97" fillId="0" borderId="19" xfId="20" applyFont="1" applyFill="1" applyBorder="1">
      <alignment/>
      <protection/>
    </xf>
    <xf numFmtId="37" fontId="97" fillId="0" borderId="19" xfId="20" applyNumberFormat="1" applyFont="1" applyFill="1" applyBorder="1" applyProtection="1">
      <alignment/>
      <protection/>
    </xf>
    <xf numFmtId="37" fontId="97" fillId="0" borderId="0" xfId="20" applyNumberFormat="1" applyFont="1" applyFill="1" applyBorder="1" applyProtection="1">
      <alignment/>
      <protection/>
    </xf>
    <xf numFmtId="0" fontId="12" fillId="0" borderId="19" xfId="20" applyFont="1" applyBorder="1" applyAlignment="1">
      <alignment horizontal="center"/>
      <protection/>
    </xf>
    <xf numFmtId="175" fontId="97" fillId="0" borderId="0" xfId="20" applyNumberFormat="1" applyFont="1" applyFill="1" applyBorder="1" applyAlignment="1" applyProtection="1">
      <alignment vertical="center"/>
      <protection/>
    </xf>
    <xf numFmtId="2" fontId="13" fillId="0" borderId="0" xfId="20" applyNumberFormat="1" applyFont="1" applyBorder="1" applyAlignment="1">
      <alignment horizontal="center" vertical="center"/>
      <protection/>
    </xf>
    <xf numFmtId="10" fontId="12" fillId="0" borderId="0" xfId="37" applyNumberFormat="1" applyFont="1" applyBorder="1" applyAlignment="1">
      <alignment horizontal="left" vertical="center" wrapText="1"/>
    </xf>
    <xf numFmtId="175" fontId="98" fillId="0" borderId="0" xfId="20" applyNumberFormat="1" applyFont="1" applyFill="1" applyBorder="1" applyAlignment="1" applyProtection="1">
      <alignment vertical="center"/>
      <protection/>
    </xf>
    <xf numFmtId="164" fontId="1" fillId="0" borderId="0" xfId="20" applyNumberFormat="1" applyFont="1">
      <alignment/>
      <protection/>
    </xf>
    <xf numFmtId="0" fontId="97" fillId="0" borderId="0" xfId="20" applyFont="1" applyFill="1" applyBorder="1">
      <alignment/>
      <protection/>
    </xf>
    <xf numFmtId="0" fontId="102" fillId="0" borderId="0" xfId="20" applyFont="1" applyFill="1" applyBorder="1">
      <alignment/>
      <protection/>
    </xf>
    <xf numFmtId="211" fontId="1" fillId="0" borderId="0" xfId="20" applyNumberFormat="1" applyFont="1">
      <alignment/>
      <protection/>
    </xf>
    <xf numFmtId="10" fontId="1" fillId="0" borderId="0" xfId="37" applyNumberFormat="1" applyFont="1"/>
    <xf numFmtId="0" fontId="2" fillId="0" borderId="0" xfId="49" applyFont="1" applyFill="1" applyAlignment="1">
      <alignment/>
      <protection/>
    </xf>
    <xf numFmtId="0" fontId="1" fillId="0" borderId="0" xfId="49" applyFill="1">
      <alignment/>
      <protection/>
    </xf>
    <xf numFmtId="0" fontId="32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52" fillId="0" borderId="0" xfId="49" applyFont="1" applyFill="1">
      <alignment/>
      <protection/>
    </xf>
    <xf numFmtId="0" fontId="103" fillId="0" borderId="0" xfId="35" applyFont="1" applyFill="1" applyBorder="1" applyAlignment="1" applyProtection="1">
      <alignment/>
      <protection/>
    </xf>
    <xf numFmtId="0" fontId="10" fillId="0" borderId="0" xfId="49" applyFont="1" applyFill="1" applyBorder="1">
      <alignment/>
      <protection/>
    </xf>
    <xf numFmtId="0" fontId="18" fillId="0" borderId="18" xfId="49" applyFont="1" applyFill="1" applyBorder="1" applyAlignment="1">
      <alignment horizontal="center" vertical="center" wrapText="1"/>
      <protection/>
    </xf>
    <xf numFmtId="0" fontId="10" fillId="0" borderId="18" xfId="49" applyFont="1" applyFill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0" fontId="13" fillId="0" borderId="0" xfId="49" applyFont="1" applyFill="1" applyBorder="1">
      <alignment/>
      <protection/>
    </xf>
    <xf numFmtId="4" fontId="12" fillId="0" borderId="0" xfId="49" applyNumberFormat="1" applyFont="1" applyFill="1" applyBorder="1">
      <alignment/>
      <protection/>
    </xf>
    <xf numFmtId="4" fontId="13" fillId="0" borderId="0" xfId="49" applyNumberFormat="1" applyFont="1" applyFill="1" applyBorder="1">
      <alignment/>
      <protection/>
    </xf>
    <xf numFmtId="0" fontId="14" fillId="0" borderId="0" xfId="49" applyFont="1" applyFill="1">
      <alignment/>
      <protection/>
    </xf>
    <xf numFmtId="0" fontId="12" fillId="0" borderId="0" xfId="50" applyFont="1" applyFill="1" applyBorder="1" applyProtection="1">
      <alignment/>
      <protection/>
    </xf>
    <xf numFmtId="213" fontId="12" fillId="0" borderId="0" xfId="51" applyNumberFormat="1" applyFont="1" applyFill="1" applyBorder="1" applyAlignment="1">
      <alignment horizontal="right"/>
    </xf>
    <xf numFmtId="0" fontId="12" fillId="0" borderId="0" xfId="49" applyFont="1" applyFill="1" applyBorder="1">
      <alignment/>
      <protection/>
    </xf>
    <xf numFmtId="213" fontId="14" fillId="0" borderId="0" xfId="49" applyNumberFormat="1" applyFont="1" applyFill="1">
      <alignment/>
      <protection/>
    </xf>
    <xf numFmtId="0" fontId="13" fillId="0" borderId="0" xfId="36" applyFont="1" applyFill="1" applyBorder="1">
      <alignment/>
      <protection/>
    </xf>
    <xf numFmtId="214" fontId="12" fillId="0" borderId="0" xfId="51" applyNumberFormat="1" applyFont="1" applyFill="1" applyBorder="1" applyAlignment="1">
      <alignment horizontal="center"/>
    </xf>
    <xf numFmtId="0" fontId="12" fillId="0" borderId="0" xfId="36" applyFont="1" applyFill="1" applyBorder="1">
      <alignment/>
      <protection/>
    </xf>
    <xf numFmtId="213" fontId="12" fillId="0" borderId="0" xfId="51" applyNumberFormat="1" applyFont="1" applyFill="1" applyBorder="1" applyAlignment="1">
      <alignment horizontal="center"/>
    </xf>
    <xf numFmtId="215" fontId="12" fillId="0" borderId="0" xfId="51" applyNumberFormat="1" applyFont="1" applyFill="1" applyBorder="1" applyAlignment="1">
      <alignment horizontal="right"/>
    </xf>
    <xf numFmtId="216" fontId="12" fillId="0" borderId="0" xfId="51" applyNumberFormat="1" applyFont="1" applyFill="1" applyBorder="1" applyAlignment="1">
      <alignment horizontal="right"/>
    </xf>
    <xf numFmtId="0" fontId="89" fillId="0" borderId="3" xfId="49" applyFont="1" applyFill="1" applyBorder="1">
      <alignment/>
      <protection/>
    </xf>
    <xf numFmtId="217" fontId="89" fillId="0" borderId="3" xfId="49" applyNumberFormat="1" applyFont="1" applyFill="1" applyBorder="1">
      <alignment/>
      <protection/>
    </xf>
    <xf numFmtId="217" fontId="22" fillId="0" borderId="3" xfId="49" applyNumberFormat="1" applyFont="1" applyFill="1" applyBorder="1">
      <alignment/>
      <protection/>
    </xf>
    <xf numFmtId="0" fontId="12" fillId="0" borderId="0" xfId="50" applyFont="1" applyFill="1" applyAlignment="1" applyProtection="1">
      <alignment vertical="center"/>
      <protection/>
    </xf>
    <xf numFmtId="0" fontId="15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31" fillId="0" borderId="0" xfId="49" applyFont="1" applyFill="1">
      <alignment/>
      <protection/>
    </xf>
    <xf numFmtId="0" fontId="12" fillId="0" borderId="0" xfId="36" applyFont="1" applyFill="1" applyAlignment="1">
      <alignment horizontal="left" vertical="center" indent="2"/>
      <protection/>
    </xf>
    <xf numFmtId="1" fontId="10" fillId="0" borderId="0" xfId="49" applyNumberFormat="1" applyFont="1" applyFill="1" applyBorder="1">
      <alignment/>
      <protection/>
    </xf>
    <xf numFmtId="0" fontId="12" fillId="0" borderId="0" xfId="52" applyFont="1" applyAlignment="1">
      <alignment vertical="center"/>
      <protection/>
    </xf>
    <xf numFmtId="0" fontId="12" fillId="0" borderId="0" xfId="52" applyFont="1">
      <alignment/>
      <protection/>
    </xf>
    <xf numFmtId="0" fontId="12" fillId="0" borderId="0" xfId="52" applyFont="1" applyFill="1" applyBorder="1">
      <alignment/>
      <protection/>
    </xf>
    <xf numFmtId="0" fontId="12" fillId="0" borderId="0" xfId="45" applyFont="1" applyAlignment="1">
      <alignment vertical="center"/>
      <protection/>
    </xf>
    <xf numFmtId="0" fontId="1" fillId="0" borderId="0" xfId="52" applyFill="1">
      <alignment/>
      <protection/>
    </xf>
    <xf numFmtId="0" fontId="1" fillId="0" borderId="0" xfId="49" applyFill="1" applyBorder="1">
      <alignment/>
      <protection/>
    </xf>
    <xf numFmtId="0" fontId="9" fillId="0" borderId="21" xfId="36" applyFont="1" applyFill="1" applyBorder="1" applyAlignment="1">
      <alignment horizontal="center" vertical="center"/>
      <protection/>
    </xf>
    <xf numFmtId="188" fontId="9" fillId="0" borderId="20" xfId="35" applyNumberFormat="1" applyFont="1" applyFill="1" applyBorder="1" applyAlignment="1" applyProtection="1">
      <alignment horizontal="center"/>
      <protection/>
    </xf>
    <xf numFmtId="185" fontId="9" fillId="0" borderId="20" xfId="35" applyNumberFormat="1" applyFont="1" applyFill="1" applyBorder="1" applyAlignment="1" applyProtection="1">
      <alignment horizontal="center" vertical="center"/>
      <protection/>
    </xf>
    <xf numFmtId="185" fontId="9" fillId="0" borderId="20" xfId="35" applyNumberFormat="1" applyFont="1" applyFill="1" applyBorder="1" applyAlignment="1" applyProtection="1">
      <alignment horizontal="center"/>
      <protection/>
    </xf>
    <xf numFmtId="0" fontId="2" fillId="0" borderId="0" xfId="52" applyFont="1" applyAlignment="1">
      <alignment/>
      <protection/>
    </xf>
    <xf numFmtId="0" fontId="2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33" fillId="0" borderId="0" xfId="52" applyFont="1" applyBorder="1" applyAlignment="1">
      <alignment horizontal="center"/>
      <protection/>
    </xf>
    <xf numFmtId="0" fontId="33" fillId="0" borderId="0" xfId="52" applyFont="1" applyBorder="1">
      <alignment/>
      <protection/>
    </xf>
    <xf numFmtId="0" fontId="12" fillId="0" borderId="0" xfId="52" applyFont="1" applyBorder="1">
      <alignment/>
      <protection/>
    </xf>
    <xf numFmtId="0" fontId="9" fillId="0" borderId="18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/>
      <protection/>
    </xf>
    <xf numFmtId="0" fontId="13" fillId="0" borderId="0" xfId="52" applyFont="1" applyBorder="1">
      <alignment/>
      <protection/>
    </xf>
    <xf numFmtId="3" fontId="12" fillId="0" borderId="0" xfId="52" applyNumberFormat="1" applyFont="1" applyBorder="1" applyAlignment="1">
      <alignment horizontal="center"/>
      <protection/>
    </xf>
    <xf numFmtId="3" fontId="13" fillId="0" borderId="0" xfId="52" applyNumberFormat="1" applyFont="1" applyBorder="1" applyAlignment="1">
      <alignment horizontal="center"/>
      <protection/>
    </xf>
    <xf numFmtId="3" fontId="12" fillId="0" borderId="0" xfId="52" applyNumberFormat="1" applyFont="1" applyFill="1" applyBorder="1" applyAlignment="1">
      <alignment horizontal="center"/>
      <protection/>
    </xf>
    <xf numFmtId="3" fontId="13" fillId="0" borderId="0" xfId="52" applyNumberFormat="1" applyFont="1" applyFill="1" applyBorder="1" applyAlignment="1">
      <alignment horizontal="center"/>
      <protection/>
    </xf>
    <xf numFmtId="0" fontId="13" fillId="0" borderId="3" xfId="52" applyFont="1" applyBorder="1" applyAlignment="1">
      <alignment vertical="center"/>
      <protection/>
    </xf>
    <xf numFmtId="3" fontId="13" fillId="0" borderId="3" xfId="52" applyNumberFormat="1" applyFont="1" applyFill="1" applyBorder="1" applyAlignment="1">
      <alignment horizontal="center" vertical="center"/>
      <protection/>
    </xf>
    <xf numFmtId="0" fontId="1" fillId="0" borderId="0" xfId="52">
      <alignment/>
      <protection/>
    </xf>
    <xf numFmtId="0" fontId="2" fillId="0" borderId="0" xfId="52" applyFont="1" applyAlignment="1">
      <alignment vertical="center"/>
      <protection/>
    </xf>
    <xf numFmtId="0" fontId="104" fillId="0" borderId="0" xfId="52" applyFont="1" applyAlignment="1">
      <alignment vertical="center"/>
      <protection/>
    </xf>
    <xf numFmtId="168" fontId="6" fillId="0" borderId="0" xfId="52" applyNumberFormat="1" applyFont="1" applyAlignment="1">
      <alignment horizontal="centerContinuous" vertical="center"/>
      <protection/>
    </xf>
    <xf numFmtId="0" fontId="18" fillId="0" borderId="0" xfId="52" applyFont="1" applyAlignment="1">
      <alignment horizontal="centerContinuous" vertical="center"/>
      <protection/>
    </xf>
    <xf numFmtId="0" fontId="35" fillId="0" borderId="0" xfId="52" applyFont="1" applyAlignment="1">
      <alignment vertical="center"/>
      <protection/>
    </xf>
    <xf numFmtId="0" fontId="33" fillId="0" borderId="0" xfId="52" applyFont="1" applyAlignment="1">
      <alignment horizontal="centerContinuous" vertical="center"/>
      <protection/>
    </xf>
    <xf numFmtId="0" fontId="35" fillId="0" borderId="0" xfId="52" applyFont="1" applyAlignment="1">
      <alignment horizontal="centerContinuous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0" fontId="94" fillId="0" borderId="18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17" fontId="10" fillId="0" borderId="18" xfId="52" applyNumberFormat="1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10" fillId="0" borderId="0" xfId="52" applyFont="1" applyFill="1">
      <alignment/>
      <protection/>
    </xf>
    <xf numFmtId="0" fontId="98" fillId="0" borderId="0" xfId="52" applyFont="1" applyBorder="1" applyAlignment="1">
      <alignment horizontal="center" vertical="center" wrapText="1"/>
      <protection/>
    </xf>
    <xf numFmtId="0" fontId="53" fillId="0" borderId="0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37" fontId="98" fillId="0" borderId="0" xfId="53" applyNumberFormat="1" applyFont="1" applyFill="1" applyBorder="1" applyAlignment="1">
      <alignment horizontal="center" vertical="center"/>
    </xf>
    <xf numFmtId="37" fontId="13" fillId="0" borderId="0" xfId="54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172" fontId="13" fillId="3" borderId="0" xfId="54" applyFont="1" applyFill="1" applyBorder="1" applyAlignment="1">
      <alignment horizontal="center" vertical="center"/>
    </xf>
    <xf numFmtId="0" fontId="14" fillId="0" borderId="0" xfId="52" applyFont="1" applyFill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37" fontId="97" fillId="0" borderId="0" xfId="53" applyNumberFormat="1" applyFont="1" applyFill="1" applyBorder="1" applyAlignment="1">
      <alignment horizontal="center" vertical="center"/>
    </xf>
    <xf numFmtId="37" fontId="12" fillId="0" borderId="0" xfId="54" applyNumberFormat="1" applyFont="1" applyFill="1" applyBorder="1" applyAlignment="1">
      <alignment horizontal="center" vertical="center"/>
    </xf>
    <xf numFmtId="172" fontId="12" fillId="0" borderId="0" xfId="54" applyFont="1" applyBorder="1" applyAlignment="1">
      <alignment horizontal="center" vertical="center"/>
    </xf>
    <xf numFmtId="172" fontId="12" fillId="3" borderId="0" xfId="54" applyFont="1" applyFill="1" applyBorder="1" applyAlignment="1">
      <alignment horizontal="center" vertical="center"/>
    </xf>
    <xf numFmtId="37" fontId="14" fillId="0" borderId="0" xfId="52" applyNumberFormat="1" applyFont="1" applyFill="1">
      <alignment/>
      <protection/>
    </xf>
    <xf numFmtId="0" fontId="13" fillId="0" borderId="0" xfId="52" applyFont="1" applyFill="1" applyBorder="1" applyAlignment="1">
      <alignment horizontal="left" vertical="center"/>
      <protection/>
    </xf>
    <xf numFmtId="172" fontId="13" fillId="0" borderId="0" xfId="54" applyFont="1" applyBorder="1" applyAlignment="1">
      <alignment horizontal="center" vertical="center"/>
    </xf>
    <xf numFmtId="0" fontId="17" fillId="0" borderId="0" xfId="52" applyFont="1" applyFill="1">
      <alignment/>
      <protection/>
    </xf>
    <xf numFmtId="172" fontId="17" fillId="0" borderId="0" xfId="54" applyFont="1" applyBorder="1" applyAlignment="1">
      <alignment horizontal="center" vertical="center"/>
    </xf>
    <xf numFmtId="37" fontId="17" fillId="0" borderId="0" xfId="52" applyNumberFormat="1" applyFont="1" applyFill="1">
      <alignment/>
      <protection/>
    </xf>
    <xf numFmtId="0" fontId="13" fillId="0" borderId="3" xfId="52" applyFont="1" applyFill="1" applyBorder="1" applyAlignment="1">
      <alignment horizontal="left" vertical="center"/>
      <protection/>
    </xf>
    <xf numFmtId="172" fontId="13" fillId="0" borderId="3" xfId="54" applyFont="1" applyFill="1" applyBorder="1" applyAlignment="1">
      <alignment horizontal="center" vertical="center"/>
    </xf>
    <xf numFmtId="172" fontId="105" fillId="0" borderId="0" xfId="54" applyFont="1" applyFill="1" applyBorder="1" applyAlignment="1">
      <alignment horizontal="center" vertical="center"/>
    </xf>
    <xf numFmtId="0" fontId="13" fillId="0" borderId="0" xfId="52" applyFont="1" applyBorder="1" applyAlignment="1">
      <alignment horizontal="center" vertical="center"/>
      <protection/>
    </xf>
    <xf numFmtId="172" fontId="22" fillId="0" borderId="0" xfId="54" applyFont="1" applyBorder="1" applyAlignment="1">
      <alignment horizontal="center" vertical="center"/>
    </xf>
    <xf numFmtId="0" fontId="15" fillId="0" borderId="0" xfId="52" applyFont="1" applyAlignment="1">
      <alignment vertical="center"/>
      <protection/>
    </xf>
    <xf numFmtId="218" fontId="15" fillId="0" borderId="0" xfId="52" applyNumberFormat="1" applyFont="1" applyAlignment="1">
      <alignment vertical="center"/>
      <protection/>
    </xf>
    <xf numFmtId="0" fontId="37" fillId="0" borderId="0" xfId="52" applyFont="1" applyAlignment="1">
      <alignment vertical="center"/>
      <protection/>
    </xf>
    <xf numFmtId="0" fontId="1" fillId="0" borderId="0" xfId="52" applyFont="1">
      <alignment/>
      <protection/>
    </xf>
    <xf numFmtId="0" fontId="106" fillId="0" borderId="0" xfId="55" applyFont="1" applyFill="1" applyAlignment="1">
      <alignment horizontal="centerContinuous" vertical="center"/>
      <protection/>
    </xf>
    <xf numFmtId="0" fontId="43" fillId="0" borderId="0" xfId="55" applyFont="1">
      <alignment/>
      <protection/>
    </xf>
    <xf numFmtId="0" fontId="107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57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4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" fillId="0" borderId="33" xfId="20" applyBorder="1">
      <alignment/>
      <protection/>
    </xf>
    <xf numFmtId="0" fontId="4" fillId="0" borderId="0" xfId="52" applyFont="1" applyFill="1" applyProtection="1">
      <alignment/>
      <protection/>
    </xf>
    <xf numFmtId="168" fontId="6" fillId="0" borderId="0" xfId="52" applyNumberFormat="1" applyFont="1" applyFill="1" applyProtection="1">
      <alignment/>
      <protection/>
    </xf>
    <xf numFmtId="168" fontId="6" fillId="0" borderId="0" xfId="52" applyNumberFormat="1" applyFont="1" applyFill="1" applyAlignment="1" applyProtection="1">
      <alignment horizontal="centerContinuous" vertical="center"/>
      <protection locked="0"/>
    </xf>
    <xf numFmtId="0" fontId="6" fillId="0" borderId="0" xfId="52" applyFont="1" applyFill="1" applyAlignment="1" applyProtection="1">
      <alignment horizontal="centerContinuous" vertical="center"/>
      <protection/>
    </xf>
    <xf numFmtId="0" fontId="6" fillId="0" borderId="0" xfId="52" applyFont="1" applyFill="1" applyProtection="1">
      <alignment/>
      <protection/>
    </xf>
    <xf numFmtId="0" fontId="18" fillId="0" borderId="0" xfId="52" applyFont="1" applyFill="1" applyAlignment="1" applyProtection="1">
      <alignment/>
      <protection/>
    </xf>
    <xf numFmtId="0" fontId="9" fillId="0" borderId="1" xfId="52" applyFont="1" applyFill="1" applyBorder="1" applyAlignment="1" applyProtection="1">
      <alignment horizontal="center" vertical="center" wrapText="1"/>
      <protection/>
    </xf>
    <xf numFmtId="0" fontId="9" fillId="0" borderId="1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/>
      <protection/>
    </xf>
    <xf numFmtId="0" fontId="9" fillId="0" borderId="0" xfId="52" applyFont="1" applyFill="1" applyBorder="1" applyAlignment="1" applyProtection="1">
      <alignment horizontal="center" vertical="center" wrapText="1"/>
      <protection/>
    </xf>
    <xf numFmtId="0" fontId="10" fillId="0" borderId="24" xfId="52" applyFont="1" applyFill="1" applyBorder="1" applyAlignment="1" applyProtection="1">
      <alignment horizontal="centerContinuous" vertical="center" wrapText="1"/>
      <protection/>
    </xf>
    <xf numFmtId="0" fontId="10" fillId="0" borderId="24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0" fillId="0" borderId="23" xfId="52" applyFont="1" applyFill="1" applyBorder="1" applyAlignment="1" applyProtection="1">
      <alignment horizontal="center" vertical="center"/>
      <protection/>
    </xf>
    <xf numFmtId="0" fontId="10" fillId="0" borderId="2" xfId="52" applyFont="1" applyFill="1" applyBorder="1" applyAlignment="1" applyProtection="1">
      <alignment horizontal="center" vertical="center"/>
      <protection/>
    </xf>
    <xf numFmtId="0" fontId="108" fillId="0" borderId="0" xfId="52" applyFont="1" applyFill="1" applyBorder="1" applyAlignment="1">
      <alignment horizontal="center" vertical="top"/>
      <protection/>
    </xf>
    <xf numFmtId="0" fontId="108" fillId="0" borderId="0" xfId="52" applyFont="1" applyFill="1" applyBorder="1" applyAlignment="1" applyProtection="1">
      <alignment horizontal="center" vertical="center"/>
      <protection/>
    </xf>
    <xf numFmtId="0" fontId="62" fillId="0" borderId="0" xfId="52" applyFont="1" applyFill="1" applyBorder="1" applyAlignment="1" applyProtection="1">
      <alignment vertical="center"/>
      <protection/>
    </xf>
    <xf numFmtId="0" fontId="109" fillId="0" borderId="0" xfId="52" applyFont="1" applyFill="1" applyBorder="1" applyAlignment="1" applyProtection="1">
      <alignment vertical="center"/>
      <protection/>
    </xf>
    <xf numFmtId="0" fontId="59" fillId="0" borderId="0" xfId="52" applyFont="1" applyFill="1" applyBorder="1" applyAlignment="1" applyProtection="1">
      <alignment horizontal="center" vertical="center"/>
      <protection/>
    </xf>
    <xf numFmtId="0" fontId="59" fillId="0" borderId="0" xfId="52" applyFont="1" applyFill="1" applyBorder="1" applyAlignment="1" applyProtection="1">
      <alignment vertical="center"/>
      <protection/>
    </xf>
    <xf numFmtId="175" fontId="110" fillId="0" borderId="0" xfId="56" applyNumberFormat="1" applyFont="1" applyFill="1" applyBorder="1" applyAlignment="1" applyProtection="1">
      <alignment vertical="center"/>
      <protection hidden="1"/>
    </xf>
    <xf numFmtId="3" fontId="111" fillId="0" borderId="0" xfId="57" applyNumberFormat="1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horizontal="left" vertical="center"/>
      <protection/>
    </xf>
    <xf numFmtId="0" fontId="12" fillId="0" borderId="0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0" fontId="111" fillId="0" borderId="0" xfId="52" applyFont="1" applyFill="1" applyBorder="1" applyAlignment="1" applyProtection="1">
      <alignment vertical="center"/>
      <protection hidden="1"/>
    </xf>
    <xf numFmtId="3" fontId="13" fillId="0" borderId="0" xfId="57" applyNumberFormat="1" applyFont="1" applyFill="1" applyBorder="1" applyAlignment="1" applyProtection="1">
      <alignment vertical="center"/>
      <protection/>
    </xf>
    <xf numFmtId="3" fontId="12" fillId="0" borderId="0" xfId="52" applyNumberFormat="1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right" vertical="center"/>
      <protection/>
    </xf>
    <xf numFmtId="3" fontId="12" fillId="0" borderId="0" xfId="52" applyNumberFormat="1" applyFont="1" applyFill="1" applyBorder="1" applyAlignment="1" applyProtection="1">
      <alignment horizontal="right" vertical="center"/>
      <protection hidden="1"/>
    </xf>
    <xf numFmtId="3" fontId="12" fillId="0" borderId="0" xfId="57" applyNumberFormat="1" applyFont="1" applyFill="1" applyBorder="1" applyAlignment="1" applyProtection="1">
      <alignment vertical="center"/>
      <protection/>
    </xf>
    <xf numFmtId="3" fontId="12" fillId="0" borderId="0" xfId="52" applyNumberFormat="1" applyFont="1" applyFill="1" applyBorder="1" applyAlignment="1" applyProtection="1">
      <alignment horizontal="right" vertical="center"/>
      <protection/>
    </xf>
    <xf numFmtId="3" fontId="12" fillId="0" borderId="0" xfId="52" applyNumberFormat="1" applyFont="1" applyFill="1" applyBorder="1" applyAlignment="1" applyProtection="1">
      <alignment horizontal="center" vertical="center"/>
      <protection hidden="1"/>
    </xf>
    <xf numFmtId="3" fontId="14" fillId="0" borderId="0" xfId="52" applyNumberFormat="1" applyFont="1" applyFill="1">
      <alignment/>
      <protection/>
    </xf>
    <xf numFmtId="3" fontId="14" fillId="0" borderId="0" xfId="52" applyNumberFormat="1" applyFont="1">
      <alignment/>
      <protection/>
    </xf>
    <xf numFmtId="0" fontId="12" fillId="0" borderId="0" xfId="52" applyFont="1" applyFill="1" applyAlignment="1" applyProtection="1">
      <alignment/>
      <protection/>
    </xf>
    <xf numFmtId="0" fontId="12" fillId="0" borderId="0" xfId="52" applyFont="1" applyFill="1">
      <alignment/>
      <protection/>
    </xf>
    <xf numFmtId="0" fontId="12" fillId="0" borderId="0" xfId="52" applyFont="1" applyFill="1" applyAlignment="1" applyProtection="1">
      <alignment horizontal="left"/>
      <protection/>
    </xf>
    <xf numFmtId="0" fontId="12" fillId="0" borderId="0" xfId="52" applyFont="1" applyFill="1" applyProtection="1">
      <alignment/>
      <protection/>
    </xf>
    <xf numFmtId="0" fontId="12" fillId="0" borderId="0" xfId="52" applyFont="1" applyFill="1" applyAlignment="1" applyProtection="1">
      <alignment vertical="center"/>
      <protection/>
    </xf>
    <xf numFmtId="0" fontId="59" fillId="0" borderId="0" xfId="52" applyFont="1" applyFill="1">
      <alignment/>
      <protection/>
    </xf>
    <xf numFmtId="3" fontId="59" fillId="0" borderId="0" xfId="57" applyNumberFormat="1" applyFont="1" applyFill="1" applyBorder="1" applyAlignment="1" applyProtection="1">
      <alignment vertical="center"/>
      <protection/>
    </xf>
    <xf numFmtId="0" fontId="1" fillId="0" borderId="0" xfId="20" applyFont="1" applyBorder="1">
      <alignment/>
      <protection/>
    </xf>
    <xf numFmtId="0" fontId="100" fillId="0" borderId="0" xfId="20" applyFont="1" applyAlignment="1">
      <alignment horizontal="centerContinuous"/>
      <protection/>
    </xf>
    <xf numFmtId="0" fontId="99" fillId="0" borderId="0" xfId="20" applyFont="1" applyAlignment="1">
      <alignment horizontal="centerContinuous"/>
      <protection/>
    </xf>
    <xf numFmtId="0" fontId="94" fillId="0" borderId="0" xfId="20" applyFont="1" applyFill="1" applyBorder="1" applyAlignment="1" applyProtection="1">
      <alignment horizontal="center"/>
      <protection/>
    </xf>
    <xf numFmtId="0" fontId="96" fillId="0" borderId="2" xfId="20" applyFont="1" applyFill="1" applyBorder="1" applyAlignment="1">
      <alignment horizontal="center" vertical="center"/>
      <protection/>
    </xf>
    <xf numFmtId="0" fontId="94" fillId="0" borderId="3" xfId="20" applyFont="1" applyFill="1" applyBorder="1">
      <alignment/>
      <protection/>
    </xf>
    <xf numFmtId="9" fontId="10" fillId="0" borderId="34" xfId="46" applyNumberFormat="1" applyFont="1" applyFill="1" applyBorder="1" applyAlignment="1" applyProtection="1">
      <alignment horizontal="center" vertical="center"/>
      <protection/>
    </xf>
    <xf numFmtId="172" fontId="97" fillId="0" borderId="0" xfId="20" applyNumberFormat="1" applyFont="1" applyFill="1" applyBorder="1" applyAlignment="1" applyProtection="1">
      <alignment horizontal="center" vertical="center"/>
      <protection/>
    </xf>
    <xf numFmtId="172" fontId="98" fillId="0" borderId="0" xfId="20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Border="1" applyAlignment="1">
      <alignment vertical="center"/>
      <protection/>
    </xf>
    <xf numFmtId="2" fontId="1" fillId="0" borderId="0" xfId="20" applyNumberFormat="1" applyFont="1">
      <alignment/>
      <protection/>
    </xf>
    <xf numFmtId="0" fontId="98" fillId="0" borderId="3" xfId="20" applyFont="1" applyFill="1" applyBorder="1" applyAlignment="1">
      <alignment vertical="center"/>
      <protection/>
    </xf>
    <xf numFmtId="172" fontId="98" fillId="0" borderId="3" xfId="20" applyNumberFormat="1" applyFont="1" applyFill="1" applyBorder="1" applyAlignment="1" applyProtection="1">
      <alignment horizontal="center" vertical="center"/>
      <protection/>
    </xf>
    <xf numFmtId="3" fontId="98" fillId="0" borderId="3" xfId="20" applyNumberFormat="1" applyFont="1" applyFill="1" applyBorder="1" applyAlignment="1" applyProtection="1">
      <alignment vertical="center"/>
      <protection/>
    </xf>
    <xf numFmtId="2" fontId="113" fillId="0" borderId="0" xfId="46" applyNumberFormat="1" applyFont="1" applyBorder="1" applyAlignment="1">
      <alignment horizontal="right"/>
      <protection/>
    </xf>
    <xf numFmtId="0" fontId="14" fillId="0" borderId="0" xfId="20" applyFont="1" applyBorder="1">
      <alignment/>
      <protection/>
    </xf>
    <xf numFmtId="219" fontId="98" fillId="0" borderId="0" xfId="20" applyNumberFormat="1" applyFont="1" applyFill="1" applyBorder="1" applyProtection="1">
      <alignment/>
      <protection/>
    </xf>
    <xf numFmtId="220" fontId="10" fillId="0" borderId="0" xfId="20" applyNumberFormat="1" applyFont="1" applyBorder="1" applyAlignment="1">
      <alignment/>
      <protection/>
    </xf>
    <xf numFmtId="196" fontId="9" fillId="0" borderId="0" xfId="20" applyNumberFormat="1" applyFont="1" applyBorder="1" applyAlignment="1">
      <alignment/>
      <protection/>
    </xf>
    <xf numFmtId="3" fontId="13" fillId="0" borderId="0" xfId="20" applyNumberFormat="1" applyFont="1" applyBorder="1" applyAlignment="1">
      <alignment horizontal="center" vertical="center"/>
      <protection/>
    </xf>
    <xf numFmtId="164" fontId="12" fillId="0" borderId="0" xfId="27" applyNumberFormat="1" applyFont="1" applyBorder="1"/>
    <xf numFmtId="0" fontId="13" fillId="0" borderId="3" xfId="20" applyFont="1" applyBorder="1" applyAlignment="1">
      <alignment vertical="center"/>
      <protection/>
    </xf>
    <xf numFmtId="3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220" fontId="12" fillId="0" borderId="0" xfId="20" applyNumberFormat="1" applyFont="1" applyBorder="1" applyAlignment="1">
      <alignment/>
      <protection/>
    </xf>
    <xf numFmtId="0" fontId="31" fillId="0" borderId="0" xfId="20" applyFont="1" applyBorder="1">
      <alignment/>
      <protection/>
    </xf>
    <xf numFmtId="221" fontId="10" fillId="0" borderId="0" xfId="59" applyNumberFormat="1" applyFont="1" applyBorder="1"/>
    <xf numFmtId="0" fontId="58" fillId="0" borderId="0" xfId="20" applyFont="1" applyBorder="1" applyAlignment="1">
      <alignment/>
      <protection/>
    </xf>
    <xf numFmtId="172" fontId="12" fillId="0" borderId="0" xfId="60" applyNumberFormat="1" applyFont="1" applyBorder="1" applyAlignment="1">
      <alignment horizontal="right" vertical="center"/>
    </xf>
    <xf numFmtId="172" fontId="13" fillId="0" borderId="0" xfId="60" applyNumberFormat="1" applyFont="1" applyBorder="1" applyAlignment="1">
      <alignment horizontal="right" vertical="center"/>
    </xf>
    <xf numFmtId="222" fontId="12" fillId="0" borderId="0" xfId="60" applyNumberFormat="1" applyFont="1" applyBorder="1" applyAlignment="1">
      <alignment horizontal="right" vertical="center"/>
    </xf>
    <xf numFmtId="222" fontId="12" fillId="0" borderId="0" xfId="20" applyNumberFormat="1" applyFont="1" applyAlignment="1">
      <alignment vertical="center"/>
      <protection/>
    </xf>
    <xf numFmtId="0" fontId="13" fillId="0" borderId="3" xfId="20" applyFont="1" applyBorder="1" applyAlignment="1">
      <alignment horizontal="left" wrapText="1"/>
      <protection/>
    </xf>
    <xf numFmtId="172" fontId="13" fillId="0" borderId="3" xfId="60" applyNumberFormat="1" applyFont="1" applyBorder="1" applyAlignment="1">
      <alignment horizontal="right"/>
    </xf>
    <xf numFmtId="222" fontId="13" fillId="0" borderId="0" xfId="60" applyNumberFormat="1" applyFont="1" applyBorder="1" applyAlignment="1">
      <alignment horizontal="right" vertical="center"/>
    </xf>
    <xf numFmtId="222" fontId="14" fillId="0" borderId="0" xfId="20" applyNumberFormat="1" applyFont="1">
      <alignment/>
      <protection/>
    </xf>
    <xf numFmtId="0" fontId="10" fillId="0" borderId="0" xfId="20" applyFont="1" applyFill="1" applyProtection="1">
      <alignment/>
      <protection locked="0"/>
    </xf>
    <xf numFmtId="0" fontId="9" fillId="0" borderId="0" xfId="20" applyFont="1" applyFill="1" applyAlignment="1" applyProtection="1">
      <alignment vertical="center"/>
      <protection locked="0"/>
    </xf>
    <xf numFmtId="0" fontId="10" fillId="0" borderId="0" xfId="20" applyFont="1" applyFill="1" applyAlignment="1" applyProtection="1">
      <alignment vertical="center"/>
      <protection locked="0"/>
    </xf>
    <xf numFmtId="0" fontId="42" fillId="0" borderId="0" xfId="20" applyFont="1" applyFill="1" applyAlignment="1" applyProtection="1">
      <alignment horizontal="centerContinuous" vertical="center"/>
      <protection locked="0"/>
    </xf>
    <xf numFmtId="0" fontId="9" fillId="0" borderId="0" xfId="20" applyFont="1" applyFill="1" applyAlignment="1" applyProtection="1">
      <alignment horizontal="centerContinuous" vertical="center"/>
      <protection locked="0"/>
    </xf>
    <xf numFmtId="0" fontId="9" fillId="0" borderId="18" xfId="20" applyFont="1" applyFill="1" applyBorder="1" applyAlignment="1" applyProtection="1">
      <alignment horizontal="centerContinuous" vertical="center"/>
      <protection locked="0"/>
    </xf>
    <xf numFmtId="0" fontId="9" fillId="0" borderId="0" xfId="20" applyFont="1" applyFill="1" applyBorder="1" applyAlignment="1" applyProtection="1">
      <alignment horizontal="centerContinuous" vertical="center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4" xfId="20" applyFont="1" applyFill="1" applyBorder="1" applyAlignment="1" applyProtection="1">
      <alignment horizontal="center" vertical="center"/>
      <protection locked="0"/>
    </xf>
    <xf numFmtId="0" fontId="10" fillId="0" borderId="24" xfId="20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 applyProtection="1">
      <alignment vertical="center"/>
      <protection locked="0"/>
    </xf>
    <xf numFmtId="0" fontId="53" fillId="0" borderId="0" xfId="20" applyFont="1" applyFill="1" applyBorder="1" applyAlignment="1" applyProtection="1">
      <alignment horizontal="center" vertical="center"/>
      <protection locked="0"/>
    </xf>
    <xf numFmtId="0" fontId="53" fillId="0" borderId="0" xfId="20" applyFont="1" applyFill="1" applyBorder="1" applyAlignment="1" applyProtection="1">
      <alignment vertical="center"/>
      <protection locked="0"/>
    </xf>
    <xf numFmtId="0" fontId="62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223" fontId="12" fillId="0" borderId="0" xfId="61" applyNumberFormat="1" applyFont="1" applyFill="1" applyBorder="1" applyAlignment="1" applyProtection="1">
      <alignment horizontal="left" vertical="center"/>
      <protection locked="0"/>
    </xf>
    <xf numFmtId="223" fontId="13" fillId="0" borderId="0" xfId="61" applyNumberFormat="1" applyFont="1" applyFill="1" applyBorder="1" applyAlignment="1" applyProtection="1">
      <alignment horizontal="right" vertical="center"/>
      <protection locked="0"/>
    </xf>
    <xf numFmtId="223" fontId="12" fillId="0" borderId="3" xfId="20" applyNumberFormat="1" applyFont="1" applyFill="1" applyBorder="1" applyAlignment="1" applyProtection="1">
      <alignment vertical="center"/>
      <protection locked="0"/>
    </xf>
    <xf numFmtId="223" fontId="12" fillId="0" borderId="3" xfId="61" applyNumberFormat="1" applyFont="1" applyFill="1" applyBorder="1" applyAlignment="1" applyProtection="1">
      <alignment horizontal="left" vertical="center"/>
      <protection locked="0"/>
    </xf>
    <xf numFmtId="223" fontId="13" fillId="0" borderId="3" xfId="61" applyNumberFormat="1" applyFont="1" applyFill="1" applyBorder="1" applyAlignment="1" applyProtection="1">
      <alignment horizontal="right" vertical="center"/>
      <protection locked="0"/>
    </xf>
    <xf numFmtId="223" fontId="12" fillId="0" borderId="0" xfId="20" applyNumberFormat="1" applyFont="1" applyFill="1" applyAlignment="1" applyProtection="1">
      <alignment vertical="center"/>
      <protection locked="0"/>
    </xf>
    <xf numFmtId="223" fontId="12" fillId="0" borderId="1" xfId="61" applyNumberFormat="1" applyFont="1" applyFill="1" applyBorder="1" applyAlignment="1" applyProtection="1">
      <alignment horizontal="left" vertical="center"/>
      <protection locked="0"/>
    </xf>
    <xf numFmtId="175" fontId="12" fillId="0" borderId="0" xfId="20" applyNumberFormat="1" applyFont="1" applyFill="1" applyAlignment="1" applyProtection="1">
      <alignment vertical="center"/>
      <protection locked="0"/>
    </xf>
    <xf numFmtId="175" fontId="12" fillId="0" borderId="0" xfId="27" applyNumberFormat="1" applyFont="1" applyFill="1" applyAlignment="1" applyProtection="1">
      <alignment vertical="center"/>
      <protection locked="0"/>
    </xf>
    <xf numFmtId="164" fontId="12" fillId="0" borderId="0" xfId="20" applyNumberFormat="1" applyFont="1" applyFill="1" applyAlignment="1" applyProtection="1">
      <alignment vertical="center"/>
      <protection locked="0"/>
    </xf>
    <xf numFmtId="223" fontId="10" fillId="0" borderId="0" xfId="20" applyNumberFormat="1" applyFont="1" applyFill="1" applyAlignment="1" applyProtection="1">
      <alignment vertical="center"/>
      <protection locked="0"/>
    </xf>
    <xf numFmtId="0" fontId="2" fillId="0" borderId="0" xfId="20" applyFont="1" applyFill="1" applyAlignment="1">
      <alignment/>
      <protection/>
    </xf>
    <xf numFmtId="0" fontId="78" fillId="0" borderId="0" xfId="20" applyFont="1" applyFill="1">
      <alignment/>
      <protection/>
    </xf>
    <xf numFmtId="0" fontId="1" fillId="0" borderId="0" xfId="20" applyFill="1">
      <alignment/>
      <protection/>
    </xf>
    <xf numFmtId="0" fontId="10" fillId="0" borderId="0" xfId="20" applyFont="1" applyFill="1" applyBorder="1" applyAlignment="1">
      <alignment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220" fontId="70" fillId="0" borderId="0" xfId="20" applyNumberFormat="1" applyFont="1" applyFill="1" applyBorder="1" applyAlignment="1">
      <alignment/>
      <protection/>
    </xf>
    <xf numFmtId="196" fontId="114" fillId="0" borderId="0" xfId="20" applyNumberFormat="1" applyFont="1" applyFill="1" applyBorder="1" applyAlignment="1">
      <alignment/>
      <protection/>
    </xf>
    <xf numFmtId="172" fontId="12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right" vertical="center"/>
    </xf>
    <xf numFmtId="0" fontId="14" fillId="0" borderId="0" xfId="20" applyFont="1" applyFill="1">
      <alignment/>
      <protection/>
    </xf>
    <xf numFmtId="201" fontId="14" fillId="0" borderId="0" xfId="20" applyNumberFormat="1" applyFont="1" applyFill="1">
      <alignment/>
      <protection/>
    </xf>
    <xf numFmtId="224" fontId="12" fillId="0" borderId="0" xfId="20" applyNumberFormat="1" applyFont="1" applyFill="1" applyBorder="1" applyAlignment="1">
      <alignment vertical="center"/>
      <protection/>
    </xf>
    <xf numFmtId="224" fontId="13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 wrapText="1"/>
      <protection/>
    </xf>
    <xf numFmtId="0" fontId="12" fillId="0" borderId="3" xfId="20" applyFont="1" applyFill="1" applyBorder="1" applyAlignment="1">
      <alignment/>
      <protection/>
    </xf>
    <xf numFmtId="220" fontId="12" fillId="0" borderId="3" xfId="20" applyNumberFormat="1" applyFont="1" applyFill="1" applyBorder="1" applyAlignment="1">
      <alignment/>
      <protection/>
    </xf>
    <xf numFmtId="196" fontId="12" fillId="0" borderId="3" xfId="20" applyNumberFormat="1" applyFont="1" applyFill="1" applyBorder="1" applyAlignment="1">
      <alignment/>
      <protection/>
    </xf>
    <xf numFmtId="220" fontId="12" fillId="0" borderId="0" xfId="20" applyNumberFormat="1" applyFont="1" applyFill="1" applyBorder="1" applyAlignment="1">
      <alignment vertical="center"/>
      <protection/>
    </xf>
    <xf numFmtId="196" fontId="12" fillId="0" borderId="0" xfId="20" applyNumberFormat="1" applyFont="1" applyFill="1" applyBorder="1" applyAlignment="1">
      <alignment vertical="center"/>
      <protection/>
    </xf>
    <xf numFmtId="0" fontId="115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201" fontId="1" fillId="0" borderId="0" xfId="20" applyNumberFormat="1" applyFill="1" applyBorder="1">
      <alignment/>
      <protection/>
    </xf>
    <xf numFmtId="0" fontId="116" fillId="0" borderId="0" xfId="63" applyFont="1" applyAlignment="1">
      <alignment horizontal="centerContinuous" vertical="top" wrapText="1"/>
      <protection/>
    </xf>
    <xf numFmtId="0" fontId="117" fillId="0" borderId="0" xfId="63" applyFont="1" applyBorder="1" applyAlignment="1">
      <alignment horizontal="centerContinuous"/>
      <protection/>
    </xf>
    <xf numFmtId="0" fontId="117" fillId="0" borderId="0" xfId="63" applyFont="1">
      <alignment/>
      <protection/>
    </xf>
    <xf numFmtId="0" fontId="107" fillId="0" borderId="0" xfId="63" applyFont="1">
      <alignment/>
      <protection/>
    </xf>
    <xf numFmtId="168" fontId="6" fillId="0" borderId="0" xfId="63" applyNumberFormat="1" applyFont="1" applyAlignment="1">
      <alignment horizontal="centerContinuous" vertical="center" wrapText="1"/>
      <protection/>
    </xf>
    <xf numFmtId="0" fontId="71" fillId="0" borderId="0" xfId="63" applyFont="1" applyAlignment="1">
      <alignment horizontal="centerContinuous" vertical="top" wrapText="1"/>
      <protection/>
    </xf>
    <xf numFmtId="0" fontId="117" fillId="0" borderId="0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1" fillId="0" borderId="3" xfId="63" applyFont="1" applyBorder="1">
      <alignment/>
      <protection/>
    </xf>
    <xf numFmtId="0" fontId="9" fillId="0" borderId="5" xfId="63" applyFont="1" applyBorder="1" applyAlignment="1">
      <alignment horizontal="centerContinuous" vertical="center"/>
      <protection/>
    </xf>
    <xf numFmtId="0" fontId="10" fillId="0" borderId="0" xfId="63" applyFont="1" applyBorder="1">
      <alignment/>
      <protection/>
    </xf>
    <xf numFmtId="0" fontId="118" fillId="0" borderId="0" xfId="63" applyFont="1" applyBorder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/>
      <protection/>
    </xf>
    <xf numFmtId="0" fontId="1" fillId="0" borderId="0" xfId="63" applyFont="1" applyBorder="1">
      <alignment/>
      <protection/>
    </xf>
    <xf numFmtId="0" fontId="12" fillId="0" borderId="0" xfId="64" applyFont="1" applyBorder="1" applyAlignment="1">
      <alignment horizontal="left" vertical="center" wrapText="1"/>
      <protection/>
    </xf>
    <xf numFmtId="2" fontId="12" fillId="0" borderId="0" xfId="59" applyNumberFormat="1" applyFont="1" applyFill="1" applyBorder="1" applyAlignment="1">
      <alignment horizontal="center" vertical="center"/>
    </xf>
    <xf numFmtId="2" fontId="13" fillId="0" borderId="0" xfId="59" applyNumberFormat="1" applyFont="1" applyFill="1" applyBorder="1" applyAlignment="1">
      <alignment horizontal="center" vertical="center"/>
    </xf>
    <xf numFmtId="0" fontId="119" fillId="0" borderId="0" xfId="63" applyFont="1" applyFill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19" fillId="0" borderId="0" xfId="63" applyFont="1" applyBorder="1" applyAlignment="1">
      <alignment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7" fillId="0" borderId="3" xfId="63" applyFont="1" applyBorder="1" applyAlignment="1">
      <alignment horizontal="left" vertical="center" wrapText="1"/>
      <protection/>
    </xf>
    <xf numFmtId="172" fontId="14" fillId="0" borderId="3" xfId="65" applyFont="1" applyBorder="1" applyAlignment="1">
      <alignment horizontal="center"/>
    </xf>
    <xf numFmtId="0" fontId="17" fillId="0" borderId="0" xfId="63" applyFont="1" applyBorder="1">
      <alignment/>
      <protection/>
    </xf>
    <xf numFmtId="172" fontId="17" fillId="0" borderId="0" xfId="65" applyFont="1" applyBorder="1" applyAlignment="1">
      <alignment horizontal="center"/>
    </xf>
    <xf numFmtId="0" fontId="14" fillId="0" borderId="0" xfId="63" applyFont="1" applyBorder="1">
      <alignment/>
      <protection/>
    </xf>
    <xf numFmtId="0" fontId="14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2" fillId="0" borderId="0" xfId="63" applyFont="1" applyFill="1">
      <alignment/>
      <protection/>
    </xf>
    <xf numFmtId="164" fontId="12" fillId="0" borderId="0" xfId="66" applyFont="1" applyFill="1" applyBorder="1" applyAlignment="1">
      <alignment vertical="center"/>
    </xf>
    <xf numFmtId="0" fontId="1" fillId="0" borderId="0" xfId="63">
      <alignment/>
      <protection/>
    </xf>
    <xf numFmtId="164" fontId="12" fillId="0" borderId="0" xfId="66" applyNumberFormat="1" applyFont="1" applyFill="1" applyBorder="1" applyAlignment="1">
      <alignment vertical="center"/>
    </xf>
    <xf numFmtId="0" fontId="12" fillId="0" borderId="0" xfId="63" applyFont="1">
      <alignment/>
      <protection/>
    </xf>
    <xf numFmtId="0" fontId="14" fillId="0" borderId="0" xfId="63" applyFont="1">
      <alignment/>
      <protection/>
    </xf>
    <xf numFmtId="0" fontId="1" fillId="0" borderId="0" xfId="63" applyBorder="1">
      <alignment/>
      <protection/>
    </xf>
    <xf numFmtId="0" fontId="121" fillId="2" borderId="0" xfId="67" applyFont="1" applyFill="1">
      <alignment/>
      <protection/>
    </xf>
    <xf numFmtId="0" fontId="122" fillId="2" borderId="0" xfId="67" applyFont="1" applyFill="1">
      <alignment/>
      <protection/>
    </xf>
    <xf numFmtId="0" fontId="123" fillId="2" borderId="0" xfId="67" applyFont="1" applyFill="1">
      <alignment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117" fillId="2" borderId="1" xfId="67" applyFont="1" applyFill="1" applyBorder="1" applyAlignment="1">
      <alignment horizontal="center" vertical="center"/>
      <protection/>
    </xf>
    <xf numFmtId="0" fontId="117" fillId="2" borderId="2" xfId="67" applyFont="1" applyFill="1" applyBorder="1" applyAlignment="1">
      <alignment horizontal="center" vertical="center"/>
      <protection/>
    </xf>
    <xf numFmtId="0" fontId="124" fillId="2" borderId="2" xfId="67" applyFont="1" applyFill="1" applyBorder="1" applyAlignment="1">
      <alignment horizontal="center" vertical="center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124" fillId="2" borderId="2" xfId="67" applyFont="1" applyFill="1" applyBorder="1" applyAlignment="1">
      <alignment horizontal="center" vertical="center" wrapText="1"/>
      <protection/>
    </xf>
    <xf numFmtId="0" fontId="126" fillId="2" borderId="0" xfId="67" applyFont="1" applyFill="1" applyBorder="1" applyAlignment="1">
      <alignment vertical="center"/>
      <protection/>
    </xf>
    <xf numFmtId="0" fontId="126" fillId="2" borderId="0" xfId="67" applyFont="1" applyFill="1" applyBorder="1" applyAlignment="1">
      <alignment horizontal="center" vertical="center"/>
      <protection/>
    </xf>
    <xf numFmtId="0" fontId="126" fillId="2" borderId="0" xfId="67" applyFont="1" applyFill="1" applyBorder="1" applyAlignment="1">
      <alignment horizontal="center" vertical="center" wrapText="1"/>
      <protection/>
    </xf>
    <xf numFmtId="0" fontId="127" fillId="2" borderId="0" xfId="67" applyFont="1" applyFill="1">
      <alignment/>
      <protection/>
    </xf>
    <xf numFmtId="226" fontId="10" fillId="2" borderId="0" xfId="32" applyNumberFormat="1" applyFont="1" applyFill="1" applyBorder="1" applyAlignment="1">
      <alignment horizontal="left" vertical="center"/>
    </xf>
    <xf numFmtId="0" fontId="12" fillId="2" borderId="0" xfId="20" applyFont="1" applyFill="1" applyBorder="1" applyAlignment="1">
      <alignment horizontal="left" vertical="center"/>
      <protection/>
    </xf>
    <xf numFmtId="226" fontId="12" fillId="2" borderId="0" xfId="32" applyNumberFormat="1" applyFont="1" applyFill="1" applyBorder="1" applyAlignment="1">
      <alignment horizontal="center" vertical="center"/>
    </xf>
    <xf numFmtId="226" fontId="13" fillId="2" borderId="0" xfId="32" applyNumberFormat="1" applyFont="1" applyFill="1" applyBorder="1" applyAlignment="1">
      <alignment horizontal="center" vertical="center"/>
    </xf>
    <xf numFmtId="226" fontId="97" fillId="2" borderId="0" xfId="67" applyNumberFormat="1" applyFont="1" applyFill="1">
      <alignment/>
      <protection/>
    </xf>
    <xf numFmtId="0" fontId="97" fillId="2" borderId="0" xfId="67" applyFont="1" applyFill="1">
      <alignment/>
      <protection/>
    </xf>
    <xf numFmtId="0" fontId="9" fillId="2" borderId="3" xfId="20" applyFont="1" applyFill="1" applyBorder="1" applyAlignment="1">
      <alignment horizontal="left" vertical="center"/>
      <protection/>
    </xf>
    <xf numFmtId="226" fontId="13" fillId="2" borderId="3" xfId="32" applyNumberFormat="1" applyFont="1" applyFill="1" applyBorder="1" applyAlignment="1">
      <alignment horizontal="center" vertical="center"/>
    </xf>
    <xf numFmtId="0" fontId="96" fillId="2" borderId="0" xfId="67" applyFont="1" applyFill="1">
      <alignment/>
      <protection/>
    </xf>
    <xf numFmtId="0" fontId="97" fillId="2" borderId="0" xfId="67" applyFont="1" applyFill="1" applyAlignment="1">
      <alignment/>
      <protection/>
    </xf>
    <xf numFmtId="2" fontId="13" fillId="0" borderId="27" xfId="20" applyNumberFormat="1" applyFont="1" applyBorder="1" applyAlignment="1">
      <alignment horizontal="center"/>
      <protection/>
    </xf>
    <xf numFmtId="2" fontId="13" fillId="0" borderId="24" xfId="20" applyNumberFormat="1" applyFont="1" applyBorder="1" applyAlignment="1">
      <alignment horizontal="center"/>
      <protection/>
    </xf>
    <xf numFmtId="227" fontId="1" fillId="0" borderId="0" xfId="20" applyNumberFormat="1">
      <alignment/>
      <protection/>
    </xf>
    <xf numFmtId="2" fontId="12" fillId="0" borderId="28" xfId="20" applyNumberFormat="1" applyFont="1" applyBorder="1" applyAlignment="1">
      <alignment horizontal="center"/>
      <protection/>
    </xf>
    <xf numFmtId="228" fontId="1" fillId="0" borderId="0" xfId="20" applyNumberFormat="1">
      <alignment/>
      <protection/>
    </xf>
    <xf numFmtId="2" fontId="13" fillId="0" borderId="29" xfId="27" applyNumberFormat="1" applyFont="1" applyBorder="1" applyAlignment="1">
      <alignment horizontal="center"/>
    </xf>
    <xf numFmtId="2" fontId="13" fillId="0" borderId="23" xfId="27" applyNumberFormat="1" applyFont="1" applyBorder="1" applyAlignment="1">
      <alignment horizontal="center"/>
    </xf>
    <xf numFmtId="0" fontId="12" fillId="0" borderId="0" xfId="27" applyNumberFormat="1" applyFont="1" applyBorder="1"/>
    <xf numFmtId="164" fontId="12" fillId="0" borderId="0" xfId="27" applyFont="1" applyBorder="1"/>
    <xf numFmtId="0" fontId="12" fillId="0" borderId="0" xfId="20" applyFont="1" applyBorder="1" applyAlignment="1">
      <alignment horizontal="left" wrapText="1"/>
      <protection/>
    </xf>
    <xf numFmtId="0" fontId="2" fillId="0" borderId="0" xfId="68" applyFont="1" applyAlignment="1">
      <alignment vertical="center"/>
      <protection/>
    </xf>
    <xf numFmtId="0" fontId="35" fillId="0" borderId="0" xfId="68" applyFont="1">
      <alignment/>
      <protection/>
    </xf>
    <xf numFmtId="0" fontId="128" fillId="0" borderId="0" xfId="68" applyFont="1">
      <alignment/>
      <protection/>
    </xf>
    <xf numFmtId="0" fontId="1" fillId="0" borderId="3" xfId="68" applyBorder="1">
      <alignment/>
      <protection/>
    </xf>
    <xf numFmtId="229" fontId="14" fillId="0" borderId="3" xfId="68" applyNumberFormat="1" applyFont="1" applyBorder="1">
      <alignment/>
      <protection/>
    </xf>
    <xf numFmtId="0" fontId="1" fillId="0" borderId="0" xfId="68">
      <alignment/>
      <protection/>
    </xf>
    <xf numFmtId="0" fontId="9" fillId="0" borderId="1" xfId="68" applyFont="1" applyBorder="1" applyAlignment="1">
      <alignment horizontal="center" vertical="center"/>
      <protection/>
    </xf>
    <xf numFmtId="0" fontId="10" fillId="0" borderId="0" xfId="68" applyFont="1">
      <alignment/>
      <protection/>
    </xf>
    <xf numFmtId="0" fontId="9" fillId="0" borderId="2" xfId="68" applyFont="1" applyBorder="1" applyAlignment="1" quotePrefix="1">
      <alignment horizontal="center"/>
      <protection/>
    </xf>
    <xf numFmtId="0" fontId="129" fillId="0" borderId="0" xfId="68" applyFont="1" applyBorder="1" applyAlignment="1">
      <alignment horizontal="center" vertical="center" wrapText="1"/>
      <protection/>
    </xf>
    <xf numFmtId="0" fontId="114" fillId="0" borderId="0" xfId="68" applyFont="1" applyBorder="1" applyAlignment="1" quotePrefix="1">
      <alignment horizontal="center"/>
      <protection/>
    </xf>
    <xf numFmtId="0" fontId="70" fillId="0" borderId="0" xfId="68" applyFont="1">
      <alignment/>
      <protection/>
    </xf>
    <xf numFmtId="0" fontId="12" fillId="0" borderId="0" xfId="68" applyFont="1" applyBorder="1" applyAlignment="1">
      <alignment vertical="center"/>
      <protection/>
    </xf>
    <xf numFmtId="229" fontId="12" fillId="0" borderId="0" xfId="69" applyNumberFormat="1" applyFont="1" applyBorder="1" applyAlignment="1">
      <alignment horizontal="right"/>
    </xf>
    <xf numFmtId="0" fontId="12" fillId="0" borderId="0" xfId="68" applyFont="1">
      <alignment/>
      <protection/>
    </xf>
    <xf numFmtId="0" fontId="13" fillId="0" borderId="3" xfId="68" applyFont="1" applyBorder="1" applyAlignment="1">
      <alignment vertical="center"/>
      <protection/>
    </xf>
    <xf numFmtId="229" fontId="13" fillId="0" borderId="3" xfId="69" applyNumberFormat="1" applyFont="1" applyBorder="1" applyAlignment="1">
      <alignment horizontal="right"/>
    </xf>
    <xf numFmtId="0" fontId="15" fillId="0" borderId="0" xfId="68" applyFont="1" applyFill="1">
      <alignment/>
      <protection/>
    </xf>
    <xf numFmtId="0" fontId="12" fillId="0" borderId="0" xfId="68" applyFont="1" applyFill="1">
      <alignment/>
      <protection/>
    </xf>
    <xf numFmtId="2" fontId="12" fillId="0" borderId="0" xfId="68" applyNumberFormat="1" applyFont="1">
      <alignment/>
      <protection/>
    </xf>
    <xf numFmtId="0" fontId="12" fillId="0" borderId="0" xfId="68" applyFont="1" applyAlignment="1">
      <alignment vertical="center"/>
      <protection/>
    </xf>
    <xf numFmtId="164" fontId="10" fillId="2" borderId="0" xfId="56" applyNumberFormat="1" applyFont="1" applyFill="1"/>
    <xf numFmtId="164" fontId="10" fillId="0" borderId="0" xfId="56" applyNumberFormat="1" applyFont="1" applyFill="1"/>
    <xf numFmtId="164" fontId="10" fillId="2" borderId="0" xfId="56" applyNumberFormat="1" applyFont="1" applyFill="1" applyBorder="1"/>
    <xf numFmtId="230" fontId="9" fillId="2" borderId="0" xfId="56" applyNumberFormat="1" applyFont="1" applyFill="1" applyBorder="1"/>
    <xf numFmtId="164" fontId="9" fillId="2" borderId="35" xfId="56" applyFont="1" applyFill="1" applyBorder="1"/>
    <xf numFmtId="164" fontId="9" fillId="2" borderId="36" xfId="56" applyFont="1" applyFill="1" applyBorder="1" applyAlignment="1">
      <alignment horizontal="center" vertical="center" wrapText="1"/>
    </xf>
    <xf numFmtId="164" fontId="9" fillId="2" borderId="37" xfId="56" applyFont="1" applyFill="1" applyBorder="1" applyAlignment="1">
      <alignment horizontal="center" vertical="center" wrapText="1"/>
    </xf>
    <xf numFmtId="164" fontId="9" fillId="2" borderId="4" xfId="56" applyFont="1" applyFill="1" applyBorder="1" applyAlignment="1">
      <alignment horizontal="center" vertical="center" wrapText="1"/>
    </xf>
    <xf numFmtId="164" fontId="9" fillId="2" borderId="38" xfId="56" applyFont="1" applyFill="1" applyBorder="1" applyAlignment="1">
      <alignment horizontal="center" vertical="center" wrapText="1"/>
    </xf>
    <xf numFmtId="164" fontId="12" fillId="0" borderId="0" xfId="56" applyNumberFormat="1" applyFont="1" applyFill="1"/>
    <xf numFmtId="164" fontId="13" fillId="2" borderId="6" xfId="56" applyFont="1" applyFill="1" applyBorder="1"/>
    <xf numFmtId="175" fontId="13" fillId="2" borderId="7" xfId="56" applyNumberFormat="1" applyFont="1" applyFill="1" applyBorder="1"/>
    <xf numFmtId="175" fontId="13" fillId="2" borderId="22" xfId="56" applyNumberFormat="1" applyFont="1" applyFill="1" applyBorder="1"/>
    <xf numFmtId="175" fontId="13" fillId="2" borderId="39" xfId="56" applyNumberFormat="1" applyFont="1" applyFill="1" applyBorder="1"/>
    <xf numFmtId="175" fontId="12" fillId="0" borderId="0" xfId="56" applyNumberFormat="1" applyFont="1" applyFill="1"/>
    <xf numFmtId="164" fontId="12" fillId="2" borderId="40" xfId="56" applyFont="1" applyFill="1" applyBorder="1"/>
    <xf numFmtId="175" fontId="12" fillId="2" borderId="41" xfId="56" applyNumberFormat="1" applyFont="1" applyFill="1" applyBorder="1"/>
    <xf numFmtId="175" fontId="12" fillId="2" borderId="19" xfId="56" applyNumberFormat="1" applyFont="1" applyFill="1" applyBorder="1"/>
    <xf numFmtId="175" fontId="12" fillId="2" borderId="0" xfId="56" applyNumberFormat="1" applyFont="1" applyFill="1" applyBorder="1"/>
    <xf numFmtId="175" fontId="12" fillId="2" borderId="42" xfId="56" applyNumberFormat="1" applyFont="1" applyFill="1" applyBorder="1"/>
    <xf numFmtId="164" fontId="13" fillId="2" borderId="6" xfId="56" applyFont="1" applyFill="1" applyBorder="1" applyAlignment="1">
      <alignment/>
    </xf>
    <xf numFmtId="175" fontId="13" fillId="2" borderId="7" xfId="56" applyNumberFormat="1" applyFont="1" applyFill="1" applyBorder="1" applyAlignment="1">
      <alignment/>
    </xf>
    <xf numFmtId="175" fontId="13" fillId="2" borderId="22" xfId="56" applyNumberFormat="1" applyFont="1" applyFill="1" applyBorder="1" applyAlignment="1">
      <alignment/>
    </xf>
    <xf numFmtId="175" fontId="13" fillId="2" borderId="39" xfId="56" applyNumberFormat="1" applyFont="1" applyFill="1" applyBorder="1" applyAlignment="1">
      <alignment/>
    </xf>
    <xf numFmtId="175" fontId="12" fillId="2" borderId="43" xfId="56" applyNumberFormat="1" applyFont="1" applyFill="1" applyBorder="1"/>
    <xf numFmtId="175" fontId="12" fillId="2" borderId="44" xfId="56" applyNumberFormat="1" applyFont="1" applyFill="1" applyBorder="1"/>
    <xf numFmtId="164" fontId="12" fillId="2" borderId="36" xfId="56" applyFont="1" applyFill="1" applyBorder="1"/>
    <xf numFmtId="175" fontId="12" fillId="2" borderId="37" xfId="56" applyNumberFormat="1" applyFont="1" applyFill="1" applyBorder="1"/>
    <xf numFmtId="175" fontId="12" fillId="2" borderId="4" xfId="56" applyNumberFormat="1" applyFont="1" applyFill="1" applyBorder="1"/>
    <xf numFmtId="175" fontId="12" fillId="2" borderId="38" xfId="56" applyNumberFormat="1" applyFont="1" applyFill="1" applyBorder="1"/>
    <xf numFmtId="164" fontId="12" fillId="2" borderId="19" xfId="56" applyNumberFormat="1" applyFont="1" applyFill="1" applyBorder="1"/>
    <xf numFmtId="230" fontId="12" fillId="2" borderId="19" xfId="56" applyNumberFormat="1" applyFont="1" applyFill="1" applyBorder="1" applyAlignment="1">
      <alignment horizontal="right"/>
    </xf>
    <xf numFmtId="164" fontId="12" fillId="2" borderId="0" xfId="56" applyNumberFormat="1" applyFont="1" applyFill="1"/>
    <xf numFmtId="175" fontId="12" fillId="2" borderId="0" xfId="56" applyNumberFormat="1" applyFont="1" applyFill="1"/>
    <xf numFmtId="0" fontId="9" fillId="0" borderId="0" xfId="20" applyFont="1" applyFill="1" applyAlignment="1" applyProtection="1">
      <alignment horizontal="center"/>
      <protection locked="0"/>
    </xf>
    <xf numFmtId="0" fontId="10" fillId="0" borderId="0" xfId="20" applyFont="1" applyFill="1" applyAlignment="1" applyProtection="1">
      <alignment horizontal="centerContinuous" vertical="center"/>
      <protection locked="0"/>
    </xf>
    <xf numFmtId="231" fontId="9" fillId="0" borderId="0" xfId="20" applyNumberFormat="1" applyFont="1" applyFill="1" applyAlignment="1" applyProtection="1">
      <alignment horizontal="centerContinuous"/>
      <protection locked="0"/>
    </xf>
    <xf numFmtId="231" fontId="10" fillId="0" borderId="0" xfId="20" applyNumberFormat="1" applyFont="1" applyFill="1" applyAlignment="1" applyProtection="1">
      <alignment horizontal="centerContinuous"/>
      <protection locked="0"/>
    </xf>
    <xf numFmtId="0" fontId="9" fillId="0" borderId="0" xfId="20" applyFont="1" applyFill="1" applyProtection="1">
      <alignment/>
      <protection locked="0"/>
    </xf>
    <xf numFmtId="168" fontId="21" fillId="0" borderId="0" xfId="20" applyNumberFormat="1" applyFont="1" applyFill="1" applyBorder="1" applyAlignment="1" applyProtection="1">
      <alignment horizontal="center" vertical="center"/>
      <protection locked="0"/>
    </xf>
    <xf numFmtId="0" fontId="130" fillId="0" borderId="23" xfId="70" applyFont="1" applyFill="1" applyBorder="1" applyProtection="1">
      <alignment/>
      <protection locked="0"/>
    </xf>
    <xf numFmtId="1" fontId="70" fillId="0" borderId="0" xfId="20" applyNumberFormat="1" applyFont="1" applyFill="1" applyAlignment="1" applyProtection="1">
      <alignment horizont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175" fontId="10" fillId="0" borderId="0" xfId="20" applyNumberFormat="1" applyFont="1" applyFill="1" applyProtection="1">
      <alignment/>
      <protection locked="0"/>
    </xf>
    <xf numFmtId="232" fontId="10" fillId="0" borderId="0" xfId="61" applyNumberFormat="1" applyFont="1" applyFill="1" applyBorder="1" applyAlignment="1" applyProtection="1">
      <alignment horizontal="center"/>
      <protection locked="0"/>
    </xf>
    <xf numFmtId="223" fontId="9" fillId="0" borderId="0" xfId="61" applyNumberFormat="1" applyFont="1" applyFill="1" applyBorder="1" applyAlignment="1" applyProtection="1">
      <alignment horizontal="center"/>
      <protection locked="0"/>
    </xf>
    <xf numFmtId="232" fontId="9" fillId="0" borderId="3" xfId="61" applyNumberFormat="1" applyFont="1" applyFill="1" applyBorder="1" applyAlignment="1" applyProtection="1">
      <alignment horizontal="center"/>
      <protection locked="0"/>
    </xf>
    <xf numFmtId="223" fontId="9" fillId="0" borderId="3" xfId="61" applyNumberFormat="1" applyFont="1" applyFill="1" applyBorder="1" applyAlignment="1" applyProtection="1">
      <alignment horizontal="center"/>
      <protection locked="0"/>
    </xf>
    <xf numFmtId="232" fontId="10" fillId="0" borderId="0" xfId="20" applyNumberFormat="1" applyFont="1" applyFill="1" applyProtection="1">
      <alignment/>
      <protection locked="0"/>
    </xf>
    <xf numFmtId="0" fontId="15" fillId="0" borderId="0" xfId="20" applyFont="1" applyFill="1" applyAlignment="1" applyProtection="1">
      <alignment/>
      <protection locked="0"/>
    </xf>
    <xf numFmtId="0" fontId="96" fillId="0" borderId="18" xfId="20" applyFont="1" applyBorder="1" applyAlignment="1">
      <alignment horizontal="center" vertical="center" wrapText="1"/>
      <protection/>
    </xf>
    <xf numFmtId="0" fontId="94" fillId="0" borderId="18" xfId="20" applyFont="1" applyBorder="1" applyAlignment="1">
      <alignment horizontal="center" vertical="center" wrapText="1"/>
      <protection/>
    </xf>
    <xf numFmtId="0" fontId="96" fillId="0" borderId="0" xfId="20" applyFont="1" applyBorder="1">
      <alignment/>
      <protection/>
    </xf>
    <xf numFmtId="0" fontId="131" fillId="0" borderId="0" xfId="20" applyFont="1" applyBorder="1" applyAlignment="1">
      <alignment horizontal="center" vertical="center" wrapText="1"/>
      <protection/>
    </xf>
    <xf numFmtId="0" fontId="132" fillId="0" borderId="0" xfId="20" applyFont="1" applyBorder="1" applyAlignment="1">
      <alignment horizontal="center" vertical="center" wrapText="1"/>
      <protection/>
    </xf>
    <xf numFmtId="233" fontId="97" fillId="0" borderId="0" xfId="71" applyNumberFormat="1" applyFont="1" applyBorder="1" applyAlignment="1">
      <alignment horizontal="right"/>
    </xf>
    <xf numFmtId="233" fontId="98" fillId="0" borderId="0" xfId="71" applyNumberFormat="1" applyFont="1" applyBorder="1" applyAlignment="1">
      <alignment horizontal="right"/>
    </xf>
    <xf numFmtId="0" fontId="97" fillId="0" borderId="0" xfId="20" applyFont="1" applyBorder="1">
      <alignment/>
      <protection/>
    </xf>
    <xf numFmtId="233" fontId="97" fillId="0" borderId="0" xfId="20" applyNumberFormat="1" applyFont="1" applyBorder="1">
      <alignment/>
      <protection/>
    </xf>
    <xf numFmtId="0" fontId="13" fillId="0" borderId="4" xfId="20" applyFont="1" applyBorder="1" applyAlignment="1">
      <alignment horizontal="left" vertical="center" wrapText="1"/>
      <protection/>
    </xf>
    <xf numFmtId="233" fontId="98" fillId="0" borderId="4" xfId="71" applyNumberFormat="1" applyFont="1" applyBorder="1" applyAlignment="1">
      <alignment horizontal="right" vertical="center"/>
    </xf>
    <xf numFmtId="0" fontId="97" fillId="0" borderId="0" xfId="71" applyNumberFormat="1" applyFont="1" applyBorder="1" applyAlignment="1">
      <alignment horizontal="right"/>
    </xf>
    <xf numFmtId="0" fontId="102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33" fillId="0" borderId="0" xfId="20" applyFont="1" applyBorder="1">
      <alignment/>
      <protection/>
    </xf>
    <xf numFmtId="0" fontId="134" fillId="0" borderId="0" xfId="20" applyFont="1" applyBorder="1">
      <alignment/>
      <protection/>
    </xf>
    <xf numFmtId="0" fontId="135" fillId="0" borderId="0" xfId="20" applyFont="1" applyBorder="1">
      <alignment/>
      <protection/>
    </xf>
    <xf numFmtId="0" fontId="136" fillId="0" borderId="0" xfId="20" applyFont="1" applyBorder="1">
      <alignment/>
      <protection/>
    </xf>
    <xf numFmtId="0" fontId="137" fillId="0" borderId="0" xfId="20" applyFont="1" applyBorder="1">
      <alignment/>
      <protection/>
    </xf>
    <xf numFmtId="233" fontId="1" fillId="0" borderId="0" xfId="20" applyNumberFormat="1">
      <alignment/>
      <protection/>
    </xf>
    <xf numFmtId="0" fontId="4" fillId="0" borderId="0" xfId="20" applyFont="1" applyAlignment="1">
      <alignment vertical="center"/>
      <protection/>
    </xf>
    <xf numFmtId="0" fontId="91" fillId="0" borderId="0" xfId="20" applyFont="1" applyBorder="1" applyAlignment="1">
      <alignment vertical="center"/>
      <protection/>
    </xf>
    <xf numFmtId="0" fontId="69" fillId="0" borderId="0" xfId="20" applyFont="1" applyBorder="1" applyAlignment="1">
      <alignment vertical="center"/>
      <protection/>
    </xf>
    <xf numFmtId="234" fontId="10" fillId="0" borderId="24" xfId="20" applyNumberFormat="1" applyFont="1" applyBorder="1" applyAlignment="1">
      <alignment horizontal="centerContinuous" vertical="center" wrapText="1"/>
      <protection/>
    </xf>
    <xf numFmtId="0" fontId="138" fillId="0" borderId="0" xfId="20" applyFont="1" applyBorder="1" applyAlignment="1">
      <alignment horizontal="center" vertical="center" wrapText="1"/>
      <protection/>
    </xf>
    <xf numFmtId="234" fontId="91" fillId="0" borderId="0" xfId="20" applyNumberFormat="1" applyFont="1" applyBorder="1" applyAlignment="1">
      <alignment horizontal="center" vertical="center" wrapText="1"/>
      <protection/>
    </xf>
    <xf numFmtId="0" fontId="12" fillId="0" borderId="0" xfId="58" applyFont="1" applyBorder="1">
      <alignment/>
      <protection/>
    </xf>
    <xf numFmtId="3" fontId="12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vertical="center"/>
      <protection/>
    </xf>
    <xf numFmtId="3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0" fontId="115" fillId="0" borderId="0" xfId="20" applyFont="1" applyAlignment="1">
      <alignment vertical="center"/>
      <protection/>
    </xf>
    <xf numFmtId="0" fontId="79" fillId="0" borderId="0" xfId="20" applyFont="1" applyAlignment="1">
      <alignment vertical="center"/>
      <protection/>
    </xf>
    <xf numFmtId="210" fontId="93" fillId="2" borderId="3" xfId="45" applyNumberFormat="1" applyFont="1" applyFill="1" applyBorder="1" applyAlignment="1">
      <alignment horizontal="left"/>
      <protection/>
    </xf>
    <xf numFmtId="0" fontId="139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18" xfId="20" applyFont="1" applyBorder="1" applyAlignment="1">
      <alignment vertical="center"/>
      <protection/>
    </xf>
    <xf numFmtId="0" fontId="10" fillId="0" borderId="4" xfId="20" applyFont="1" applyBorder="1">
      <alignment/>
      <protection/>
    </xf>
    <xf numFmtId="0" fontId="10" fillId="0" borderId="4" xfId="20" applyFont="1" applyBorder="1" applyAlignment="1">
      <alignment horizontal="center" vertical="center"/>
      <protection/>
    </xf>
    <xf numFmtId="169" fontId="13" fillId="0" borderId="0" xfId="26" applyNumberFormat="1" applyFont="1" applyFill="1" applyBorder="1" applyAlignment="1">
      <alignment horizontal="right" vertical="center"/>
    </xf>
    <xf numFmtId="2" fontId="12" fillId="0" borderId="0" xfId="20" applyNumberFormat="1" applyFont="1" applyFill="1" applyBorder="1" applyAlignment="1">
      <alignment vertical="center"/>
      <protection/>
    </xf>
    <xf numFmtId="2" fontId="13" fillId="0" borderId="0" xfId="20" applyNumberFormat="1" applyFont="1" applyBorder="1" applyAlignment="1">
      <alignment vertical="center"/>
      <protection/>
    </xf>
    <xf numFmtId="2" fontId="4" fillId="0" borderId="0" xfId="20" applyNumberFormat="1" applyFont="1" applyAlignment="1">
      <alignment vertical="center"/>
      <protection/>
    </xf>
    <xf numFmtId="2" fontId="35" fillId="0" borderId="0" xfId="20" applyNumberFormat="1" applyFont="1" applyAlignment="1">
      <alignment vertical="center"/>
      <protection/>
    </xf>
    <xf numFmtId="2" fontId="1" fillId="0" borderId="0" xfId="20" applyNumberFormat="1" applyAlignment="1">
      <alignment vertical="center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67" fillId="0" borderId="2" xfId="20" applyFont="1" applyFill="1" applyBorder="1" applyAlignment="1">
      <alignment horizontal="center" vertical="center" wrapText="1"/>
      <protection/>
    </xf>
    <xf numFmtId="37" fontId="141" fillId="0" borderId="0" xfId="54" applyNumberFormat="1" applyFont="1" applyBorder="1" applyAlignment="1">
      <alignment horizontal="center" vertical="center"/>
    </xf>
    <xf numFmtId="37" fontId="142" fillId="0" borderId="0" xfId="54" applyNumberFormat="1" applyFont="1" applyBorder="1" applyAlignment="1">
      <alignment horizontal="center" vertical="center"/>
    </xf>
    <xf numFmtId="1" fontId="141" fillId="0" borderId="0" xfId="37" applyNumberFormat="1" applyFont="1" applyBorder="1" applyAlignment="1">
      <alignment horizontal="center"/>
    </xf>
    <xf numFmtId="0" fontId="12" fillId="0" borderId="0" xfId="72" applyFont="1" applyFill="1" applyBorder="1" applyAlignment="1">
      <alignment horizontal="left" vertical="center" wrapText="1"/>
      <protection/>
    </xf>
    <xf numFmtId="3" fontId="13" fillId="0" borderId="0" xfId="20" applyNumberFormat="1" applyFont="1" applyFill="1" applyBorder="1" applyAlignment="1">
      <alignment/>
      <protection/>
    </xf>
    <xf numFmtId="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top"/>
      <protection/>
    </xf>
    <xf numFmtId="0" fontId="60" fillId="0" borderId="3" xfId="20" applyFont="1" applyFill="1" applyBorder="1" applyAlignment="1">
      <alignment vertical="top"/>
      <protection/>
    </xf>
    <xf numFmtId="236" fontId="60" fillId="0" borderId="3" xfId="54" applyNumberFormat="1" applyFont="1" applyFill="1" applyBorder="1" applyAlignment="1">
      <alignment horizontal="right" vertical="top"/>
    </xf>
    <xf numFmtId="2" fontId="12" fillId="0" borderId="0" xfId="73" applyNumberFormat="1" applyFont="1" applyFill="1" applyAlignment="1">
      <alignment vertical="center"/>
    </xf>
    <xf numFmtId="2" fontId="1" fillId="0" borderId="0" xfId="20" applyNumberFormat="1" applyFont="1" applyFill="1">
      <alignment/>
      <protection/>
    </xf>
    <xf numFmtId="0" fontId="1" fillId="0" borderId="0" xfId="20" applyFont="1" applyFill="1">
      <alignment/>
      <protection/>
    </xf>
    <xf numFmtId="37" fontId="143" fillId="0" borderId="0" xfId="20" applyNumberFormat="1" applyFont="1">
      <alignment/>
      <protection/>
    </xf>
    <xf numFmtId="37" fontId="1" fillId="0" borderId="0" xfId="20" applyNumberFormat="1" applyFill="1">
      <alignment/>
      <protection/>
    </xf>
    <xf numFmtId="2" fontId="1" fillId="0" borderId="0" xfId="20" applyNumberFormat="1" applyFill="1">
      <alignment/>
      <protection/>
    </xf>
    <xf numFmtId="2" fontId="12" fillId="0" borderId="0" xfId="20" applyNumberFormat="1" applyFont="1" applyFill="1" applyAlignment="1">
      <alignment vertical="top"/>
      <protection/>
    </xf>
    <xf numFmtId="2" fontId="12" fillId="0" borderId="0" xfId="74" applyNumberFormat="1" applyFont="1" applyFill="1" applyAlignment="1">
      <alignment vertical="center"/>
    </xf>
    <xf numFmtId="37" fontId="69" fillId="0" borderId="0" xfId="20" applyNumberFormat="1" applyFont="1">
      <alignment/>
      <protection/>
    </xf>
    <xf numFmtId="2" fontId="31" fillId="0" borderId="0" xfId="20" applyNumberFormat="1" applyFont="1" applyFill="1">
      <alignment/>
      <protection/>
    </xf>
    <xf numFmtId="0" fontId="31" fillId="0" borderId="0" xfId="20" applyFont="1" applyFill="1">
      <alignment/>
      <protection/>
    </xf>
    <xf numFmtId="0" fontId="12" fillId="0" borderId="0" xfId="20" applyFont="1" applyAlignment="1">
      <alignment wrapText="1"/>
      <protection/>
    </xf>
    <xf numFmtId="0" fontId="117" fillId="0" borderId="0" xfId="45" applyFont="1" applyAlignment="1">
      <alignment/>
      <protection/>
    </xf>
    <xf numFmtId="0" fontId="4" fillId="0" borderId="0" xfId="45" applyFont="1" applyAlignment="1">
      <alignment vertical="center"/>
      <protection/>
    </xf>
    <xf numFmtId="168" fontId="6" fillId="0" borderId="0" xfId="45" applyNumberFormat="1" applyFont="1" applyAlignment="1">
      <alignment horizontal="centerContinuous" vertical="center"/>
      <protection/>
    </xf>
    <xf numFmtId="0" fontId="35" fillId="0" borderId="0" xfId="45" applyFont="1" applyAlignment="1">
      <alignment vertical="center"/>
      <protection/>
    </xf>
    <xf numFmtId="2" fontId="1" fillId="0" borderId="0" xfId="45" applyNumberFormat="1" applyAlignment="1">
      <alignment vertical="center"/>
      <protection/>
    </xf>
    <xf numFmtId="0" fontId="1" fillId="0" borderId="0" xfId="45" applyAlignment="1">
      <alignment vertical="center"/>
      <protection/>
    </xf>
    <xf numFmtId="0" fontId="10" fillId="0" borderId="18" xfId="45" applyNumberFormat="1" applyFont="1" applyBorder="1" applyAlignment="1">
      <alignment horizontal="center" vertical="center" wrapText="1"/>
      <protection/>
    </xf>
    <xf numFmtId="0" fontId="10" fillId="0" borderId="18" xfId="45" applyNumberFormat="1" applyFont="1" applyFill="1" applyBorder="1" applyAlignment="1">
      <alignment horizontal="center" vertical="center" wrapText="1"/>
      <protection/>
    </xf>
    <xf numFmtId="0" fontId="9" fillId="0" borderId="18" xfId="45" applyNumberFormat="1" applyFont="1" applyFill="1" applyBorder="1" applyAlignment="1">
      <alignment horizontal="center" vertical="center" wrapText="1"/>
      <protection/>
    </xf>
    <xf numFmtId="0" fontId="1" fillId="0" borderId="0" xfId="45" applyAlignment="1">
      <alignment horizontal="center" vertical="center"/>
      <protection/>
    </xf>
    <xf numFmtId="3" fontId="12" fillId="0" borderId="0" xfId="60" applyNumberFormat="1" applyFont="1" applyBorder="1" applyAlignment="1">
      <alignment horizontal="center" vertical="center"/>
    </xf>
    <xf numFmtId="3" fontId="13" fillId="0" borderId="0" xfId="60" applyNumberFormat="1" applyFont="1" applyBorder="1" applyAlignment="1">
      <alignment horizontal="center" vertical="center"/>
    </xf>
    <xf numFmtId="37" fontId="12" fillId="0" borderId="0" xfId="45" applyNumberFormat="1" applyFont="1" applyFill="1" applyAlignment="1">
      <alignment vertical="center"/>
      <protection/>
    </xf>
    <xf numFmtId="0" fontId="12" fillId="0" borderId="0" xfId="45" applyFont="1" applyFill="1" applyAlignment="1">
      <alignment vertical="center"/>
      <protection/>
    </xf>
    <xf numFmtId="1" fontId="141" fillId="0" borderId="0" xfId="37" applyNumberFormat="1" applyFont="1" applyBorder="1" applyAlignment="1">
      <alignment horizontal="center" vertical="center"/>
    </xf>
    <xf numFmtId="0" fontId="13" fillId="0" borderId="19" xfId="45" applyFont="1" applyBorder="1" applyAlignment="1">
      <alignment horizontal="left" vertical="center" wrapText="1"/>
      <protection/>
    </xf>
    <xf numFmtId="3" fontId="13" fillId="0" borderId="19" xfId="60" applyNumberFormat="1" applyFont="1" applyBorder="1" applyAlignment="1">
      <alignment horizontal="center" vertical="center"/>
    </xf>
    <xf numFmtId="0" fontId="13" fillId="0" borderId="0" xfId="45" applyFont="1" applyBorder="1" applyAlignment="1">
      <alignment horizontal="left" vertical="center" wrapText="1"/>
      <protection/>
    </xf>
    <xf numFmtId="0" fontId="12" fillId="0" borderId="0" xfId="45" applyFont="1" applyFill="1" applyAlignment="1">
      <alignment vertical="top"/>
      <protection/>
    </xf>
    <xf numFmtId="0" fontId="13" fillId="0" borderId="3" xfId="45" applyFont="1" applyFill="1" applyBorder="1" applyAlignment="1">
      <alignment vertical="top"/>
      <protection/>
    </xf>
    <xf numFmtId="236" fontId="13" fillId="0" borderId="3" xfId="54" applyNumberFormat="1" applyFont="1" applyFill="1" applyBorder="1" applyAlignment="1">
      <alignment horizontal="right" vertical="top"/>
    </xf>
    <xf numFmtId="0" fontId="1" fillId="0" borderId="0" xfId="45" applyFill="1">
      <alignment/>
      <protection/>
    </xf>
    <xf numFmtId="0" fontId="1" fillId="0" borderId="0" xfId="45" applyFont="1" applyFill="1">
      <alignment/>
      <protection/>
    </xf>
    <xf numFmtId="37" fontId="69" fillId="0" borderId="0" xfId="45" applyNumberFormat="1" applyFont="1">
      <alignment/>
      <protection/>
    </xf>
    <xf numFmtId="2" fontId="1" fillId="0" borderId="0" xfId="45" applyNumberFormat="1" applyFont="1" applyFill="1">
      <alignment/>
      <protection/>
    </xf>
    <xf numFmtId="171" fontId="1" fillId="0" borderId="0" xfId="45" applyNumberFormat="1" applyFill="1">
      <alignment/>
      <protection/>
    </xf>
    <xf numFmtId="2" fontId="1" fillId="0" borderId="0" xfId="45" applyNumberFormat="1" applyFill="1">
      <alignment/>
      <protection/>
    </xf>
    <xf numFmtId="2" fontId="1" fillId="0" borderId="0" xfId="45" applyNumberFormat="1">
      <alignment/>
      <protection/>
    </xf>
    <xf numFmtId="0" fontId="0" fillId="0" borderId="0" xfId="0" applyAlignment="1">
      <alignment vertical="center"/>
    </xf>
    <xf numFmtId="0" fontId="84" fillId="0" borderId="0" xfId="42" applyAlignment="1" applyProtection="1">
      <alignment vertical="center"/>
      <protection/>
    </xf>
    <xf numFmtId="0" fontId="145" fillId="0" borderId="0" xfId="42" applyFont="1" applyAlignment="1" applyProtection="1">
      <alignment horizontal="left" vertical="center"/>
      <protection/>
    </xf>
    <xf numFmtId="0" fontId="145" fillId="0" borderId="0" xfId="42" applyFont="1" applyAlignment="1" applyProtection="1">
      <alignment horizontal="left" vertical="center"/>
      <protection locked="0"/>
    </xf>
    <xf numFmtId="188" fontId="145" fillId="0" borderId="0" xfId="42" applyNumberFormat="1" applyFont="1" applyAlignment="1" applyProtection="1">
      <alignment horizontal="left" vertical="center"/>
      <protection/>
    </xf>
    <xf numFmtId="0" fontId="145" fillId="0" borderId="0" xfId="42" applyFont="1" applyFill="1" applyAlignment="1" applyProtection="1">
      <alignment horizontal="left" vertical="center"/>
      <protection/>
    </xf>
    <xf numFmtId="225" fontId="145" fillId="2" borderId="0" xfId="42" applyNumberFormat="1" applyFont="1" applyFill="1" applyAlignment="1" applyProtection="1">
      <alignment horizontal="left" vertical="center"/>
      <protection/>
    </xf>
    <xf numFmtId="0" fontId="145" fillId="0" borderId="0" xfId="42" applyFont="1" applyFill="1" applyAlignment="1" applyProtection="1">
      <alignment horizontal="left" vertical="center"/>
      <protection locked="0"/>
    </xf>
    <xf numFmtId="167" fontId="145" fillId="0" borderId="0" xfId="42" applyNumberFormat="1" applyFont="1" applyAlignment="1" applyProtection="1">
      <alignment horizontal="left" vertical="center"/>
      <protection/>
    </xf>
    <xf numFmtId="0" fontId="42" fillId="0" borderId="45" xfId="20" applyFont="1" applyBorder="1">
      <alignment/>
      <protection/>
    </xf>
    <xf numFmtId="0" fontId="42" fillId="0" borderId="0" xfId="20" applyFont="1">
      <alignment/>
      <protection/>
    </xf>
    <xf numFmtId="0" fontId="42" fillId="0" borderId="0" xfId="20" applyFont="1" applyBorder="1">
      <alignment/>
      <protection/>
    </xf>
    <xf numFmtId="17" fontId="42" fillId="0" borderId="0" xfId="20" applyNumberFormat="1" applyFont="1">
      <alignment/>
      <protection/>
    </xf>
    <xf numFmtId="0" fontId="146" fillId="0" borderId="0" xfId="20" applyFont="1">
      <alignment/>
      <protection/>
    </xf>
    <xf numFmtId="0" fontId="147" fillId="0" borderId="0" xfId="20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2" fillId="0" borderId="0" xfId="20" applyFont="1" applyAlignment="1">
      <alignment vertical="justify" wrapText="1"/>
      <protection/>
    </xf>
    <xf numFmtId="0" fontId="42" fillId="0" borderId="0" xfId="20" applyFont="1" applyFill="1" applyAlignment="1">
      <alignment vertical="justify" wrapText="1"/>
      <protection/>
    </xf>
    <xf numFmtId="0" fontId="148" fillId="0" borderId="0" xfId="20" applyFont="1" applyAlignment="1">
      <alignment horizontal="justify" vertical="justify" wrapText="1"/>
      <protection/>
    </xf>
    <xf numFmtId="0" fontId="42" fillId="0" borderId="0" xfId="20" applyFont="1" applyAlignment="1">
      <alignment horizontal="justify" vertical="center" wrapText="1"/>
      <protection/>
    </xf>
    <xf numFmtId="0" fontId="1" fillId="0" borderId="0" xfId="20" applyAlignment="1">
      <alignment horizontal="justify" vertical="center" wrapText="1"/>
      <protection/>
    </xf>
    <xf numFmtId="0" fontId="8" fillId="0" borderId="0" xfId="20" applyFont="1" applyAlignment="1">
      <alignment horizontal="justify" vertical="center" wrapText="1"/>
      <protection/>
    </xf>
    <xf numFmtId="0" fontId="42" fillId="0" borderId="46" xfId="20" applyFont="1" applyBorder="1">
      <alignment/>
      <protection/>
    </xf>
    <xf numFmtId="0" fontId="1" fillId="0" borderId="0" xfId="75" applyFont="1" applyAlignment="1">
      <alignment vertical="center"/>
      <protection/>
    </xf>
    <xf numFmtId="0" fontId="99" fillId="0" borderId="0" xfId="75" applyFont="1" applyAlignment="1">
      <alignment vertical="center"/>
      <protection/>
    </xf>
    <xf numFmtId="0" fontId="0" fillId="0" borderId="0" xfId="75" applyFont="1" applyAlignment="1">
      <alignment horizontal="left" vertical="center" wrapText="1"/>
      <protection/>
    </xf>
    <xf numFmtId="0" fontId="1" fillId="0" borderId="19" xfId="75" applyFont="1" applyBorder="1" applyAlignment="1">
      <alignment vertical="center"/>
      <protection/>
    </xf>
    <xf numFmtId="0" fontId="8" fillId="0" borderId="0" xfId="75" applyFont="1" applyBorder="1" applyAlignment="1">
      <alignment vertical="center"/>
      <protection/>
    </xf>
    <xf numFmtId="0" fontId="1" fillId="4" borderId="3" xfId="75" applyFont="1" applyFill="1" applyBorder="1" applyAlignment="1">
      <alignment horizontal="center" vertical="center"/>
      <protection/>
    </xf>
    <xf numFmtId="0" fontId="1" fillId="4" borderId="0" xfId="75" applyFont="1" applyFill="1" applyAlignment="1">
      <alignment vertical="center"/>
      <protection/>
    </xf>
    <xf numFmtId="0" fontId="150" fillId="0" borderId="0" xfId="76" applyFont="1" applyAlignment="1">
      <alignment horizontal="center" vertical="center"/>
      <protection/>
    </xf>
    <xf numFmtId="0" fontId="8" fillId="0" borderId="0" xfId="75" applyFont="1" applyAlignment="1">
      <alignment vertical="center"/>
      <protection/>
    </xf>
    <xf numFmtId="0" fontId="151" fillId="0" borderId="0" xfId="76" applyFont="1" applyAlignment="1">
      <alignment horizontal="center" vertical="center"/>
      <protection/>
    </xf>
    <xf numFmtId="0" fontId="1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1" fontId="1" fillId="0" borderId="0" xfId="20" applyNumberFormat="1" applyFont="1" applyAlignment="1">
      <alignment horizontal="left"/>
      <protection/>
    </xf>
    <xf numFmtId="0" fontId="8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 vertical="center" indent="2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left" wrapText="1"/>
      <protection/>
    </xf>
    <xf numFmtId="0" fontId="0" fillId="0" borderId="0" xfId="75" applyFont="1" applyAlignment="1">
      <alignment vertical="center" wrapText="1"/>
      <protection/>
    </xf>
    <xf numFmtId="171" fontId="151" fillId="0" borderId="0" xfId="77" applyFont="1" applyFill="1" applyBorder="1" applyAlignment="1">
      <alignment horizontal="center" vertical="center"/>
    </xf>
    <xf numFmtId="0" fontId="1" fillId="0" borderId="0" xfId="20" applyFont="1" applyAlignment="1">
      <alignment horizontal="left" vertical="top" wrapText="1"/>
      <protection/>
    </xf>
    <xf numFmtId="0" fontId="8" fillId="0" borderId="0" xfId="20" applyFont="1" applyAlignment="1">
      <alignment wrapText="1"/>
      <protection/>
    </xf>
    <xf numFmtId="0" fontId="1" fillId="0" borderId="0" xfId="20" applyFont="1" applyAlignment="1">
      <alignment horizontal="left" indent="2"/>
      <protection/>
    </xf>
    <xf numFmtId="1" fontId="8" fillId="0" borderId="0" xfId="20" applyNumberFormat="1" applyFont="1" applyAlignment="1">
      <alignment horizontal="left" wrapText="1"/>
      <protection/>
    </xf>
    <xf numFmtId="0" fontId="8" fillId="0" borderId="0" xfId="20" applyFont="1" applyAlignment="1" quotePrefix="1">
      <alignment wrapText="1"/>
      <protection/>
    </xf>
    <xf numFmtId="1" fontId="8" fillId="0" borderId="0" xfId="20" applyNumberFormat="1" applyFont="1" applyAlignment="1">
      <alignment horizontal="left"/>
      <protection/>
    </xf>
    <xf numFmtId="0" fontId="8" fillId="0" borderId="0" xfId="20" applyFont="1" applyAlignment="1">
      <alignment vertical="center" wrapText="1"/>
      <protection/>
    </xf>
    <xf numFmtId="0" fontId="8" fillId="0" borderId="0" xfId="20" applyFont="1" applyFill="1">
      <alignment/>
      <protection/>
    </xf>
    <xf numFmtId="0" fontId="8" fillId="0" borderId="0" xfId="75" applyFont="1" applyAlignment="1">
      <alignment horizontal="left" vertical="center" indent="1"/>
      <protection/>
    </xf>
    <xf numFmtId="0" fontId="8" fillId="0" borderId="0" xfId="20" applyFont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8" fillId="0" borderId="0" xfId="75" applyFont="1" applyAlignment="1">
      <alignment horizontal="left" vertical="center"/>
      <protection/>
    </xf>
    <xf numFmtId="0" fontId="1" fillId="0" borderId="0" xfId="20" applyFont="1" applyAlignment="1" quotePrefix="1">
      <alignment horizontal="left"/>
      <protection/>
    </xf>
    <xf numFmtId="0" fontId="1" fillId="0" borderId="0" xfId="75" applyFont="1" applyAlignment="1">
      <alignment horizontal="left" vertical="center" indent="2"/>
      <protection/>
    </xf>
    <xf numFmtId="0" fontId="1" fillId="0" borderId="0" xfId="20" applyAlignment="1">
      <alignment wrapText="1"/>
      <protection/>
    </xf>
    <xf numFmtId="0" fontId="8" fillId="0" borderId="0" xfId="20" applyFont="1" applyFill="1" applyAlignment="1">
      <alignment vertical="center"/>
      <protection/>
    </xf>
    <xf numFmtId="0" fontId="8" fillId="0" borderId="0" xfId="75" applyFont="1" applyFill="1" applyAlignment="1">
      <alignment vertical="center"/>
      <protection/>
    </xf>
    <xf numFmtId="0" fontId="1" fillId="0" borderId="0" xfId="20" applyFont="1" applyFill="1" applyAlignment="1">
      <alignment horizontal="left" indent="1"/>
      <protection/>
    </xf>
    <xf numFmtId="0" fontId="1" fillId="0" borderId="0" xfId="20" applyFont="1" applyFill="1" applyAlignment="1" quotePrefix="1">
      <alignment horizontal="left"/>
      <protection/>
    </xf>
    <xf numFmtId="0" fontId="8" fillId="0" borderId="0" xfId="75" applyFont="1" applyBorder="1" applyAlignment="1">
      <alignment horizontal="left" vertical="center"/>
      <protection/>
    </xf>
    <xf numFmtId="0" fontId="152" fillId="0" borderId="0" xfId="75" applyFont="1" applyBorder="1" applyAlignment="1">
      <alignment vertical="center"/>
      <protection/>
    </xf>
    <xf numFmtId="0" fontId="153" fillId="0" borderId="0" xfId="76" applyFont="1">
      <alignment/>
      <protection/>
    </xf>
    <xf numFmtId="0" fontId="153" fillId="0" borderId="0" xfId="76" applyFont="1" applyAlignment="1">
      <alignment horizontal="center" vertical="center"/>
      <protection/>
    </xf>
    <xf numFmtId="0" fontId="152" fillId="0" borderId="0" xfId="76" applyFont="1" applyAlignment="1">
      <alignment horizontal="center" vertical="center"/>
      <protection/>
    </xf>
    <xf numFmtId="0" fontId="151" fillId="0" borderId="0" xfId="76" applyFont="1">
      <alignment/>
      <protection/>
    </xf>
    <xf numFmtId="0" fontId="152" fillId="0" borderId="0" xfId="76" applyFont="1" applyAlignment="1">
      <alignment horizontal="left"/>
      <protection/>
    </xf>
    <xf numFmtId="0" fontId="150" fillId="0" borderId="0" xfId="76" applyFont="1" applyAlignment="1" quotePrefix="1">
      <alignment horizontal="center" vertical="center"/>
      <protection/>
    </xf>
    <xf numFmtId="0" fontId="151" fillId="0" borderId="0" xfId="76" applyFont="1" applyAlignment="1" quotePrefix="1">
      <alignment horizontal="center" vertical="center"/>
      <protection/>
    </xf>
    <xf numFmtId="0" fontId="150" fillId="0" borderId="0" xfId="76" applyFont="1" applyFill="1" applyAlignment="1">
      <alignment horizontal="center" vertical="center"/>
      <protection/>
    </xf>
    <xf numFmtId="0" fontId="153" fillId="5" borderId="0" xfId="76" applyFont="1" applyFill="1">
      <alignment/>
      <protection/>
    </xf>
    <xf numFmtId="0" fontId="152" fillId="5" borderId="0" xfId="76" applyFont="1" applyFill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148" fillId="0" borderId="0" xfId="20" applyFont="1" applyAlignment="1">
      <alignment horizontal="justify" vertical="justify" wrapText="1"/>
      <protection/>
    </xf>
    <xf numFmtId="0" fontId="1" fillId="0" borderId="0" xfId="20" applyAlignment="1">
      <alignment horizontal="justify" vertical="center" wrapText="1"/>
      <protection/>
    </xf>
    <xf numFmtId="0" fontId="144" fillId="0" borderId="0" xfId="0" applyFont="1" applyAlignment="1">
      <alignment horizontal="center" vertical="center"/>
    </xf>
    <xf numFmtId="0" fontId="149" fillId="0" borderId="43" xfId="75" applyFont="1" applyBorder="1" applyAlignment="1">
      <alignment horizontal="left" vertical="center" wrapText="1"/>
      <protection/>
    </xf>
    <xf numFmtId="0" fontId="149" fillId="0" borderId="44" xfId="75" applyFont="1" applyBorder="1" applyAlignment="1">
      <alignment horizontal="left" vertical="center" wrapText="1"/>
      <protection/>
    </xf>
    <xf numFmtId="0" fontId="149" fillId="0" borderId="41" xfId="75" applyFont="1" applyBorder="1" applyAlignment="1">
      <alignment horizontal="left" vertical="center" wrapText="1"/>
      <protection/>
    </xf>
    <xf numFmtId="0" fontId="149" fillId="0" borderId="42" xfId="75" applyFont="1" applyBorder="1" applyAlignment="1">
      <alignment horizontal="left" vertical="center" wrapText="1"/>
      <protection/>
    </xf>
    <xf numFmtId="0" fontId="149" fillId="0" borderId="37" xfId="75" applyFont="1" applyBorder="1" applyAlignment="1">
      <alignment horizontal="left" vertical="center" wrapText="1"/>
      <protection/>
    </xf>
    <xf numFmtId="0" fontId="149" fillId="0" borderId="38" xfId="75" applyFont="1" applyBorder="1" applyAlignment="1">
      <alignment horizontal="left" vertical="center" wrapText="1"/>
      <protection/>
    </xf>
    <xf numFmtId="0" fontId="150" fillId="0" borderId="0" xfId="76" applyFont="1" applyAlignment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0" fontId="8" fillId="0" borderId="0" xfId="75" applyFont="1" applyBorder="1" applyAlignment="1">
      <alignment horizontal="left" vertical="center"/>
      <protection/>
    </xf>
    <xf numFmtId="185" fontId="71" fillId="0" borderId="0" xfId="35" applyNumberFormat="1" applyFont="1" applyAlignment="1" applyProtection="1">
      <alignment horizontal="center" wrapText="1"/>
      <protection/>
    </xf>
    <xf numFmtId="0" fontId="4" fillId="0" borderId="0" xfId="35" applyFont="1" applyFill="1" applyAlignment="1" applyProtection="1">
      <alignment horizontal="center" wrapText="1"/>
      <protection/>
    </xf>
    <xf numFmtId="186" fontId="6" fillId="0" borderId="0" xfId="35" applyNumberFormat="1" applyFont="1" applyFill="1" applyAlignment="1" applyProtection="1">
      <alignment horizontal="center" wrapText="1"/>
      <protection locked="0"/>
    </xf>
    <xf numFmtId="186" fontId="6" fillId="0" borderId="0" xfId="35" applyNumberFormat="1" applyFont="1" applyFill="1" applyAlignment="1" applyProtection="1">
      <alignment horizontal="center" wrapText="1"/>
      <protection/>
    </xf>
    <xf numFmtId="187" fontId="33" fillId="0" borderId="0" xfId="35" applyNumberFormat="1" applyFont="1" applyFill="1" applyAlignment="1" applyProtection="1">
      <alignment horizontal="center" wrapText="1"/>
      <protection/>
    </xf>
    <xf numFmtId="0" fontId="9" fillId="0" borderId="21" xfId="36" applyFont="1" applyBorder="1" applyAlignment="1">
      <alignment horizontal="center" vertical="center"/>
      <protection/>
    </xf>
    <xf numFmtId="0" fontId="3" fillId="0" borderId="20" xfId="35" applyFont="1" applyBorder="1" applyAlignment="1" applyProtection="1">
      <alignment horizontal="center" vertical="center"/>
      <protection/>
    </xf>
    <xf numFmtId="0" fontId="3" fillId="0" borderId="4" xfId="35" applyFont="1" applyBorder="1" applyAlignment="1" applyProtection="1">
      <alignment horizontal="center" vertical="center"/>
      <protection/>
    </xf>
    <xf numFmtId="0" fontId="72" fillId="0" borderId="21" xfId="36" applyFont="1" applyBorder="1" applyAlignment="1">
      <alignment horizontal="center" vertical="center"/>
      <protection/>
    </xf>
    <xf numFmtId="188" fontId="3" fillId="0" borderId="20" xfId="35" applyNumberFormat="1" applyFont="1" applyBorder="1" applyAlignment="1" applyProtection="1">
      <alignment horizontal="center" vertical="center"/>
      <protection/>
    </xf>
    <xf numFmtId="188" fontId="3" fillId="0" borderId="4" xfId="35" applyNumberFormat="1" applyFont="1" applyBorder="1" applyAlignment="1" applyProtection="1">
      <alignment horizontal="center" vertical="center"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0" fontId="9" fillId="0" borderId="21" xfId="36" applyFont="1" applyFill="1" applyBorder="1" applyAlignment="1">
      <alignment horizontal="center" vertical="center"/>
      <protection/>
    </xf>
    <xf numFmtId="0" fontId="4" fillId="0" borderId="0" xfId="49" applyFont="1" applyFill="1" applyAlignment="1">
      <alignment horizontal="center"/>
      <protection/>
    </xf>
    <xf numFmtId="168" fontId="6" fillId="0" borderId="0" xfId="49" applyNumberFormat="1" applyFont="1" applyFill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72" fillId="0" borderId="21" xfId="36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 wrapText="1"/>
      <protection/>
    </xf>
    <xf numFmtId="168" fontId="71" fillId="0" borderId="0" xfId="55" applyNumberFormat="1" applyFont="1" applyAlignment="1">
      <alignment horizont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48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horizontal="center" vertical="center"/>
      <protection/>
    </xf>
    <xf numFmtId="0" fontId="4" fillId="0" borderId="0" xfId="52" applyFont="1" applyFill="1" applyAlignment="1" applyProtection="1">
      <alignment horizontal="center" vertical="center" wrapText="1"/>
      <protection/>
    </xf>
    <xf numFmtId="0" fontId="32" fillId="0" borderId="0" xfId="52" applyFont="1" applyFill="1" applyAlignment="1">
      <alignment horizontal="center" vertical="center" wrapText="1"/>
      <protection/>
    </xf>
    <xf numFmtId="0" fontId="60" fillId="0" borderId="0" xfId="52" applyFont="1" applyFill="1" applyBorder="1" applyAlignment="1" applyProtection="1">
      <alignment horizontal="center"/>
      <protection/>
    </xf>
    <xf numFmtId="0" fontId="9" fillId="0" borderId="1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1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center" vertical="center" wrapText="1"/>
      <protection/>
    </xf>
    <xf numFmtId="0" fontId="9" fillId="0" borderId="1" xfId="52" applyFont="1" applyFill="1" applyBorder="1" applyAlignment="1" applyProtection="1">
      <alignment horizontal="center" vertical="center"/>
      <protection/>
    </xf>
    <xf numFmtId="0" fontId="10" fillId="0" borderId="24" xfId="52" applyFont="1" applyFill="1" applyBorder="1" applyAlignment="1" applyProtection="1">
      <alignment horizontal="center" vertical="center" wrapText="1"/>
      <protection/>
    </xf>
    <xf numFmtId="0" fontId="10" fillId="0" borderId="23" xfId="52" applyFont="1" applyFill="1" applyBorder="1" applyAlignment="1" applyProtection="1">
      <alignment horizontal="center" vertical="center" wrapText="1"/>
      <protection/>
    </xf>
    <xf numFmtId="0" fontId="12" fillId="0" borderId="1" xfId="52" applyFont="1" applyFill="1" applyBorder="1" applyAlignment="1" applyProtection="1">
      <alignment horizontal="left"/>
      <protection/>
    </xf>
    <xf numFmtId="0" fontId="12" fillId="0" borderId="1" xfId="52" applyFont="1" applyFill="1" applyBorder="1" applyAlignment="1">
      <alignment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2" xfId="52" applyFont="1" applyFill="1" applyBorder="1" applyAlignment="1">
      <alignment horizontal="center" vertical="center"/>
      <protection/>
    </xf>
    <xf numFmtId="0" fontId="10" fillId="0" borderId="23" xfId="52" applyFont="1" applyFill="1" applyBorder="1" applyAlignment="1" applyProtection="1">
      <alignment horizontal="center" vertical="center"/>
      <protection/>
    </xf>
    <xf numFmtId="0" fontId="10" fillId="0" borderId="2" xfId="52" applyFont="1" applyFill="1" applyBorder="1" applyAlignment="1" applyProtection="1">
      <alignment horizontal="center" vertical="center"/>
      <protection/>
    </xf>
    <xf numFmtId="0" fontId="12" fillId="0" borderId="0" xfId="52" applyFont="1" applyBorder="1" applyAlignment="1">
      <alignment horizontal="left" wrapText="1"/>
      <protection/>
    </xf>
    <xf numFmtId="0" fontId="4" fillId="0" borderId="0" xfId="52" applyFont="1" applyAlignment="1">
      <alignment horizontal="center"/>
      <protection/>
    </xf>
    <xf numFmtId="168" fontId="6" fillId="0" borderId="0" xfId="52" applyNumberFormat="1" applyFont="1" applyAlignment="1">
      <alignment horizontal="center"/>
      <protection/>
    </xf>
    <xf numFmtId="0" fontId="33" fillId="0" borderId="0" xfId="52" applyFont="1" applyBorder="1" applyAlignment="1">
      <alignment horizontal="center"/>
      <protection/>
    </xf>
    <xf numFmtId="0" fontId="15" fillId="0" borderId="0" xfId="52" applyFont="1" applyBorder="1" applyAlignment="1">
      <alignment horizontal="left" wrapText="1"/>
      <protection/>
    </xf>
    <xf numFmtId="0" fontId="12" fillId="0" borderId="1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10" fillId="0" borderId="18" xfId="46" applyFont="1" applyFill="1" applyBorder="1" applyAlignment="1" applyProtection="1">
      <alignment horizontal="center"/>
      <protection/>
    </xf>
    <xf numFmtId="0" fontId="10" fillId="0" borderId="1" xfId="46" applyFont="1" applyFill="1" applyBorder="1" applyAlignment="1" applyProtection="1">
      <alignment horizontal="center" vertical="center" wrapText="1"/>
      <protection/>
    </xf>
    <xf numFmtId="0" fontId="10" fillId="0" borderId="0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center" vertical="center"/>
      <protection/>
    </xf>
    <xf numFmtId="0" fontId="33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94" fillId="0" borderId="1" xfId="20" applyFont="1" applyFill="1" applyBorder="1" applyAlignment="1" applyProtection="1">
      <alignment horizontal="center" vertical="center" wrapText="1"/>
      <protection/>
    </xf>
    <xf numFmtId="0" fontId="94" fillId="0" borderId="0" xfId="20" applyFont="1" applyFill="1" applyBorder="1" applyAlignment="1" applyProtection="1">
      <alignment horizontal="center" vertical="center" wrapText="1"/>
      <protection/>
    </xf>
    <xf numFmtId="0" fontId="94" fillId="0" borderId="3" xfId="20" applyFont="1" applyFill="1" applyBorder="1" applyAlignment="1" applyProtection="1">
      <alignment horizontal="center" vertical="center" wrapText="1"/>
      <protection/>
    </xf>
    <xf numFmtId="0" fontId="94" fillId="0" borderId="2" xfId="20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 wrapText="1"/>
      <protection/>
    </xf>
    <xf numFmtId="0" fontId="10" fillId="0" borderId="3" xfId="46" applyFont="1" applyFill="1" applyBorder="1" applyAlignment="1" applyProtection="1">
      <alignment horizontal="center" wrapText="1"/>
      <protection/>
    </xf>
    <xf numFmtId="9" fontId="10" fillId="0" borderId="0" xfId="46" applyNumberFormat="1" applyFont="1" applyFill="1" applyBorder="1" applyAlignment="1" applyProtection="1">
      <alignment horizontal="center" vertical="center" wrapText="1"/>
      <protection/>
    </xf>
    <xf numFmtId="9" fontId="10" fillId="0" borderId="3" xfId="46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0" fontId="9" fillId="0" borderId="18" xfId="20" applyFont="1" applyFill="1" applyBorder="1" applyAlignment="1" applyProtection="1">
      <alignment horizontal="center" vertical="center" wrapText="1"/>
      <protection locked="0"/>
    </xf>
    <xf numFmtId="0" fontId="9" fillId="0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24" xfId="20" applyFont="1" applyFill="1" applyBorder="1" applyAlignment="1" applyProtection="1">
      <alignment horizontal="center" vertical="center"/>
      <protection locked="0"/>
    </xf>
    <xf numFmtId="0" fontId="4" fillId="0" borderId="0" xfId="20" applyFont="1" applyAlignment="1">
      <alignment horizontal="center" vertical="center" wrapText="1"/>
      <protection/>
    </xf>
    <xf numFmtId="168" fontId="6" fillId="0" borderId="0" xfId="20" applyNumberFormat="1" applyFont="1" applyAlignment="1">
      <alignment horizontal="center"/>
      <protection/>
    </xf>
    <xf numFmtId="0" fontId="12" fillId="0" borderId="0" xfId="20" applyFont="1" applyBorder="1" applyAlignment="1">
      <alignment horizontal="left" wrapText="1"/>
      <protection/>
    </xf>
    <xf numFmtId="0" fontId="9" fillId="0" borderId="18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/>
      <protection/>
    </xf>
    <xf numFmtId="168" fontId="6" fillId="0" borderId="0" xfId="68" applyNumberFormat="1" applyFont="1" applyAlignment="1">
      <alignment horizontal="center"/>
      <protection/>
    </xf>
    <xf numFmtId="0" fontId="33" fillId="0" borderId="0" xfId="68" applyFont="1" applyAlignment="1">
      <alignment horizontal="center"/>
      <protection/>
    </xf>
    <xf numFmtId="0" fontId="9" fillId="0" borderId="1" xfId="68" applyFont="1" applyBorder="1" applyAlignment="1">
      <alignment horizontal="center" vertical="center" wrapText="1"/>
      <protection/>
    </xf>
    <xf numFmtId="0" fontId="9" fillId="0" borderId="2" xfId="68" applyFont="1" applyBorder="1" applyAlignment="1">
      <alignment horizontal="center" vertical="center" wrapText="1"/>
      <protection/>
    </xf>
    <xf numFmtId="187" fontId="9" fillId="0" borderId="6" xfId="35" applyNumberFormat="1" applyFont="1" applyBorder="1" applyAlignment="1" applyProtection="1">
      <alignment horizontal="center" vertical="center" wrapText="1"/>
      <protection/>
    </xf>
    <xf numFmtId="164" fontId="145" fillId="2" borderId="0" xfId="42" applyNumberFormat="1" applyFont="1" applyFill="1" applyAlignment="1" applyProtection="1">
      <alignment horizontal="left" vertical="center"/>
      <protection/>
    </xf>
    <xf numFmtId="168" fontId="6" fillId="2" borderId="0" xfId="56" applyNumberFormat="1" applyFont="1" applyFill="1" applyBorder="1" applyAlignment="1">
      <alignment horizontal="left"/>
    </xf>
    <xf numFmtId="187" fontId="9" fillId="0" borderId="22" xfId="35" applyNumberFormat="1" applyFont="1" applyBorder="1" applyAlignment="1" applyProtection="1">
      <alignment horizontal="center" vertical="center" wrapText="1"/>
      <protection/>
    </xf>
    <xf numFmtId="187" fontId="9" fillId="0" borderId="39" xfId="35" applyNumberFormat="1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>
      <alignment horizontal="center" wrapText="1"/>
      <protection/>
    </xf>
    <xf numFmtId="200" fontId="6" fillId="0" borderId="0" xfId="20" applyNumberFormat="1" applyFont="1" applyBorder="1" applyAlignment="1">
      <alignment horizontal="center"/>
      <protection/>
    </xf>
    <xf numFmtId="0" fontId="12" fillId="0" borderId="0" xfId="63" applyFont="1" applyFill="1" applyAlignment="1">
      <alignment horizontal="left" wrapText="1"/>
      <protection/>
    </xf>
    <xf numFmtId="0" fontId="4" fillId="0" borderId="0" xfId="63" applyFont="1" applyAlignment="1">
      <alignment horizontal="center" vertical="center" wrapText="1"/>
      <protection/>
    </xf>
    <xf numFmtId="178" fontId="116" fillId="0" borderId="0" xfId="63" applyNumberFormat="1" applyFont="1" applyAlignment="1">
      <alignment horizontal="center"/>
      <protection/>
    </xf>
    <xf numFmtId="0" fontId="9" fillId="0" borderId="1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2" xfId="63" applyFont="1" applyBorder="1" applyAlignment="1">
      <alignment horizontal="center" vertical="center" wrapText="1"/>
      <protection/>
    </xf>
    <xf numFmtId="0" fontId="9" fillId="0" borderId="4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4" xfId="63" applyFont="1" applyBorder="1" applyAlignment="1">
      <alignment horizontal="center" vertical="center" wrapText="1"/>
      <protection/>
    </xf>
    <xf numFmtId="0" fontId="145" fillId="0" borderId="0" xfId="42" applyFont="1" applyFill="1" applyAlignment="1" applyProtection="1">
      <alignment horizontal="left" vertical="center"/>
      <protection locked="0"/>
    </xf>
    <xf numFmtId="231" fontId="6" fillId="0" borderId="0" xfId="20" applyNumberFormat="1" applyFont="1" applyFill="1" applyAlignment="1" applyProtection="1">
      <alignment horizontal="center"/>
      <protection locked="0"/>
    </xf>
    <xf numFmtId="168" fontId="33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175" fontId="9" fillId="0" borderId="18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Alignment="1">
      <alignment horizontal="center" vertical="center" wrapText="1"/>
      <protection/>
    </xf>
    <xf numFmtId="168" fontId="6" fillId="0" borderId="0" xfId="20" applyNumberFormat="1" applyFont="1" applyFill="1" applyAlignment="1">
      <alignment horizontal="center"/>
      <protection/>
    </xf>
    <xf numFmtId="0" fontId="33" fillId="0" borderId="0" xfId="20" applyFont="1" applyFill="1" applyBorder="1" applyAlignment="1">
      <alignment horizontal="center"/>
      <protection/>
    </xf>
    <xf numFmtId="0" fontId="4" fillId="2" borderId="0" xfId="67" applyFont="1" applyFill="1" applyAlignment="1">
      <alignment horizontal="center"/>
      <protection/>
    </xf>
    <xf numFmtId="168" fontId="6" fillId="0" borderId="0" xfId="20" applyNumberFormat="1" applyFont="1" applyFill="1" applyAlignment="1">
      <alignment horizontal="center" vertical="center"/>
      <protection/>
    </xf>
    <xf numFmtId="0" fontId="38" fillId="2" borderId="0" xfId="67" applyFont="1" applyFill="1" applyAlignment="1">
      <alignment horizontal="center" vertical="center"/>
      <protection/>
    </xf>
    <xf numFmtId="0" fontId="117" fillId="2" borderId="1" xfId="67" applyFont="1" applyFill="1" applyBorder="1" applyAlignment="1">
      <alignment horizontal="center" vertical="center"/>
      <protection/>
    </xf>
    <xf numFmtId="0" fontId="117" fillId="2" borderId="2" xfId="67" applyFont="1" applyFill="1" applyBorder="1" applyAlignment="1">
      <alignment horizontal="center" vertical="center"/>
      <protection/>
    </xf>
    <xf numFmtId="0" fontId="72" fillId="2" borderId="1" xfId="67" applyFont="1" applyFill="1" applyBorder="1" applyAlignment="1">
      <alignment horizontal="center" vertical="center"/>
      <protection/>
    </xf>
    <xf numFmtId="0" fontId="124" fillId="2" borderId="1" xfId="67" applyFont="1" applyFill="1" applyBorder="1" applyAlignment="1">
      <alignment horizontal="center" vertical="center" wrapText="1"/>
      <protection/>
    </xf>
    <xf numFmtId="0" fontId="124" fillId="2" borderId="2" xfId="67" applyFont="1" applyFill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235" fontId="6" fillId="0" borderId="0" xfId="20" applyNumberFormat="1" applyFont="1" applyAlignment="1">
      <alignment horizontal="center"/>
      <protection/>
    </xf>
    <xf numFmtId="168" fontId="33" fillId="0" borderId="0" xfId="20" applyNumberFormat="1" applyFont="1" applyAlignment="1">
      <alignment horizontal="center"/>
      <protection/>
    </xf>
    <xf numFmtId="0" fontId="9" fillId="0" borderId="18" xfId="20" applyFont="1" applyBorder="1" applyAlignment="1">
      <alignment horizontal="center" vertical="center"/>
      <protection/>
    </xf>
    <xf numFmtId="3" fontId="15" fillId="0" borderId="1" xfId="20" applyNumberFormat="1" applyFont="1" applyFill="1" applyBorder="1" applyAlignment="1">
      <alignment horizontal="left" vertical="center" wrapText="1"/>
      <protection/>
    </xf>
    <xf numFmtId="0" fontId="33" fillId="0" borderId="0" xfId="20" applyFont="1" applyAlignment="1">
      <alignment horizontal="center" vertical="center"/>
      <protection/>
    </xf>
    <xf numFmtId="0" fontId="140" fillId="0" borderId="3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72" fillId="0" borderId="18" xfId="20" applyFont="1" applyBorder="1" applyAlignment="1">
      <alignment horizontal="center" vertical="center"/>
      <protection/>
    </xf>
    <xf numFmtId="0" fontId="4" fillId="0" borderId="0" xfId="45" applyFont="1" applyAlignment="1">
      <alignment horizontal="center" vertical="center" wrapText="1"/>
      <protection/>
    </xf>
    <xf numFmtId="0" fontId="33" fillId="0" borderId="0" xfId="45" applyFont="1" applyAlignment="1">
      <alignment horizontal="center" vertical="center"/>
      <protection/>
    </xf>
    <xf numFmtId="0" fontId="140" fillId="0" borderId="0" xfId="45" applyFont="1" applyBorder="1" applyAlignment="1">
      <alignment horizontal="left" vertical="center"/>
      <protection/>
    </xf>
    <xf numFmtId="3" fontId="12" fillId="0" borderId="0" xfId="45" applyNumberFormat="1" applyFont="1" applyFill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3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4" fillId="2" borderId="0" xfId="45" applyFont="1" applyFill="1" applyAlignment="1">
      <alignment horizontal="center"/>
      <protection/>
    </xf>
    <xf numFmtId="168" fontId="6" fillId="0" borderId="0" xfId="45" applyNumberFormat="1" applyFont="1" applyAlignment="1">
      <alignment horizontal="center" vertical="center"/>
      <protection/>
    </xf>
    <xf numFmtId="0" fontId="33" fillId="2" borderId="0" xfId="45" applyFont="1" applyFill="1" applyAlignment="1">
      <alignment horizontal="center"/>
      <protection/>
    </xf>
    <xf numFmtId="0" fontId="9" fillId="2" borderId="18" xfId="46" applyFont="1" applyFill="1" applyBorder="1" applyAlignment="1" applyProtection="1">
      <alignment horizontal="center"/>
      <protection/>
    </xf>
    <xf numFmtId="0" fontId="10" fillId="2" borderId="23" xfId="46" applyFont="1" applyFill="1" applyBorder="1" applyAlignment="1" applyProtection="1">
      <alignment horizontal="center" vertical="center" wrapText="1"/>
      <protection/>
    </xf>
    <xf numFmtId="0" fontId="10" fillId="2" borderId="0" xfId="46" applyFont="1" applyFill="1" applyBorder="1" applyAlignment="1" applyProtection="1">
      <alignment horizontal="center" vertical="center" wrapText="1"/>
      <protection/>
    </xf>
    <xf numFmtId="0" fontId="9" fillId="2" borderId="23" xfId="46" applyFont="1" applyFill="1" applyBorder="1" applyAlignment="1" applyProtection="1">
      <alignment horizontal="center" vertical="center"/>
      <protection/>
    </xf>
    <xf numFmtId="0" fontId="9" fillId="2" borderId="0" xfId="46" applyFont="1" applyFill="1" applyBorder="1" applyAlignment="1" applyProtection="1">
      <alignment horizontal="center" vertical="center"/>
      <protection/>
    </xf>
    <xf numFmtId="0" fontId="9" fillId="0" borderId="2" xfId="20" applyFont="1" applyBorder="1" applyAlignment="1">
      <alignment/>
      <protection/>
    </xf>
    <xf numFmtId="0" fontId="10" fillId="0" borderId="2" xfId="20" applyFont="1" applyBorder="1" applyAlignment="1">
      <alignment/>
      <protection/>
    </xf>
    <xf numFmtId="0" fontId="9" fillId="0" borderId="5" xfId="20" applyFont="1" applyBorder="1" applyAlignment="1">
      <alignment horizontal="center" vertical="center"/>
      <protection/>
    </xf>
    <xf numFmtId="168" fontId="6" fillId="0" borderId="0" xfId="20" applyNumberFormat="1" applyFont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9" fillId="0" borderId="1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Border="1" applyAlignment="1" applyProtection="1">
      <alignment horizontal="center" vertical="center"/>
      <protection locked="0"/>
    </xf>
    <xf numFmtId="0" fontId="10" fillId="0" borderId="2" xfId="31" applyFont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/>
      <protection locked="0"/>
    </xf>
    <xf numFmtId="0" fontId="10" fillId="0" borderId="2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 wrapText="1"/>
      <protection locked="0"/>
    </xf>
    <xf numFmtId="0" fontId="10" fillId="0" borderId="2" xfId="31" applyFont="1" applyFill="1" applyBorder="1" applyAlignment="1" applyProtection="1">
      <alignment horizontal="center" vertical="center" wrapText="1"/>
      <protection locked="0"/>
    </xf>
    <xf numFmtId="0" fontId="9" fillId="0" borderId="1" xfId="31" applyFont="1" applyFill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/>
      <protection/>
    </xf>
    <xf numFmtId="0" fontId="10" fillId="0" borderId="2" xfId="31" applyFont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/>
      <protection/>
    </xf>
    <xf numFmtId="0" fontId="10" fillId="0" borderId="2" xfId="31" applyFont="1" applyFill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9" fillId="0" borderId="1" xfId="31" applyFont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165" fontId="6" fillId="0" borderId="0" xfId="20" applyNumberFormat="1" applyFont="1" applyAlignment="1">
      <alignment horizontal="center"/>
      <protection/>
    </xf>
    <xf numFmtId="0" fontId="9" fillId="0" borderId="7" xfId="29" applyFont="1" applyBorder="1" applyAlignment="1">
      <alignment horizontal="center"/>
      <protection/>
    </xf>
    <xf numFmtId="0" fontId="9" fillId="0" borderId="39" xfId="29" applyFont="1" applyBorder="1" applyAlignment="1">
      <alignment horizontal="center"/>
      <protection/>
    </xf>
    <xf numFmtId="0" fontId="9" fillId="0" borderId="44" xfId="29" applyFont="1" applyBorder="1" applyAlignment="1">
      <alignment horizontal="center" vertical="center" wrapText="1"/>
      <protection/>
    </xf>
    <xf numFmtId="0" fontId="9" fillId="0" borderId="50" xfId="29" applyFont="1" applyBorder="1" applyAlignment="1">
      <alignment horizontal="center" vertical="center" wrapText="1"/>
      <protection/>
    </xf>
    <xf numFmtId="0" fontId="4" fillId="0" borderId="0" xfId="29" applyFont="1" applyBorder="1" applyAlignment="1">
      <alignment horizontal="center" vertical="top" wrapText="1"/>
      <protection/>
    </xf>
    <xf numFmtId="168" fontId="6" fillId="0" borderId="0" xfId="29" applyNumberFormat="1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35" xfId="29" applyFont="1" applyBorder="1" applyAlignment="1">
      <alignment horizontal="left" vertical="center" wrapText="1"/>
      <protection/>
    </xf>
    <xf numFmtId="0" fontId="9" fillId="0" borderId="36" xfId="29" applyFont="1" applyBorder="1" applyAlignment="1">
      <alignment horizontal="left" vertical="center" wrapText="1"/>
      <protection/>
    </xf>
    <xf numFmtId="178" fontId="9" fillId="0" borderId="7" xfId="29" applyNumberFormat="1" applyFont="1" applyBorder="1" applyAlignment="1">
      <alignment horizontal="center"/>
      <protection/>
    </xf>
    <xf numFmtId="178" fontId="9" fillId="0" borderId="22" xfId="29" applyNumberFormat="1" applyFont="1" applyBorder="1" applyAlignment="1">
      <alignment horizontal="center"/>
      <protection/>
    </xf>
    <xf numFmtId="178" fontId="9" fillId="0" borderId="39" xfId="29" applyNumberFormat="1" applyFont="1" applyBorder="1" applyAlignment="1">
      <alignment horizontal="center"/>
      <protection/>
    </xf>
    <xf numFmtId="0" fontId="9" fillId="0" borderId="43" xfId="29" applyFont="1" applyBorder="1" applyAlignment="1">
      <alignment horizontal="center" vertical="center" wrapText="1"/>
      <protection/>
    </xf>
    <xf numFmtId="0" fontId="9" fillId="0" borderId="51" xfId="29" applyFont="1" applyBorder="1" applyAlignment="1">
      <alignment horizontal="center" vertical="center" wrapText="1"/>
      <protection/>
    </xf>
    <xf numFmtId="0" fontId="9" fillId="0" borderId="35" xfId="29" applyFont="1" applyBorder="1" applyAlignment="1">
      <alignment horizontal="center" vertical="center" wrapText="1"/>
      <protection/>
    </xf>
    <xf numFmtId="0" fontId="9" fillId="0" borderId="47" xfId="29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/>
      <protection/>
    </xf>
    <xf numFmtId="168" fontId="38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2" fontId="9" fillId="0" borderId="1" xfId="21" applyNumberFormat="1" applyFont="1" applyBorder="1" applyAlignment="1">
      <alignment horizontal="center" vertical="center" wrapText="1"/>
      <protection/>
    </xf>
    <xf numFmtId="167" fontId="1" fillId="0" borderId="2" xfId="21" applyBorder="1" applyAlignment="1">
      <alignment horizontal="center"/>
      <protection/>
    </xf>
    <xf numFmtId="167" fontId="4" fillId="0" borderId="0" xfId="21" applyFont="1" applyAlignment="1">
      <alignment horizontal="center" wrapText="1"/>
      <protection/>
    </xf>
    <xf numFmtId="168" fontId="6" fillId="0" borderId="0" xfId="21" applyNumberFormat="1" applyFont="1" applyAlignment="1">
      <alignment horizontal="center" vertical="center"/>
      <protection/>
    </xf>
    <xf numFmtId="167" fontId="3" fillId="0" borderId="1" xfId="21" applyFont="1" applyBorder="1" applyAlignment="1">
      <alignment horizontal="center" vertical="center" wrapText="1"/>
      <protection/>
    </xf>
    <xf numFmtId="167" fontId="3" fillId="0" borderId="2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0" fillId="0" borderId="2" xfId="21" applyNumberFormat="1" applyFont="1" applyBorder="1" applyAlignment="1">
      <alignment horizontal="center" vertical="center" wrapText="1"/>
      <protection/>
    </xf>
    <xf numFmtId="177" fontId="6" fillId="0" borderId="0" xfId="20" applyNumberFormat="1" applyFont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177" fontId="6" fillId="0" borderId="0" xfId="20" applyNumberFormat="1" applyFont="1" applyAlignment="1">
      <alignment horizontal="center" wrapText="1"/>
      <protection/>
    </xf>
    <xf numFmtId="168" fontId="9" fillId="0" borderId="18" xfId="20" applyNumberFormat="1" applyFont="1" applyBorder="1" applyAlignment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Millares [0]_31Estruct%-Activo04-01" xfId="23"/>
    <cellStyle name="Normal 10" xfId="24"/>
    <cellStyle name="Millares_26-34 Bcos Ene2002" xfId="25"/>
    <cellStyle name="Millares [0]_1.2.4" xfId="26"/>
    <cellStyle name="Millares 2" xfId="27"/>
    <cellStyle name="Millares [0]_31Estruct%-Activo04-01 2" xfId="28"/>
    <cellStyle name="Normal 5" xfId="29"/>
    <cellStyle name="Millares [0]_Rankin-Créditos" xfId="30"/>
    <cellStyle name="Normal 4" xfId="31"/>
    <cellStyle name="Millares [0]_10,11,12,13-Rank-02" xfId="32"/>
    <cellStyle name="Normal_cuadro-morosidad-plazos" xfId="33"/>
    <cellStyle name="Millares_35-43 Bcos Ene-2002" xfId="34"/>
    <cellStyle name="Normal_BG-bcos-Jul-2001" xfId="35"/>
    <cellStyle name="Normal 6" xfId="36"/>
    <cellStyle name="Porcentaje 2" xfId="37"/>
    <cellStyle name="Millares_Estruct%-Pasivo_Est-Finac Feb-2002" xfId="38"/>
    <cellStyle name="Millares [0]_Estruct%-Activo_Est-Finac Feb-2002" xfId="39"/>
    <cellStyle name="Millares_Estruct%-Pasivo_Estrc%t-ActivosPasivo" xfId="40"/>
    <cellStyle name="Millares [0]_1.4.4_Estrc%t-ActivosPasivo" xfId="41"/>
    <cellStyle name="Hipervínculo" xfId="42"/>
    <cellStyle name="Millares [0]_1.2.4_36Estruct%-credIndirectXEmp04-01" xfId="43"/>
    <cellStyle name="Millares_Estruct%-Dep" xfId="44"/>
    <cellStyle name="Normal 2 2 2" xfId="45"/>
    <cellStyle name="Normal_Palanca_06.99" xfId="46"/>
    <cellStyle name="Millares_40-Estruc IngresosFinanc" xfId="47"/>
    <cellStyle name="Millares [0]_1.2.4_39Estruct%IngresosFinanc04-01" xfId="48"/>
    <cellStyle name="Normal_47-Indicadores" xfId="49"/>
    <cellStyle name="Normal_Informe - BG,EGP e Indic Financ " xfId="50"/>
    <cellStyle name="Millares_14-Indicadores Bcos" xfId="51"/>
    <cellStyle name="Normal 2 3" xfId="52"/>
    <cellStyle name="Millares [0]_1.4.5.2_23Estruct%-PortafInver0201" xfId="53"/>
    <cellStyle name="Millares [0]_ForCua_SectDepa" xfId="54"/>
    <cellStyle name="Normal 3 2" xfId="55"/>
    <cellStyle name="Millares 7" xfId="56"/>
    <cellStyle name="Millares_04-DptosSeg Escala" xfId="57"/>
    <cellStyle name="Normal_Activo, Patrimonio Promedio y Utilidad Anualiz Dic" xfId="58"/>
    <cellStyle name="Millares 3" xfId="59"/>
    <cellStyle name="Millares_17-CredtDSSituacion" xfId="60"/>
    <cellStyle name="Millares_01-25 Bcos Ene-2002" xfId="61"/>
    <cellStyle name="Millares_01y22-Anexo3 XMonedaYComercYMicroemp" xfId="62"/>
    <cellStyle name="Normal_cuadro-morosidad-plazos_RatiosmorosidadSdíasIncumplimiento (Bcos) Rpte 14" xfId="63"/>
    <cellStyle name="Normal_Bcos" xfId="64"/>
    <cellStyle name="Millares [0]_ForCua_Estadistica" xfId="65"/>
    <cellStyle name="Millares 8" xfId="66"/>
    <cellStyle name="Normal 9" xfId="67"/>
    <cellStyle name="Normal 5 2" xfId="68"/>
    <cellStyle name="Millares_Estruct%-Pasivo 2" xfId="69"/>
    <cellStyle name="Normal_Anexo2_propuesta" xfId="70"/>
    <cellStyle name="Millares [0]_1.4.5.3_Est-Finac Feb-2002" xfId="71"/>
    <cellStyle name="Normal_Libro8" xfId="72"/>
    <cellStyle name="Millares_22- Req. Patrimonial 30-07-2009" xfId="73"/>
    <cellStyle name="Millares_Posicion Global 30-07-2009" xfId="74"/>
    <cellStyle name="Normal 2 4" xfId="75"/>
    <cellStyle name="Normal 3 3" xfId="76"/>
    <cellStyle name="Millares 2 2" xfId="7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externalLink" Target="externalLinks/externalLink5.xml" /><Relationship Id="rId65" Type="http://schemas.openxmlformats.org/officeDocument/2006/relationships/externalLink" Target="externalLinks/externalLink6.xml" /><Relationship Id="rId66" Type="http://schemas.openxmlformats.org/officeDocument/2006/relationships/externalLink" Target="externalLinks/externalLink7.xml" /><Relationship Id="rId67" Type="http://schemas.openxmlformats.org/officeDocument/2006/relationships/externalLink" Target="externalLinks/externalLink8.xml" /><Relationship Id="rId68" Type="http://schemas.openxmlformats.org/officeDocument/2006/relationships/externalLink" Target="externalLinks/externalLink9.xml" /><Relationship Id="rId69" Type="http://schemas.openxmlformats.org/officeDocument/2006/relationships/externalLink" Target="externalLinks/externalLink10.xml" /><Relationship Id="rId70" Type="http://schemas.openxmlformats.org/officeDocument/2006/relationships/externalLink" Target="externalLinks/externalLink11.xml" /><Relationship Id="rId71" Type="http://schemas.openxmlformats.org/officeDocument/2006/relationships/externalLink" Target="externalLinks/externalLink12.xml" /><Relationship Id="rId72" Type="http://schemas.openxmlformats.org/officeDocument/2006/relationships/externalLink" Target="externalLinks/externalLink13.xml" /><Relationship Id="rId73" Type="http://schemas.openxmlformats.org/officeDocument/2006/relationships/externalLink" Target="externalLinks/externalLink14.xml" /><Relationship Id="rId74" Type="http://schemas.openxmlformats.org/officeDocument/2006/relationships/externalLink" Target="externalLinks/externalLink15.xml" /><Relationship Id="rId75" Type="http://schemas.openxmlformats.org/officeDocument/2006/relationships/externalLink" Target="externalLinks/externalLink16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3826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7458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8804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Jul\EF\Data\Informe%20-%20Boletin%20-%20EEFF%20e%20Indic%20Emp.%20F%20Vigente%20Jul%20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MACRO"/>
    </sheetNames>
    <sheetDataSet>
      <sheetData sheetId="0">
        <row r="3">
          <cell r="B3">
            <v>44043</v>
          </cell>
        </row>
        <row r="62">
          <cell r="B62" t="str">
            <v>Tipo de Cambio Contable:  S/ 3,526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bs.gob.pe/Portals/0/jer/pfrpv_normatividad/20160719_Res-11356-2008.pdf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221" customWidth="1"/>
    <col min="2" max="9" width="12.28125" style="1221" customWidth="1"/>
    <col min="10" max="16384" width="11.421875" style="1221" customWidth="1"/>
  </cols>
  <sheetData>
    <row r="1" spans="1:8" ht="17.25" thickTop="1">
      <c r="A1" s="1220"/>
      <c r="B1" s="1220"/>
      <c r="C1" s="1220"/>
      <c r="D1" s="1220"/>
      <c r="E1" s="1220"/>
      <c r="F1" s="1220"/>
      <c r="G1" s="1220"/>
      <c r="H1" s="1220"/>
    </row>
    <row r="2" spans="1:9" ht="15">
      <c r="A2" s="1222"/>
      <c r="B2" s="1223"/>
      <c r="C2" s="1222"/>
      <c r="D2" s="1222"/>
      <c r="E2" s="1222"/>
      <c r="F2" s="1222"/>
      <c r="G2" s="1222"/>
      <c r="H2" s="1222"/>
      <c r="I2" s="1222"/>
    </row>
    <row r="3" spans="1:9" ht="27">
      <c r="A3" s="1222"/>
      <c r="B3" s="1224" t="s">
        <v>1094</v>
      </c>
      <c r="C3" s="1222"/>
      <c r="D3" s="1222"/>
      <c r="E3" s="1222"/>
      <c r="F3" s="1222"/>
      <c r="G3" s="1222"/>
      <c r="H3" s="1222"/>
      <c r="I3" s="1222"/>
    </row>
    <row r="4" spans="1:9" ht="22.5">
      <c r="A4" s="1222"/>
      <c r="B4" s="1225"/>
      <c r="C4" s="1222"/>
      <c r="D4" s="1222"/>
      <c r="E4" s="1222"/>
      <c r="F4" s="1222"/>
      <c r="G4" s="1222"/>
      <c r="H4" s="1222"/>
      <c r="I4" s="1222"/>
    </row>
    <row r="6" spans="1:9" ht="15">
      <c r="A6" s="1288"/>
      <c r="B6" s="1288"/>
      <c r="C6" s="1288"/>
      <c r="D6" s="1288"/>
      <c r="E6" s="1288"/>
      <c r="F6" s="1288"/>
      <c r="G6" s="1288"/>
      <c r="H6" s="1288"/>
      <c r="I6" s="1289"/>
    </row>
    <row r="7" spans="1:9" ht="15">
      <c r="A7" s="1226"/>
      <c r="B7" s="1226"/>
      <c r="C7" s="1226"/>
      <c r="E7" s="1226"/>
      <c r="F7" s="1226"/>
      <c r="G7" s="1226"/>
      <c r="H7" s="1226"/>
      <c r="I7" s="1227"/>
    </row>
    <row r="8" spans="1:9" ht="15">
      <c r="A8" s="1226"/>
      <c r="B8" s="1226"/>
      <c r="C8" s="1226"/>
      <c r="D8" s="1226"/>
      <c r="E8" s="1226"/>
      <c r="F8" s="1226"/>
      <c r="G8" s="1226"/>
      <c r="H8" s="1226"/>
      <c r="I8" s="1227"/>
    </row>
    <row r="9" spans="2:8" ht="15.75" customHeight="1">
      <c r="B9" s="1290"/>
      <c r="C9" s="1290"/>
      <c r="D9" s="1290"/>
      <c r="E9" s="1290"/>
      <c r="F9" s="1290"/>
      <c r="G9" s="1290"/>
      <c r="H9" s="1290"/>
    </row>
    <row r="10" spans="2:9" ht="15.75" customHeight="1">
      <c r="B10" s="1290"/>
      <c r="C10" s="1290"/>
      <c r="D10" s="1290"/>
      <c r="E10" s="1290"/>
      <c r="F10" s="1290"/>
      <c r="G10" s="1290"/>
      <c r="H10" s="1290"/>
      <c r="I10" s="1228"/>
    </row>
    <row r="11" spans="2:9" ht="15.75" customHeight="1">
      <c r="B11" s="1290"/>
      <c r="C11" s="1290"/>
      <c r="D11" s="1290"/>
      <c r="E11" s="1290"/>
      <c r="F11" s="1290"/>
      <c r="G11" s="1290"/>
      <c r="H11" s="1290"/>
      <c r="I11" s="1228"/>
    </row>
    <row r="12" spans="2:9" ht="15.75" customHeight="1">
      <c r="B12" s="1290"/>
      <c r="C12" s="1290"/>
      <c r="D12" s="1290"/>
      <c r="E12" s="1290"/>
      <c r="F12" s="1290"/>
      <c r="G12" s="1290"/>
      <c r="H12" s="1290"/>
      <c r="I12" s="1229"/>
    </row>
    <row r="13" spans="2:9" ht="15.75" customHeight="1">
      <c r="B13" s="1290"/>
      <c r="C13" s="1290"/>
      <c r="D13" s="1290"/>
      <c r="E13" s="1290"/>
      <c r="F13" s="1290"/>
      <c r="G13" s="1290"/>
      <c r="H13" s="1290"/>
      <c r="I13" s="1228"/>
    </row>
    <row r="14" spans="2:9" ht="15.75" customHeight="1">
      <c r="B14" s="1290"/>
      <c r="C14" s="1290"/>
      <c r="D14" s="1290"/>
      <c r="E14" s="1290"/>
      <c r="F14" s="1290"/>
      <c r="G14" s="1290"/>
      <c r="H14" s="1290"/>
      <c r="I14" s="1228"/>
    </row>
    <row r="15" spans="2:8" ht="15.75" customHeight="1">
      <c r="B15" s="1290"/>
      <c r="C15" s="1290"/>
      <c r="D15" s="1290"/>
      <c r="E15" s="1290"/>
      <c r="F15" s="1290"/>
      <c r="G15" s="1290"/>
      <c r="H15" s="1290"/>
    </row>
    <row r="16" spans="2:8" ht="15.75" customHeight="1">
      <c r="B16" s="1290"/>
      <c r="C16" s="1290"/>
      <c r="D16" s="1290"/>
      <c r="E16" s="1290"/>
      <c r="F16" s="1290"/>
      <c r="G16" s="1290"/>
      <c r="H16" s="1290"/>
    </row>
    <row r="17" spans="2:8" ht="15.75" customHeight="1">
      <c r="B17" s="1230"/>
      <c r="C17" s="1230"/>
      <c r="D17" s="1230"/>
      <c r="E17" s="1230"/>
      <c r="F17" s="1230"/>
      <c r="G17" s="1230"/>
      <c r="H17" s="1230"/>
    </row>
    <row r="18" spans="2:8" ht="15.75" customHeight="1">
      <c r="B18" s="1230"/>
      <c r="C18" s="1230"/>
      <c r="D18" s="1230"/>
      <c r="E18" s="1230"/>
      <c r="F18" s="1230"/>
      <c r="G18" s="1230"/>
      <c r="H18" s="1230"/>
    </row>
    <row r="19" spans="2:9" ht="15.75" customHeight="1">
      <c r="B19" s="1230"/>
      <c r="C19" s="1230"/>
      <c r="D19" s="1230"/>
      <c r="E19" s="1230"/>
      <c r="F19" s="1291"/>
      <c r="G19" s="1291"/>
      <c r="H19" s="1291"/>
      <c r="I19" s="1291"/>
    </row>
    <row r="20" spans="2:9" ht="15.75" customHeight="1">
      <c r="B20" s="1231"/>
      <c r="C20" s="1231"/>
      <c r="D20" s="1231"/>
      <c r="E20" s="1231"/>
      <c r="F20" s="1291"/>
      <c r="G20" s="1291"/>
      <c r="H20" s="1291"/>
      <c r="I20" s="1291"/>
    </row>
    <row r="21" spans="2:9" ht="15.75" customHeight="1">
      <c r="B21" s="1231"/>
      <c r="C21" s="1231"/>
      <c r="D21" s="1231"/>
      <c r="E21" s="1231"/>
      <c r="F21" s="1291"/>
      <c r="G21" s="1291"/>
      <c r="H21" s="1291"/>
      <c r="I21" s="1291"/>
    </row>
    <row r="22" spans="2:9" ht="15.75" customHeight="1">
      <c r="B22" s="1231"/>
      <c r="C22" s="1231"/>
      <c r="D22" s="1231"/>
      <c r="E22" s="1231"/>
      <c r="F22" s="1232"/>
      <c r="G22" s="1232"/>
      <c r="H22" s="1232"/>
      <c r="I22" s="1233"/>
    </row>
    <row r="23" spans="1:9" ht="15.75" customHeight="1" thickBot="1">
      <c r="A23" s="1234"/>
      <c r="B23" s="1234"/>
      <c r="C23" s="1234"/>
      <c r="D23" s="1234"/>
      <c r="E23" s="1234"/>
      <c r="F23" s="1234"/>
      <c r="G23" s="1234"/>
      <c r="H23" s="1234"/>
      <c r="I23" s="1234"/>
    </row>
    <row r="24" spans="1:9" ht="3.75" customHeight="1" thickTop="1">
      <c r="A24" s="1222"/>
      <c r="B24" s="1222"/>
      <c r="C24" s="1222"/>
      <c r="D24" s="1222"/>
      <c r="E24" s="1222"/>
      <c r="F24" s="1222"/>
      <c r="G24" s="1222"/>
      <c r="H24" s="1222"/>
      <c r="I24" s="122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75" zoomScaleNormal="75" workbookViewId="0" topLeftCell="A1"/>
  </sheetViews>
  <sheetFormatPr defaultColWidth="11.421875" defaultRowHeight="15"/>
  <cols>
    <col min="1" max="1" width="41.421875" style="786" customWidth="1"/>
    <col min="2" max="3" width="22.7109375" style="786" customWidth="1"/>
    <col min="4" max="4" width="23.7109375" style="786" bestFit="1" customWidth="1"/>
    <col min="5" max="6" width="22.7109375" style="786" customWidth="1"/>
    <col min="7" max="256" width="10.8515625" style="786" customWidth="1"/>
    <col min="257" max="257" width="41.421875" style="786" customWidth="1"/>
    <col min="258" max="259" width="22.7109375" style="786" customWidth="1"/>
    <col min="260" max="260" width="23.7109375" style="786" bestFit="1" customWidth="1"/>
    <col min="261" max="262" width="22.7109375" style="786" customWidth="1"/>
    <col min="263" max="512" width="10.8515625" style="786" customWidth="1"/>
    <col min="513" max="513" width="41.421875" style="786" customWidth="1"/>
    <col min="514" max="515" width="22.7109375" style="786" customWidth="1"/>
    <col min="516" max="516" width="23.7109375" style="786" bestFit="1" customWidth="1"/>
    <col min="517" max="518" width="22.7109375" style="786" customWidth="1"/>
    <col min="519" max="768" width="10.8515625" style="786" customWidth="1"/>
    <col min="769" max="769" width="41.421875" style="786" customWidth="1"/>
    <col min="770" max="771" width="22.7109375" style="786" customWidth="1"/>
    <col min="772" max="772" width="23.7109375" style="786" bestFit="1" customWidth="1"/>
    <col min="773" max="774" width="22.7109375" style="786" customWidth="1"/>
    <col min="775" max="1024" width="10.8515625" style="786" customWidth="1"/>
    <col min="1025" max="1025" width="41.421875" style="786" customWidth="1"/>
    <col min="1026" max="1027" width="22.7109375" style="786" customWidth="1"/>
    <col min="1028" max="1028" width="23.7109375" style="786" bestFit="1" customWidth="1"/>
    <col min="1029" max="1030" width="22.7109375" style="786" customWidth="1"/>
    <col min="1031" max="1280" width="10.8515625" style="786" customWidth="1"/>
    <col min="1281" max="1281" width="41.421875" style="786" customWidth="1"/>
    <col min="1282" max="1283" width="22.7109375" style="786" customWidth="1"/>
    <col min="1284" max="1284" width="23.7109375" style="786" bestFit="1" customWidth="1"/>
    <col min="1285" max="1286" width="22.7109375" style="786" customWidth="1"/>
    <col min="1287" max="1536" width="10.8515625" style="786" customWidth="1"/>
    <col min="1537" max="1537" width="41.421875" style="786" customWidth="1"/>
    <col min="1538" max="1539" width="22.7109375" style="786" customWidth="1"/>
    <col min="1540" max="1540" width="23.7109375" style="786" bestFit="1" customWidth="1"/>
    <col min="1541" max="1542" width="22.7109375" style="786" customWidth="1"/>
    <col min="1543" max="1792" width="10.8515625" style="786" customWidth="1"/>
    <col min="1793" max="1793" width="41.421875" style="786" customWidth="1"/>
    <col min="1794" max="1795" width="22.7109375" style="786" customWidth="1"/>
    <col min="1796" max="1796" width="23.7109375" style="786" bestFit="1" customWidth="1"/>
    <col min="1797" max="1798" width="22.7109375" style="786" customWidth="1"/>
    <col min="1799" max="2048" width="10.8515625" style="786" customWidth="1"/>
    <col min="2049" max="2049" width="41.421875" style="786" customWidth="1"/>
    <col min="2050" max="2051" width="22.7109375" style="786" customWidth="1"/>
    <col min="2052" max="2052" width="23.7109375" style="786" bestFit="1" customWidth="1"/>
    <col min="2053" max="2054" width="22.7109375" style="786" customWidth="1"/>
    <col min="2055" max="2304" width="10.8515625" style="786" customWidth="1"/>
    <col min="2305" max="2305" width="41.421875" style="786" customWidth="1"/>
    <col min="2306" max="2307" width="22.7109375" style="786" customWidth="1"/>
    <col min="2308" max="2308" width="23.7109375" style="786" bestFit="1" customWidth="1"/>
    <col min="2309" max="2310" width="22.7109375" style="786" customWidth="1"/>
    <col min="2311" max="2560" width="10.8515625" style="786" customWidth="1"/>
    <col min="2561" max="2561" width="41.421875" style="786" customWidth="1"/>
    <col min="2562" max="2563" width="22.7109375" style="786" customWidth="1"/>
    <col min="2564" max="2564" width="23.7109375" style="786" bestFit="1" customWidth="1"/>
    <col min="2565" max="2566" width="22.7109375" style="786" customWidth="1"/>
    <col min="2567" max="2816" width="10.8515625" style="786" customWidth="1"/>
    <col min="2817" max="2817" width="41.421875" style="786" customWidth="1"/>
    <col min="2818" max="2819" width="22.7109375" style="786" customWidth="1"/>
    <col min="2820" max="2820" width="23.7109375" style="786" bestFit="1" customWidth="1"/>
    <col min="2821" max="2822" width="22.7109375" style="786" customWidth="1"/>
    <col min="2823" max="3072" width="10.8515625" style="786" customWidth="1"/>
    <col min="3073" max="3073" width="41.421875" style="786" customWidth="1"/>
    <col min="3074" max="3075" width="22.7109375" style="786" customWidth="1"/>
    <col min="3076" max="3076" width="23.7109375" style="786" bestFit="1" customWidth="1"/>
    <col min="3077" max="3078" width="22.7109375" style="786" customWidth="1"/>
    <col min="3079" max="3328" width="10.8515625" style="786" customWidth="1"/>
    <col min="3329" max="3329" width="41.421875" style="786" customWidth="1"/>
    <col min="3330" max="3331" width="22.7109375" style="786" customWidth="1"/>
    <col min="3332" max="3332" width="23.7109375" style="786" bestFit="1" customWidth="1"/>
    <col min="3333" max="3334" width="22.7109375" style="786" customWidth="1"/>
    <col min="3335" max="3584" width="10.8515625" style="786" customWidth="1"/>
    <col min="3585" max="3585" width="41.421875" style="786" customWidth="1"/>
    <col min="3586" max="3587" width="22.7109375" style="786" customWidth="1"/>
    <col min="3588" max="3588" width="23.7109375" style="786" bestFit="1" customWidth="1"/>
    <col min="3589" max="3590" width="22.7109375" style="786" customWidth="1"/>
    <col min="3591" max="3840" width="10.8515625" style="786" customWidth="1"/>
    <col min="3841" max="3841" width="41.421875" style="786" customWidth="1"/>
    <col min="3842" max="3843" width="22.7109375" style="786" customWidth="1"/>
    <col min="3844" max="3844" width="23.7109375" style="786" bestFit="1" customWidth="1"/>
    <col min="3845" max="3846" width="22.7109375" style="786" customWidth="1"/>
    <col min="3847" max="4096" width="10.8515625" style="786" customWidth="1"/>
    <col min="4097" max="4097" width="41.421875" style="786" customWidth="1"/>
    <col min="4098" max="4099" width="22.7109375" style="786" customWidth="1"/>
    <col min="4100" max="4100" width="23.7109375" style="786" bestFit="1" customWidth="1"/>
    <col min="4101" max="4102" width="22.7109375" style="786" customWidth="1"/>
    <col min="4103" max="4352" width="10.8515625" style="786" customWidth="1"/>
    <col min="4353" max="4353" width="41.421875" style="786" customWidth="1"/>
    <col min="4354" max="4355" width="22.7109375" style="786" customWidth="1"/>
    <col min="4356" max="4356" width="23.7109375" style="786" bestFit="1" customWidth="1"/>
    <col min="4357" max="4358" width="22.7109375" style="786" customWidth="1"/>
    <col min="4359" max="4608" width="10.8515625" style="786" customWidth="1"/>
    <col min="4609" max="4609" width="41.421875" style="786" customWidth="1"/>
    <col min="4610" max="4611" width="22.7109375" style="786" customWidth="1"/>
    <col min="4612" max="4612" width="23.7109375" style="786" bestFit="1" customWidth="1"/>
    <col min="4613" max="4614" width="22.7109375" style="786" customWidth="1"/>
    <col min="4615" max="4864" width="10.8515625" style="786" customWidth="1"/>
    <col min="4865" max="4865" width="41.421875" style="786" customWidth="1"/>
    <col min="4866" max="4867" width="22.7109375" style="786" customWidth="1"/>
    <col min="4868" max="4868" width="23.7109375" style="786" bestFit="1" customWidth="1"/>
    <col min="4869" max="4870" width="22.7109375" style="786" customWidth="1"/>
    <col min="4871" max="5120" width="10.8515625" style="786" customWidth="1"/>
    <col min="5121" max="5121" width="41.421875" style="786" customWidth="1"/>
    <col min="5122" max="5123" width="22.7109375" style="786" customWidth="1"/>
    <col min="5124" max="5124" width="23.7109375" style="786" bestFit="1" customWidth="1"/>
    <col min="5125" max="5126" width="22.7109375" style="786" customWidth="1"/>
    <col min="5127" max="5376" width="10.8515625" style="786" customWidth="1"/>
    <col min="5377" max="5377" width="41.421875" style="786" customWidth="1"/>
    <col min="5378" max="5379" width="22.7109375" style="786" customWidth="1"/>
    <col min="5380" max="5380" width="23.7109375" style="786" bestFit="1" customWidth="1"/>
    <col min="5381" max="5382" width="22.7109375" style="786" customWidth="1"/>
    <col min="5383" max="5632" width="10.8515625" style="786" customWidth="1"/>
    <col min="5633" max="5633" width="41.421875" style="786" customWidth="1"/>
    <col min="5634" max="5635" width="22.7109375" style="786" customWidth="1"/>
    <col min="5636" max="5636" width="23.7109375" style="786" bestFit="1" customWidth="1"/>
    <col min="5637" max="5638" width="22.7109375" style="786" customWidth="1"/>
    <col min="5639" max="5888" width="10.8515625" style="786" customWidth="1"/>
    <col min="5889" max="5889" width="41.421875" style="786" customWidth="1"/>
    <col min="5890" max="5891" width="22.7109375" style="786" customWidth="1"/>
    <col min="5892" max="5892" width="23.7109375" style="786" bestFit="1" customWidth="1"/>
    <col min="5893" max="5894" width="22.7109375" style="786" customWidth="1"/>
    <col min="5895" max="6144" width="10.8515625" style="786" customWidth="1"/>
    <col min="6145" max="6145" width="41.421875" style="786" customWidth="1"/>
    <col min="6146" max="6147" width="22.7109375" style="786" customWidth="1"/>
    <col min="6148" max="6148" width="23.7109375" style="786" bestFit="1" customWidth="1"/>
    <col min="6149" max="6150" width="22.7109375" style="786" customWidth="1"/>
    <col min="6151" max="6400" width="10.8515625" style="786" customWidth="1"/>
    <col min="6401" max="6401" width="41.421875" style="786" customWidth="1"/>
    <col min="6402" max="6403" width="22.7109375" style="786" customWidth="1"/>
    <col min="6404" max="6404" width="23.7109375" style="786" bestFit="1" customWidth="1"/>
    <col min="6405" max="6406" width="22.7109375" style="786" customWidth="1"/>
    <col min="6407" max="6656" width="10.8515625" style="786" customWidth="1"/>
    <col min="6657" max="6657" width="41.421875" style="786" customWidth="1"/>
    <col min="6658" max="6659" width="22.7109375" style="786" customWidth="1"/>
    <col min="6660" max="6660" width="23.7109375" style="786" bestFit="1" customWidth="1"/>
    <col min="6661" max="6662" width="22.7109375" style="786" customWidth="1"/>
    <col min="6663" max="6912" width="10.8515625" style="786" customWidth="1"/>
    <col min="6913" max="6913" width="41.421875" style="786" customWidth="1"/>
    <col min="6914" max="6915" width="22.7109375" style="786" customWidth="1"/>
    <col min="6916" max="6916" width="23.7109375" style="786" bestFit="1" customWidth="1"/>
    <col min="6917" max="6918" width="22.7109375" style="786" customWidth="1"/>
    <col min="6919" max="7168" width="10.8515625" style="786" customWidth="1"/>
    <col min="7169" max="7169" width="41.421875" style="786" customWidth="1"/>
    <col min="7170" max="7171" width="22.7109375" style="786" customWidth="1"/>
    <col min="7172" max="7172" width="23.7109375" style="786" bestFit="1" customWidth="1"/>
    <col min="7173" max="7174" width="22.7109375" style="786" customWidth="1"/>
    <col min="7175" max="7424" width="10.8515625" style="786" customWidth="1"/>
    <col min="7425" max="7425" width="41.421875" style="786" customWidth="1"/>
    <col min="7426" max="7427" width="22.7109375" style="786" customWidth="1"/>
    <col min="7428" max="7428" width="23.7109375" style="786" bestFit="1" customWidth="1"/>
    <col min="7429" max="7430" width="22.7109375" style="786" customWidth="1"/>
    <col min="7431" max="7680" width="10.8515625" style="786" customWidth="1"/>
    <col min="7681" max="7681" width="41.421875" style="786" customWidth="1"/>
    <col min="7682" max="7683" width="22.7109375" style="786" customWidth="1"/>
    <col min="7684" max="7684" width="23.7109375" style="786" bestFit="1" customWidth="1"/>
    <col min="7685" max="7686" width="22.7109375" style="786" customWidth="1"/>
    <col min="7687" max="7936" width="10.8515625" style="786" customWidth="1"/>
    <col min="7937" max="7937" width="41.421875" style="786" customWidth="1"/>
    <col min="7938" max="7939" width="22.7109375" style="786" customWidth="1"/>
    <col min="7940" max="7940" width="23.7109375" style="786" bestFit="1" customWidth="1"/>
    <col min="7941" max="7942" width="22.7109375" style="786" customWidth="1"/>
    <col min="7943" max="8192" width="10.8515625" style="786" customWidth="1"/>
    <col min="8193" max="8193" width="41.421875" style="786" customWidth="1"/>
    <col min="8194" max="8195" width="22.7109375" style="786" customWidth="1"/>
    <col min="8196" max="8196" width="23.7109375" style="786" bestFit="1" customWidth="1"/>
    <col min="8197" max="8198" width="22.7109375" style="786" customWidth="1"/>
    <col min="8199" max="8448" width="10.8515625" style="786" customWidth="1"/>
    <col min="8449" max="8449" width="41.421875" style="786" customWidth="1"/>
    <col min="8450" max="8451" width="22.7109375" style="786" customWidth="1"/>
    <col min="8452" max="8452" width="23.7109375" style="786" bestFit="1" customWidth="1"/>
    <col min="8453" max="8454" width="22.7109375" style="786" customWidth="1"/>
    <col min="8455" max="8704" width="10.8515625" style="786" customWidth="1"/>
    <col min="8705" max="8705" width="41.421875" style="786" customWidth="1"/>
    <col min="8706" max="8707" width="22.7109375" style="786" customWidth="1"/>
    <col min="8708" max="8708" width="23.7109375" style="786" bestFit="1" customWidth="1"/>
    <col min="8709" max="8710" width="22.7109375" style="786" customWidth="1"/>
    <col min="8711" max="8960" width="10.8515625" style="786" customWidth="1"/>
    <col min="8961" max="8961" width="41.421875" style="786" customWidth="1"/>
    <col min="8962" max="8963" width="22.7109375" style="786" customWidth="1"/>
    <col min="8964" max="8964" width="23.7109375" style="786" bestFit="1" customWidth="1"/>
    <col min="8965" max="8966" width="22.7109375" style="786" customWidth="1"/>
    <col min="8967" max="9216" width="10.8515625" style="786" customWidth="1"/>
    <col min="9217" max="9217" width="41.421875" style="786" customWidth="1"/>
    <col min="9218" max="9219" width="22.7109375" style="786" customWidth="1"/>
    <col min="9220" max="9220" width="23.7109375" style="786" bestFit="1" customWidth="1"/>
    <col min="9221" max="9222" width="22.7109375" style="786" customWidth="1"/>
    <col min="9223" max="9472" width="10.8515625" style="786" customWidth="1"/>
    <col min="9473" max="9473" width="41.421875" style="786" customWidth="1"/>
    <col min="9474" max="9475" width="22.7109375" style="786" customWidth="1"/>
    <col min="9476" max="9476" width="23.7109375" style="786" bestFit="1" customWidth="1"/>
    <col min="9477" max="9478" width="22.7109375" style="786" customWidth="1"/>
    <col min="9479" max="9728" width="10.8515625" style="786" customWidth="1"/>
    <col min="9729" max="9729" width="41.421875" style="786" customWidth="1"/>
    <col min="9730" max="9731" width="22.7109375" style="786" customWidth="1"/>
    <col min="9732" max="9732" width="23.7109375" style="786" bestFit="1" customWidth="1"/>
    <col min="9733" max="9734" width="22.7109375" style="786" customWidth="1"/>
    <col min="9735" max="9984" width="10.8515625" style="786" customWidth="1"/>
    <col min="9985" max="9985" width="41.421875" style="786" customWidth="1"/>
    <col min="9986" max="9987" width="22.7109375" style="786" customWidth="1"/>
    <col min="9988" max="9988" width="23.7109375" style="786" bestFit="1" customWidth="1"/>
    <col min="9989" max="9990" width="22.7109375" style="786" customWidth="1"/>
    <col min="9991" max="10240" width="10.8515625" style="786" customWidth="1"/>
    <col min="10241" max="10241" width="41.421875" style="786" customWidth="1"/>
    <col min="10242" max="10243" width="22.7109375" style="786" customWidth="1"/>
    <col min="10244" max="10244" width="23.7109375" style="786" bestFit="1" customWidth="1"/>
    <col min="10245" max="10246" width="22.7109375" style="786" customWidth="1"/>
    <col min="10247" max="10496" width="10.8515625" style="786" customWidth="1"/>
    <col min="10497" max="10497" width="41.421875" style="786" customWidth="1"/>
    <col min="10498" max="10499" width="22.7109375" style="786" customWidth="1"/>
    <col min="10500" max="10500" width="23.7109375" style="786" bestFit="1" customWidth="1"/>
    <col min="10501" max="10502" width="22.7109375" style="786" customWidth="1"/>
    <col min="10503" max="10752" width="10.8515625" style="786" customWidth="1"/>
    <col min="10753" max="10753" width="41.421875" style="786" customWidth="1"/>
    <col min="10754" max="10755" width="22.7109375" style="786" customWidth="1"/>
    <col min="10756" max="10756" width="23.7109375" style="786" bestFit="1" customWidth="1"/>
    <col min="10757" max="10758" width="22.7109375" style="786" customWidth="1"/>
    <col min="10759" max="11008" width="10.8515625" style="786" customWidth="1"/>
    <col min="11009" max="11009" width="41.421875" style="786" customWidth="1"/>
    <col min="11010" max="11011" width="22.7109375" style="786" customWidth="1"/>
    <col min="11012" max="11012" width="23.7109375" style="786" bestFit="1" customWidth="1"/>
    <col min="11013" max="11014" width="22.7109375" style="786" customWidth="1"/>
    <col min="11015" max="11264" width="10.8515625" style="786" customWidth="1"/>
    <col min="11265" max="11265" width="41.421875" style="786" customWidth="1"/>
    <col min="11266" max="11267" width="22.7109375" style="786" customWidth="1"/>
    <col min="11268" max="11268" width="23.7109375" style="786" bestFit="1" customWidth="1"/>
    <col min="11269" max="11270" width="22.7109375" style="786" customWidth="1"/>
    <col min="11271" max="11520" width="10.8515625" style="786" customWidth="1"/>
    <col min="11521" max="11521" width="41.421875" style="786" customWidth="1"/>
    <col min="11522" max="11523" width="22.7109375" style="786" customWidth="1"/>
    <col min="11524" max="11524" width="23.7109375" style="786" bestFit="1" customWidth="1"/>
    <col min="11525" max="11526" width="22.7109375" style="786" customWidth="1"/>
    <col min="11527" max="11776" width="10.8515625" style="786" customWidth="1"/>
    <col min="11777" max="11777" width="41.421875" style="786" customWidth="1"/>
    <col min="11778" max="11779" width="22.7109375" style="786" customWidth="1"/>
    <col min="11780" max="11780" width="23.7109375" style="786" bestFit="1" customWidth="1"/>
    <col min="11781" max="11782" width="22.7109375" style="786" customWidth="1"/>
    <col min="11783" max="12032" width="10.8515625" style="786" customWidth="1"/>
    <col min="12033" max="12033" width="41.421875" style="786" customWidth="1"/>
    <col min="12034" max="12035" width="22.7109375" style="786" customWidth="1"/>
    <col min="12036" max="12036" width="23.7109375" style="786" bestFit="1" customWidth="1"/>
    <col min="12037" max="12038" width="22.7109375" style="786" customWidth="1"/>
    <col min="12039" max="12288" width="10.8515625" style="786" customWidth="1"/>
    <col min="12289" max="12289" width="41.421875" style="786" customWidth="1"/>
    <col min="12290" max="12291" width="22.7109375" style="786" customWidth="1"/>
    <col min="12292" max="12292" width="23.7109375" style="786" bestFit="1" customWidth="1"/>
    <col min="12293" max="12294" width="22.7109375" style="786" customWidth="1"/>
    <col min="12295" max="12544" width="10.8515625" style="786" customWidth="1"/>
    <col min="12545" max="12545" width="41.421875" style="786" customWidth="1"/>
    <col min="12546" max="12547" width="22.7109375" style="786" customWidth="1"/>
    <col min="12548" max="12548" width="23.7109375" style="786" bestFit="1" customWidth="1"/>
    <col min="12549" max="12550" width="22.7109375" style="786" customWidth="1"/>
    <col min="12551" max="12800" width="10.8515625" style="786" customWidth="1"/>
    <col min="12801" max="12801" width="41.421875" style="786" customWidth="1"/>
    <col min="12802" max="12803" width="22.7109375" style="786" customWidth="1"/>
    <col min="12804" max="12804" width="23.7109375" style="786" bestFit="1" customWidth="1"/>
    <col min="12805" max="12806" width="22.7109375" style="786" customWidth="1"/>
    <col min="12807" max="13056" width="10.8515625" style="786" customWidth="1"/>
    <col min="13057" max="13057" width="41.421875" style="786" customWidth="1"/>
    <col min="13058" max="13059" width="22.7109375" style="786" customWidth="1"/>
    <col min="13060" max="13060" width="23.7109375" style="786" bestFit="1" customWidth="1"/>
    <col min="13061" max="13062" width="22.7109375" style="786" customWidth="1"/>
    <col min="13063" max="13312" width="10.8515625" style="786" customWidth="1"/>
    <col min="13313" max="13313" width="41.421875" style="786" customWidth="1"/>
    <col min="13314" max="13315" width="22.7109375" style="786" customWidth="1"/>
    <col min="13316" max="13316" width="23.7109375" style="786" bestFit="1" customWidth="1"/>
    <col min="13317" max="13318" width="22.7109375" style="786" customWidth="1"/>
    <col min="13319" max="13568" width="10.8515625" style="786" customWidth="1"/>
    <col min="13569" max="13569" width="41.421875" style="786" customWidth="1"/>
    <col min="13570" max="13571" width="22.7109375" style="786" customWidth="1"/>
    <col min="13572" max="13572" width="23.7109375" style="786" bestFit="1" customWidth="1"/>
    <col min="13573" max="13574" width="22.7109375" style="786" customWidth="1"/>
    <col min="13575" max="13824" width="10.8515625" style="786" customWidth="1"/>
    <col min="13825" max="13825" width="41.421875" style="786" customWidth="1"/>
    <col min="13826" max="13827" width="22.7109375" style="786" customWidth="1"/>
    <col min="13828" max="13828" width="23.7109375" style="786" bestFit="1" customWidth="1"/>
    <col min="13829" max="13830" width="22.7109375" style="786" customWidth="1"/>
    <col min="13831" max="14080" width="10.8515625" style="786" customWidth="1"/>
    <col min="14081" max="14081" width="41.421875" style="786" customWidth="1"/>
    <col min="14082" max="14083" width="22.7109375" style="786" customWidth="1"/>
    <col min="14084" max="14084" width="23.7109375" style="786" bestFit="1" customWidth="1"/>
    <col min="14085" max="14086" width="22.7109375" style="786" customWidth="1"/>
    <col min="14087" max="14336" width="10.8515625" style="786" customWidth="1"/>
    <col min="14337" max="14337" width="41.421875" style="786" customWidth="1"/>
    <col min="14338" max="14339" width="22.7109375" style="786" customWidth="1"/>
    <col min="14340" max="14340" width="23.7109375" style="786" bestFit="1" customWidth="1"/>
    <col min="14341" max="14342" width="22.7109375" style="786" customWidth="1"/>
    <col min="14343" max="14592" width="10.8515625" style="786" customWidth="1"/>
    <col min="14593" max="14593" width="41.421875" style="786" customWidth="1"/>
    <col min="14594" max="14595" width="22.7109375" style="786" customWidth="1"/>
    <col min="14596" max="14596" width="23.7109375" style="786" bestFit="1" customWidth="1"/>
    <col min="14597" max="14598" width="22.7109375" style="786" customWidth="1"/>
    <col min="14599" max="14848" width="10.8515625" style="786" customWidth="1"/>
    <col min="14849" max="14849" width="41.421875" style="786" customWidth="1"/>
    <col min="14850" max="14851" width="22.7109375" style="786" customWidth="1"/>
    <col min="14852" max="14852" width="23.7109375" style="786" bestFit="1" customWidth="1"/>
    <col min="14853" max="14854" width="22.7109375" style="786" customWidth="1"/>
    <col min="14855" max="15104" width="10.8515625" style="786" customWidth="1"/>
    <col min="15105" max="15105" width="41.421875" style="786" customWidth="1"/>
    <col min="15106" max="15107" width="22.7109375" style="786" customWidth="1"/>
    <col min="15108" max="15108" width="23.7109375" style="786" bestFit="1" customWidth="1"/>
    <col min="15109" max="15110" width="22.7109375" style="786" customWidth="1"/>
    <col min="15111" max="15360" width="10.8515625" style="786" customWidth="1"/>
    <col min="15361" max="15361" width="41.421875" style="786" customWidth="1"/>
    <col min="15362" max="15363" width="22.7109375" style="786" customWidth="1"/>
    <col min="15364" max="15364" width="23.7109375" style="786" bestFit="1" customWidth="1"/>
    <col min="15365" max="15366" width="22.7109375" style="786" customWidth="1"/>
    <col min="15367" max="15616" width="10.8515625" style="786" customWidth="1"/>
    <col min="15617" max="15617" width="41.421875" style="786" customWidth="1"/>
    <col min="15618" max="15619" width="22.7109375" style="786" customWidth="1"/>
    <col min="15620" max="15620" width="23.7109375" style="786" bestFit="1" customWidth="1"/>
    <col min="15621" max="15622" width="22.7109375" style="786" customWidth="1"/>
    <col min="15623" max="15872" width="10.8515625" style="786" customWidth="1"/>
    <col min="15873" max="15873" width="41.421875" style="786" customWidth="1"/>
    <col min="15874" max="15875" width="22.7109375" style="786" customWidth="1"/>
    <col min="15876" max="15876" width="23.7109375" style="786" bestFit="1" customWidth="1"/>
    <col min="15877" max="15878" width="22.7109375" style="786" customWidth="1"/>
    <col min="15879" max="16128" width="10.8515625" style="786" customWidth="1"/>
    <col min="16129" max="16129" width="41.421875" style="786" customWidth="1"/>
    <col min="16130" max="16131" width="22.7109375" style="786" customWidth="1"/>
    <col min="16132" max="16132" width="23.7109375" style="786" bestFit="1" customWidth="1"/>
    <col min="16133" max="16134" width="22.7109375" style="786" customWidth="1"/>
    <col min="16135" max="16384" width="10.8515625" style="786" customWidth="1"/>
  </cols>
  <sheetData>
    <row r="1" spans="1:6" s="769" customFormat="1" ht="19.5" customHeight="1">
      <c r="A1" s="1213" t="s">
        <v>1039</v>
      </c>
      <c r="B1" s="768"/>
      <c r="C1" s="768"/>
      <c r="D1" s="768"/>
      <c r="E1" s="768"/>
      <c r="F1" s="768"/>
    </row>
    <row r="2" spans="1:10" s="771" customFormat="1" ht="30.75" customHeight="1">
      <c r="A2" s="1345" t="s">
        <v>755</v>
      </c>
      <c r="B2" s="1345"/>
      <c r="C2" s="1345"/>
      <c r="D2" s="1345"/>
      <c r="E2" s="1345"/>
      <c r="F2" s="1345"/>
      <c r="G2" s="770"/>
      <c r="H2" s="770"/>
      <c r="I2" s="770"/>
      <c r="J2" s="770"/>
    </row>
    <row r="3" spans="1:10" s="773" customFormat="1" ht="27.75" customHeight="1">
      <c r="A3" s="1346">
        <v>44043</v>
      </c>
      <c r="B3" s="1346"/>
      <c r="C3" s="1346"/>
      <c r="D3" s="1346"/>
      <c r="E3" s="1346"/>
      <c r="F3" s="1346"/>
      <c r="G3" s="772"/>
      <c r="H3" s="772"/>
      <c r="I3" s="772"/>
      <c r="J3" s="772"/>
    </row>
    <row r="4" spans="1:10" s="775" customFormat="1" ht="22.5" customHeight="1">
      <c r="A4" s="1347" t="s">
        <v>756</v>
      </c>
      <c r="B4" s="1347"/>
      <c r="C4" s="1347"/>
      <c r="D4" s="1347"/>
      <c r="E4" s="1347"/>
      <c r="F4" s="1347"/>
      <c r="G4" s="774"/>
      <c r="H4" s="774"/>
      <c r="I4" s="774"/>
      <c r="J4" s="774"/>
    </row>
    <row r="5" s="776" customFormat="1" ht="10.5" customHeight="1" thickBot="1"/>
    <row r="6" spans="1:6" s="776" customFormat="1" ht="45.75" customHeight="1">
      <c r="A6" s="777" t="s">
        <v>1</v>
      </c>
      <c r="B6" s="778" t="s">
        <v>757</v>
      </c>
      <c r="C6" s="778" t="s">
        <v>758</v>
      </c>
      <c r="D6" s="778" t="s">
        <v>759</v>
      </c>
      <c r="E6" s="778" t="s">
        <v>597</v>
      </c>
      <c r="F6" s="777" t="s">
        <v>99</v>
      </c>
    </row>
    <row r="7" s="776" customFormat="1" ht="11.25" customHeight="1">
      <c r="F7" s="779"/>
    </row>
    <row r="8" spans="1:6" s="776" customFormat="1" ht="20.1" customHeight="1">
      <c r="A8" s="776" t="s">
        <v>28</v>
      </c>
      <c r="B8" s="780">
        <v>25</v>
      </c>
      <c r="C8" s="780">
        <v>351</v>
      </c>
      <c r="D8" s="780">
        <v>1846</v>
      </c>
      <c r="E8" s="780">
        <v>6</v>
      </c>
      <c r="F8" s="781">
        <v>2228</v>
      </c>
    </row>
    <row r="9" spans="1:6" s="776" customFormat="1" ht="20.1" customHeight="1">
      <c r="A9" s="776" t="s">
        <v>29</v>
      </c>
      <c r="B9" s="780">
        <v>82</v>
      </c>
      <c r="C9" s="780">
        <v>233</v>
      </c>
      <c r="D9" s="780">
        <v>4917</v>
      </c>
      <c r="E9" s="780">
        <v>116</v>
      </c>
      <c r="F9" s="781">
        <v>5348</v>
      </c>
    </row>
    <row r="10" spans="1:6" s="776" customFormat="1" ht="20.1" customHeight="1">
      <c r="A10" s="776" t="s">
        <v>30</v>
      </c>
      <c r="B10" s="782">
        <v>32</v>
      </c>
      <c r="C10" s="782">
        <v>366</v>
      </c>
      <c r="D10" s="782">
        <v>2124</v>
      </c>
      <c r="E10" s="782">
        <v>4</v>
      </c>
      <c r="F10" s="783">
        <v>2526</v>
      </c>
    </row>
    <row r="11" spans="1:6" s="776" customFormat="1" ht="20.1" customHeight="1">
      <c r="A11" s="776" t="s">
        <v>31</v>
      </c>
      <c r="B11" s="782">
        <v>13</v>
      </c>
      <c r="C11" s="782">
        <v>48</v>
      </c>
      <c r="D11" s="782">
        <v>1124</v>
      </c>
      <c r="E11" s="782" t="s">
        <v>39</v>
      </c>
      <c r="F11" s="783">
        <v>1185</v>
      </c>
    </row>
    <row r="12" spans="1:6" s="776" customFormat="1" ht="20.1" customHeight="1">
      <c r="A12" s="776" t="s">
        <v>32</v>
      </c>
      <c r="B12" s="782">
        <v>5</v>
      </c>
      <c r="C12" s="782">
        <v>100</v>
      </c>
      <c r="D12" s="782">
        <v>481</v>
      </c>
      <c r="E12" s="782">
        <v>19</v>
      </c>
      <c r="F12" s="783">
        <v>605</v>
      </c>
    </row>
    <row r="13" spans="1:6" s="776" customFormat="1" ht="20.1" customHeight="1">
      <c r="A13" s="776" t="s">
        <v>33</v>
      </c>
      <c r="B13" s="782">
        <v>22</v>
      </c>
      <c r="C13" s="782">
        <v>5</v>
      </c>
      <c r="D13" s="782">
        <v>1214</v>
      </c>
      <c r="E13" s="782">
        <v>6</v>
      </c>
      <c r="F13" s="783">
        <v>1247</v>
      </c>
    </row>
    <row r="14" spans="1:6" s="776" customFormat="1" ht="20.1" customHeight="1">
      <c r="A14" s="776" t="s">
        <v>34</v>
      </c>
      <c r="B14" s="782" t="s">
        <v>39</v>
      </c>
      <c r="C14" s="782" t="s">
        <v>39</v>
      </c>
      <c r="D14" s="782">
        <v>1</v>
      </c>
      <c r="E14" s="782" t="s">
        <v>39</v>
      </c>
      <c r="F14" s="783">
        <v>1</v>
      </c>
    </row>
    <row r="15" spans="1:6" s="776" customFormat="1" ht="20.1" customHeight="1">
      <c r="A15" s="776" t="s">
        <v>35</v>
      </c>
      <c r="B15" s="782">
        <v>20</v>
      </c>
      <c r="C15" s="782">
        <v>24</v>
      </c>
      <c r="D15" s="782">
        <v>152</v>
      </c>
      <c r="E15" s="782">
        <v>5</v>
      </c>
      <c r="F15" s="783">
        <v>201</v>
      </c>
    </row>
    <row r="16" spans="1:6" s="776" customFormat="1" ht="20.1" customHeight="1">
      <c r="A16" s="776" t="s">
        <v>36</v>
      </c>
      <c r="B16" s="782">
        <v>14</v>
      </c>
      <c r="C16" s="782">
        <v>45</v>
      </c>
      <c r="D16" s="782">
        <v>713</v>
      </c>
      <c r="E16" s="782">
        <v>16</v>
      </c>
      <c r="F16" s="783">
        <v>788</v>
      </c>
    </row>
    <row r="17" spans="1:6" s="776" customFormat="1" ht="20.1" customHeight="1">
      <c r="A17" s="776" t="s">
        <v>37</v>
      </c>
      <c r="B17" s="782">
        <v>6</v>
      </c>
      <c r="C17" s="782">
        <v>113</v>
      </c>
      <c r="D17" s="782">
        <v>1024</v>
      </c>
      <c r="E17" s="782">
        <v>4</v>
      </c>
      <c r="F17" s="783">
        <v>1147</v>
      </c>
    </row>
    <row r="18" spans="1:6" s="776" customFormat="1" ht="36" customHeight="1" thickBot="1">
      <c r="A18" s="784" t="s">
        <v>760</v>
      </c>
      <c r="B18" s="785">
        <v>219</v>
      </c>
      <c r="C18" s="785">
        <v>1285</v>
      </c>
      <c r="D18" s="785">
        <v>13596</v>
      </c>
      <c r="E18" s="785">
        <v>176</v>
      </c>
      <c r="F18" s="785">
        <v>15276</v>
      </c>
    </row>
    <row r="19" s="776" customFormat="1" ht="15"/>
    <row r="20" spans="1:6" s="776" customFormat="1" ht="15">
      <c r="A20" s="1348" t="s">
        <v>40</v>
      </c>
      <c r="B20" s="1348"/>
      <c r="C20" s="1348"/>
      <c r="D20" s="1348"/>
      <c r="E20" s="1348"/>
      <c r="F20" s="1348"/>
    </row>
    <row r="21" spans="1:6" s="776" customFormat="1" ht="12.75" customHeight="1">
      <c r="A21" s="1344"/>
      <c r="B21" s="1344"/>
      <c r="C21" s="1344"/>
      <c r="D21" s="1344"/>
      <c r="E21" s="1344"/>
      <c r="F21" s="1344"/>
    </row>
    <row r="22" spans="1:6" ht="13.5">
      <c r="A22" s="1344"/>
      <c r="B22" s="1344"/>
      <c r="C22" s="1344"/>
      <c r="D22" s="1344"/>
      <c r="E22" s="1344"/>
      <c r="F22" s="1344"/>
    </row>
  </sheetData>
  <mergeCells count="6">
    <mergeCell ref="A22:F22"/>
    <mergeCell ref="A2:F2"/>
    <mergeCell ref="A3:F3"/>
    <mergeCell ref="A4:F4"/>
    <mergeCell ref="A20:F20"/>
    <mergeCell ref="A21:F21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90" customWidth="1"/>
    <col min="2" max="4" width="19.7109375" style="90" customWidth="1"/>
    <col min="5" max="6" width="18.57421875" style="90" customWidth="1"/>
    <col min="7" max="7" width="17.421875" style="90" customWidth="1"/>
    <col min="8" max="15" width="15.140625" style="90" customWidth="1"/>
    <col min="16" max="256" width="12.57421875" style="90" customWidth="1"/>
    <col min="257" max="257" width="32.57421875" style="90" customWidth="1"/>
    <col min="258" max="260" width="19.7109375" style="90" customWidth="1"/>
    <col min="261" max="262" width="18.57421875" style="90" customWidth="1"/>
    <col min="263" max="263" width="17.421875" style="90" customWidth="1"/>
    <col min="264" max="271" width="15.140625" style="90" customWidth="1"/>
    <col min="272" max="512" width="12.57421875" style="90" customWidth="1"/>
    <col min="513" max="513" width="32.57421875" style="90" customWidth="1"/>
    <col min="514" max="516" width="19.7109375" style="90" customWidth="1"/>
    <col min="517" max="518" width="18.57421875" style="90" customWidth="1"/>
    <col min="519" max="519" width="17.421875" style="90" customWidth="1"/>
    <col min="520" max="527" width="15.140625" style="90" customWidth="1"/>
    <col min="528" max="768" width="12.57421875" style="90" customWidth="1"/>
    <col min="769" max="769" width="32.57421875" style="90" customWidth="1"/>
    <col min="770" max="772" width="19.7109375" style="90" customWidth="1"/>
    <col min="773" max="774" width="18.57421875" style="90" customWidth="1"/>
    <col min="775" max="775" width="17.421875" style="90" customWidth="1"/>
    <col min="776" max="783" width="15.140625" style="90" customWidth="1"/>
    <col min="784" max="1024" width="12.57421875" style="90" customWidth="1"/>
    <col min="1025" max="1025" width="32.57421875" style="90" customWidth="1"/>
    <col min="1026" max="1028" width="19.7109375" style="90" customWidth="1"/>
    <col min="1029" max="1030" width="18.57421875" style="90" customWidth="1"/>
    <col min="1031" max="1031" width="17.421875" style="90" customWidth="1"/>
    <col min="1032" max="1039" width="15.140625" style="90" customWidth="1"/>
    <col min="1040" max="1280" width="12.57421875" style="90" customWidth="1"/>
    <col min="1281" max="1281" width="32.57421875" style="90" customWidth="1"/>
    <col min="1282" max="1284" width="19.7109375" style="90" customWidth="1"/>
    <col min="1285" max="1286" width="18.57421875" style="90" customWidth="1"/>
    <col min="1287" max="1287" width="17.421875" style="90" customWidth="1"/>
    <col min="1288" max="1295" width="15.140625" style="90" customWidth="1"/>
    <col min="1296" max="1536" width="12.57421875" style="90" customWidth="1"/>
    <col min="1537" max="1537" width="32.57421875" style="90" customWidth="1"/>
    <col min="1538" max="1540" width="19.7109375" style="90" customWidth="1"/>
    <col min="1541" max="1542" width="18.57421875" style="90" customWidth="1"/>
    <col min="1543" max="1543" width="17.421875" style="90" customWidth="1"/>
    <col min="1544" max="1551" width="15.140625" style="90" customWidth="1"/>
    <col min="1552" max="1792" width="12.57421875" style="90" customWidth="1"/>
    <col min="1793" max="1793" width="32.57421875" style="90" customWidth="1"/>
    <col min="1794" max="1796" width="19.7109375" style="90" customWidth="1"/>
    <col min="1797" max="1798" width="18.57421875" style="90" customWidth="1"/>
    <col min="1799" max="1799" width="17.421875" style="90" customWidth="1"/>
    <col min="1800" max="1807" width="15.140625" style="90" customWidth="1"/>
    <col min="1808" max="2048" width="12.57421875" style="90" customWidth="1"/>
    <col min="2049" max="2049" width="32.57421875" style="90" customWidth="1"/>
    <col min="2050" max="2052" width="19.7109375" style="90" customWidth="1"/>
    <col min="2053" max="2054" width="18.57421875" style="90" customWidth="1"/>
    <col min="2055" max="2055" width="17.421875" style="90" customWidth="1"/>
    <col min="2056" max="2063" width="15.140625" style="90" customWidth="1"/>
    <col min="2064" max="2304" width="12.57421875" style="90" customWidth="1"/>
    <col min="2305" max="2305" width="32.57421875" style="90" customWidth="1"/>
    <col min="2306" max="2308" width="19.7109375" style="90" customWidth="1"/>
    <col min="2309" max="2310" width="18.57421875" style="90" customWidth="1"/>
    <col min="2311" max="2311" width="17.421875" style="90" customWidth="1"/>
    <col min="2312" max="2319" width="15.140625" style="90" customWidth="1"/>
    <col min="2320" max="2560" width="12.57421875" style="90" customWidth="1"/>
    <col min="2561" max="2561" width="32.57421875" style="90" customWidth="1"/>
    <col min="2562" max="2564" width="19.7109375" style="90" customWidth="1"/>
    <col min="2565" max="2566" width="18.57421875" style="90" customWidth="1"/>
    <col min="2567" max="2567" width="17.421875" style="90" customWidth="1"/>
    <col min="2568" max="2575" width="15.140625" style="90" customWidth="1"/>
    <col min="2576" max="2816" width="12.57421875" style="90" customWidth="1"/>
    <col min="2817" max="2817" width="32.57421875" style="90" customWidth="1"/>
    <col min="2818" max="2820" width="19.7109375" style="90" customWidth="1"/>
    <col min="2821" max="2822" width="18.57421875" style="90" customWidth="1"/>
    <col min="2823" max="2823" width="17.421875" style="90" customWidth="1"/>
    <col min="2824" max="2831" width="15.140625" style="90" customWidth="1"/>
    <col min="2832" max="3072" width="12.57421875" style="90" customWidth="1"/>
    <col min="3073" max="3073" width="32.57421875" style="90" customWidth="1"/>
    <col min="3074" max="3076" width="19.7109375" style="90" customWidth="1"/>
    <col min="3077" max="3078" width="18.57421875" style="90" customWidth="1"/>
    <col min="3079" max="3079" width="17.421875" style="90" customWidth="1"/>
    <col min="3080" max="3087" width="15.140625" style="90" customWidth="1"/>
    <col min="3088" max="3328" width="12.57421875" style="90" customWidth="1"/>
    <col min="3329" max="3329" width="32.57421875" style="90" customWidth="1"/>
    <col min="3330" max="3332" width="19.7109375" style="90" customWidth="1"/>
    <col min="3333" max="3334" width="18.57421875" style="90" customWidth="1"/>
    <col min="3335" max="3335" width="17.421875" style="90" customWidth="1"/>
    <col min="3336" max="3343" width="15.140625" style="90" customWidth="1"/>
    <col min="3344" max="3584" width="12.57421875" style="90" customWidth="1"/>
    <col min="3585" max="3585" width="32.57421875" style="90" customWidth="1"/>
    <col min="3586" max="3588" width="19.7109375" style="90" customWidth="1"/>
    <col min="3589" max="3590" width="18.57421875" style="90" customWidth="1"/>
    <col min="3591" max="3591" width="17.421875" style="90" customWidth="1"/>
    <col min="3592" max="3599" width="15.140625" style="90" customWidth="1"/>
    <col min="3600" max="3840" width="12.57421875" style="90" customWidth="1"/>
    <col min="3841" max="3841" width="32.57421875" style="90" customWidth="1"/>
    <col min="3842" max="3844" width="19.7109375" style="90" customWidth="1"/>
    <col min="3845" max="3846" width="18.57421875" style="90" customWidth="1"/>
    <col min="3847" max="3847" width="17.421875" style="90" customWidth="1"/>
    <col min="3848" max="3855" width="15.140625" style="90" customWidth="1"/>
    <col min="3856" max="4096" width="12.57421875" style="90" customWidth="1"/>
    <col min="4097" max="4097" width="32.57421875" style="90" customWidth="1"/>
    <col min="4098" max="4100" width="19.7109375" style="90" customWidth="1"/>
    <col min="4101" max="4102" width="18.57421875" style="90" customWidth="1"/>
    <col min="4103" max="4103" width="17.421875" style="90" customWidth="1"/>
    <col min="4104" max="4111" width="15.140625" style="90" customWidth="1"/>
    <col min="4112" max="4352" width="12.57421875" style="90" customWidth="1"/>
    <col min="4353" max="4353" width="32.57421875" style="90" customWidth="1"/>
    <col min="4354" max="4356" width="19.7109375" style="90" customWidth="1"/>
    <col min="4357" max="4358" width="18.57421875" style="90" customWidth="1"/>
    <col min="4359" max="4359" width="17.421875" style="90" customWidth="1"/>
    <col min="4360" max="4367" width="15.140625" style="90" customWidth="1"/>
    <col min="4368" max="4608" width="12.57421875" style="90" customWidth="1"/>
    <col min="4609" max="4609" width="32.57421875" style="90" customWidth="1"/>
    <col min="4610" max="4612" width="19.7109375" style="90" customWidth="1"/>
    <col min="4613" max="4614" width="18.57421875" style="90" customWidth="1"/>
    <col min="4615" max="4615" width="17.421875" style="90" customWidth="1"/>
    <col min="4616" max="4623" width="15.140625" style="90" customWidth="1"/>
    <col min="4624" max="4864" width="12.57421875" style="90" customWidth="1"/>
    <col min="4865" max="4865" width="32.57421875" style="90" customWidth="1"/>
    <col min="4866" max="4868" width="19.7109375" style="90" customWidth="1"/>
    <col min="4869" max="4870" width="18.57421875" style="90" customWidth="1"/>
    <col min="4871" max="4871" width="17.421875" style="90" customWidth="1"/>
    <col min="4872" max="4879" width="15.140625" style="90" customWidth="1"/>
    <col min="4880" max="5120" width="12.57421875" style="90" customWidth="1"/>
    <col min="5121" max="5121" width="32.57421875" style="90" customWidth="1"/>
    <col min="5122" max="5124" width="19.7109375" style="90" customWidth="1"/>
    <col min="5125" max="5126" width="18.57421875" style="90" customWidth="1"/>
    <col min="5127" max="5127" width="17.421875" style="90" customWidth="1"/>
    <col min="5128" max="5135" width="15.140625" style="90" customWidth="1"/>
    <col min="5136" max="5376" width="12.57421875" style="90" customWidth="1"/>
    <col min="5377" max="5377" width="32.57421875" style="90" customWidth="1"/>
    <col min="5378" max="5380" width="19.7109375" style="90" customWidth="1"/>
    <col min="5381" max="5382" width="18.57421875" style="90" customWidth="1"/>
    <col min="5383" max="5383" width="17.421875" style="90" customWidth="1"/>
    <col min="5384" max="5391" width="15.140625" style="90" customWidth="1"/>
    <col min="5392" max="5632" width="12.57421875" style="90" customWidth="1"/>
    <col min="5633" max="5633" width="32.57421875" style="90" customWidth="1"/>
    <col min="5634" max="5636" width="19.7109375" style="90" customWidth="1"/>
    <col min="5637" max="5638" width="18.57421875" style="90" customWidth="1"/>
    <col min="5639" max="5639" width="17.421875" style="90" customWidth="1"/>
    <col min="5640" max="5647" width="15.140625" style="90" customWidth="1"/>
    <col min="5648" max="5888" width="12.57421875" style="90" customWidth="1"/>
    <col min="5889" max="5889" width="32.57421875" style="90" customWidth="1"/>
    <col min="5890" max="5892" width="19.7109375" style="90" customWidth="1"/>
    <col min="5893" max="5894" width="18.57421875" style="90" customWidth="1"/>
    <col min="5895" max="5895" width="17.421875" style="90" customWidth="1"/>
    <col min="5896" max="5903" width="15.140625" style="90" customWidth="1"/>
    <col min="5904" max="6144" width="12.57421875" style="90" customWidth="1"/>
    <col min="6145" max="6145" width="32.57421875" style="90" customWidth="1"/>
    <col min="6146" max="6148" width="19.7109375" style="90" customWidth="1"/>
    <col min="6149" max="6150" width="18.57421875" style="90" customWidth="1"/>
    <col min="6151" max="6151" width="17.421875" style="90" customWidth="1"/>
    <col min="6152" max="6159" width="15.140625" style="90" customWidth="1"/>
    <col min="6160" max="6400" width="12.57421875" style="90" customWidth="1"/>
    <col min="6401" max="6401" width="32.57421875" style="90" customWidth="1"/>
    <col min="6402" max="6404" width="19.7109375" style="90" customWidth="1"/>
    <col min="6405" max="6406" width="18.57421875" style="90" customWidth="1"/>
    <col min="6407" max="6407" width="17.421875" style="90" customWidth="1"/>
    <col min="6408" max="6415" width="15.140625" style="90" customWidth="1"/>
    <col min="6416" max="6656" width="12.57421875" style="90" customWidth="1"/>
    <col min="6657" max="6657" width="32.57421875" style="90" customWidth="1"/>
    <col min="6658" max="6660" width="19.7109375" style="90" customWidth="1"/>
    <col min="6661" max="6662" width="18.57421875" style="90" customWidth="1"/>
    <col min="6663" max="6663" width="17.421875" style="90" customWidth="1"/>
    <col min="6664" max="6671" width="15.140625" style="90" customWidth="1"/>
    <col min="6672" max="6912" width="12.57421875" style="90" customWidth="1"/>
    <col min="6913" max="6913" width="32.57421875" style="90" customWidth="1"/>
    <col min="6914" max="6916" width="19.7109375" style="90" customWidth="1"/>
    <col min="6917" max="6918" width="18.57421875" style="90" customWidth="1"/>
    <col min="6919" max="6919" width="17.421875" style="90" customWidth="1"/>
    <col min="6920" max="6927" width="15.140625" style="90" customWidth="1"/>
    <col min="6928" max="7168" width="12.57421875" style="90" customWidth="1"/>
    <col min="7169" max="7169" width="32.57421875" style="90" customWidth="1"/>
    <col min="7170" max="7172" width="19.7109375" style="90" customWidth="1"/>
    <col min="7173" max="7174" width="18.57421875" style="90" customWidth="1"/>
    <col min="7175" max="7175" width="17.421875" style="90" customWidth="1"/>
    <col min="7176" max="7183" width="15.140625" style="90" customWidth="1"/>
    <col min="7184" max="7424" width="12.57421875" style="90" customWidth="1"/>
    <col min="7425" max="7425" width="32.57421875" style="90" customWidth="1"/>
    <col min="7426" max="7428" width="19.7109375" style="90" customWidth="1"/>
    <col min="7429" max="7430" width="18.57421875" style="90" customWidth="1"/>
    <col min="7431" max="7431" width="17.421875" style="90" customWidth="1"/>
    <col min="7432" max="7439" width="15.140625" style="90" customWidth="1"/>
    <col min="7440" max="7680" width="12.57421875" style="90" customWidth="1"/>
    <col min="7681" max="7681" width="32.57421875" style="90" customWidth="1"/>
    <col min="7682" max="7684" width="19.7109375" style="90" customWidth="1"/>
    <col min="7685" max="7686" width="18.57421875" style="90" customWidth="1"/>
    <col min="7687" max="7687" width="17.421875" style="90" customWidth="1"/>
    <col min="7688" max="7695" width="15.140625" style="90" customWidth="1"/>
    <col min="7696" max="7936" width="12.57421875" style="90" customWidth="1"/>
    <col min="7937" max="7937" width="32.57421875" style="90" customWidth="1"/>
    <col min="7938" max="7940" width="19.7109375" style="90" customWidth="1"/>
    <col min="7941" max="7942" width="18.57421875" style="90" customWidth="1"/>
    <col min="7943" max="7943" width="17.421875" style="90" customWidth="1"/>
    <col min="7944" max="7951" width="15.140625" style="90" customWidth="1"/>
    <col min="7952" max="8192" width="12.57421875" style="90" customWidth="1"/>
    <col min="8193" max="8193" width="32.57421875" style="90" customWidth="1"/>
    <col min="8194" max="8196" width="19.7109375" style="90" customWidth="1"/>
    <col min="8197" max="8198" width="18.57421875" style="90" customWidth="1"/>
    <col min="8199" max="8199" width="17.421875" style="90" customWidth="1"/>
    <col min="8200" max="8207" width="15.140625" style="90" customWidth="1"/>
    <col min="8208" max="8448" width="12.57421875" style="90" customWidth="1"/>
    <col min="8449" max="8449" width="32.57421875" style="90" customWidth="1"/>
    <col min="8450" max="8452" width="19.7109375" style="90" customWidth="1"/>
    <col min="8453" max="8454" width="18.57421875" style="90" customWidth="1"/>
    <col min="8455" max="8455" width="17.421875" style="90" customWidth="1"/>
    <col min="8456" max="8463" width="15.140625" style="90" customWidth="1"/>
    <col min="8464" max="8704" width="12.57421875" style="90" customWidth="1"/>
    <col min="8705" max="8705" width="32.57421875" style="90" customWidth="1"/>
    <col min="8706" max="8708" width="19.7109375" style="90" customWidth="1"/>
    <col min="8709" max="8710" width="18.57421875" style="90" customWidth="1"/>
    <col min="8711" max="8711" width="17.421875" style="90" customWidth="1"/>
    <col min="8712" max="8719" width="15.140625" style="90" customWidth="1"/>
    <col min="8720" max="8960" width="12.57421875" style="90" customWidth="1"/>
    <col min="8961" max="8961" width="32.57421875" style="90" customWidth="1"/>
    <col min="8962" max="8964" width="19.7109375" style="90" customWidth="1"/>
    <col min="8965" max="8966" width="18.57421875" style="90" customWidth="1"/>
    <col min="8967" max="8967" width="17.421875" style="90" customWidth="1"/>
    <col min="8968" max="8975" width="15.140625" style="90" customWidth="1"/>
    <col min="8976" max="9216" width="12.57421875" style="90" customWidth="1"/>
    <col min="9217" max="9217" width="32.57421875" style="90" customWidth="1"/>
    <col min="9218" max="9220" width="19.7109375" style="90" customWidth="1"/>
    <col min="9221" max="9222" width="18.57421875" style="90" customWidth="1"/>
    <col min="9223" max="9223" width="17.421875" style="90" customWidth="1"/>
    <col min="9224" max="9231" width="15.140625" style="90" customWidth="1"/>
    <col min="9232" max="9472" width="12.57421875" style="90" customWidth="1"/>
    <col min="9473" max="9473" width="32.57421875" style="90" customWidth="1"/>
    <col min="9474" max="9476" width="19.7109375" style="90" customWidth="1"/>
    <col min="9477" max="9478" width="18.57421875" style="90" customWidth="1"/>
    <col min="9479" max="9479" width="17.421875" style="90" customWidth="1"/>
    <col min="9480" max="9487" width="15.140625" style="90" customWidth="1"/>
    <col min="9488" max="9728" width="12.57421875" style="90" customWidth="1"/>
    <col min="9729" max="9729" width="32.57421875" style="90" customWidth="1"/>
    <col min="9730" max="9732" width="19.7109375" style="90" customWidth="1"/>
    <col min="9733" max="9734" width="18.57421875" style="90" customWidth="1"/>
    <col min="9735" max="9735" width="17.421875" style="90" customWidth="1"/>
    <col min="9736" max="9743" width="15.140625" style="90" customWidth="1"/>
    <col min="9744" max="9984" width="12.57421875" style="90" customWidth="1"/>
    <col min="9985" max="9985" width="32.57421875" style="90" customWidth="1"/>
    <col min="9986" max="9988" width="19.7109375" style="90" customWidth="1"/>
    <col min="9989" max="9990" width="18.57421875" style="90" customWidth="1"/>
    <col min="9991" max="9991" width="17.421875" style="90" customWidth="1"/>
    <col min="9992" max="9999" width="15.140625" style="90" customWidth="1"/>
    <col min="10000" max="10240" width="12.57421875" style="90" customWidth="1"/>
    <col min="10241" max="10241" width="32.57421875" style="90" customWidth="1"/>
    <col min="10242" max="10244" width="19.7109375" style="90" customWidth="1"/>
    <col min="10245" max="10246" width="18.57421875" style="90" customWidth="1"/>
    <col min="10247" max="10247" width="17.421875" style="90" customWidth="1"/>
    <col min="10248" max="10255" width="15.140625" style="90" customWidth="1"/>
    <col min="10256" max="10496" width="12.57421875" style="90" customWidth="1"/>
    <col min="10497" max="10497" width="32.57421875" style="90" customWidth="1"/>
    <col min="10498" max="10500" width="19.7109375" style="90" customWidth="1"/>
    <col min="10501" max="10502" width="18.57421875" style="90" customWidth="1"/>
    <col min="10503" max="10503" width="17.421875" style="90" customWidth="1"/>
    <col min="10504" max="10511" width="15.140625" style="90" customWidth="1"/>
    <col min="10512" max="10752" width="12.57421875" style="90" customWidth="1"/>
    <col min="10753" max="10753" width="32.57421875" style="90" customWidth="1"/>
    <col min="10754" max="10756" width="19.7109375" style="90" customWidth="1"/>
    <col min="10757" max="10758" width="18.57421875" style="90" customWidth="1"/>
    <col min="10759" max="10759" width="17.421875" style="90" customWidth="1"/>
    <col min="10760" max="10767" width="15.140625" style="90" customWidth="1"/>
    <col min="10768" max="11008" width="12.57421875" style="90" customWidth="1"/>
    <col min="11009" max="11009" width="32.57421875" style="90" customWidth="1"/>
    <col min="11010" max="11012" width="19.7109375" style="90" customWidth="1"/>
    <col min="11013" max="11014" width="18.57421875" style="90" customWidth="1"/>
    <col min="11015" max="11015" width="17.421875" style="90" customWidth="1"/>
    <col min="11016" max="11023" width="15.140625" style="90" customWidth="1"/>
    <col min="11024" max="11264" width="12.57421875" style="90" customWidth="1"/>
    <col min="11265" max="11265" width="32.57421875" style="90" customWidth="1"/>
    <col min="11266" max="11268" width="19.7109375" style="90" customWidth="1"/>
    <col min="11269" max="11270" width="18.57421875" style="90" customWidth="1"/>
    <col min="11271" max="11271" width="17.421875" style="90" customWidth="1"/>
    <col min="11272" max="11279" width="15.140625" style="90" customWidth="1"/>
    <col min="11280" max="11520" width="12.57421875" style="90" customWidth="1"/>
    <col min="11521" max="11521" width="32.57421875" style="90" customWidth="1"/>
    <col min="11522" max="11524" width="19.7109375" style="90" customWidth="1"/>
    <col min="11525" max="11526" width="18.57421875" style="90" customWidth="1"/>
    <col min="11527" max="11527" width="17.421875" style="90" customWidth="1"/>
    <col min="11528" max="11535" width="15.140625" style="90" customWidth="1"/>
    <col min="11536" max="11776" width="12.57421875" style="90" customWidth="1"/>
    <col min="11777" max="11777" width="32.57421875" style="90" customWidth="1"/>
    <col min="11778" max="11780" width="19.7109375" style="90" customWidth="1"/>
    <col min="11781" max="11782" width="18.57421875" style="90" customWidth="1"/>
    <col min="11783" max="11783" width="17.421875" style="90" customWidth="1"/>
    <col min="11784" max="11791" width="15.140625" style="90" customWidth="1"/>
    <col min="11792" max="12032" width="12.57421875" style="90" customWidth="1"/>
    <col min="12033" max="12033" width="32.57421875" style="90" customWidth="1"/>
    <col min="12034" max="12036" width="19.7109375" style="90" customWidth="1"/>
    <col min="12037" max="12038" width="18.57421875" style="90" customWidth="1"/>
    <col min="12039" max="12039" width="17.421875" style="90" customWidth="1"/>
    <col min="12040" max="12047" width="15.140625" style="90" customWidth="1"/>
    <col min="12048" max="12288" width="12.57421875" style="90" customWidth="1"/>
    <col min="12289" max="12289" width="32.57421875" style="90" customWidth="1"/>
    <col min="12290" max="12292" width="19.7109375" style="90" customWidth="1"/>
    <col min="12293" max="12294" width="18.57421875" style="90" customWidth="1"/>
    <col min="12295" max="12295" width="17.421875" style="90" customWidth="1"/>
    <col min="12296" max="12303" width="15.140625" style="90" customWidth="1"/>
    <col min="12304" max="12544" width="12.57421875" style="90" customWidth="1"/>
    <col min="12545" max="12545" width="32.57421875" style="90" customWidth="1"/>
    <col min="12546" max="12548" width="19.7109375" style="90" customWidth="1"/>
    <col min="12549" max="12550" width="18.57421875" style="90" customWidth="1"/>
    <col min="12551" max="12551" width="17.421875" style="90" customWidth="1"/>
    <col min="12552" max="12559" width="15.140625" style="90" customWidth="1"/>
    <col min="12560" max="12800" width="12.57421875" style="90" customWidth="1"/>
    <col min="12801" max="12801" width="32.57421875" style="90" customWidth="1"/>
    <col min="12802" max="12804" width="19.7109375" style="90" customWidth="1"/>
    <col min="12805" max="12806" width="18.57421875" style="90" customWidth="1"/>
    <col min="12807" max="12807" width="17.421875" style="90" customWidth="1"/>
    <col min="12808" max="12815" width="15.140625" style="90" customWidth="1"/>
    <col min="12816" max="13056" width="12.57421875" style="90" customWidth="1"/>
    <col min="13057" max="13057" width="32.57421875" style="90" customWidth="1"/>
    <col min="13058" max="13060" width="19.7109375" style="90" customWidth="1"/>
    <col min="13061" max="13062" width="18.57421875" style="90" customWidth="1"/>
    <col min="13063" max="13063" width="17.421875" style="90" customWidth="1"/>
    <col min="13064" max="13071" width="15.140625" style="90" customWidth="1"/>
    <col min="13072" max="13312" width="12.57421875" style="90" customWidth="1"/>
    <col min="13313" max="13313" width="32.57421875" style="90" customWidth="1"/>
    <col min="13314" max="13316" width="19.7109375" style="90" customWidth="1"/>
    <col min="13317" max="13318" width="18.57421875" style="90" customWidth="1"/>
    <col min="13319" max="13319" width="17.421875" style="90" customWidth="1"/>
    <col min="13320" max="13327" width="15.140625" style="90" customWidth="1"/>
    <col min="13328" max="13568" width="12.57421875" style="90" customWidth="1"/>
    <col min="13569" max="13569" width="32.57421875" style="90" customWidth="1"/>
    <col min="13570" max="13572" width="19.7109375" style="90" customWidth="1"/>
    <col min="13573" max="13574" width="18.57421875" style="90" customWidth="1"/>
    <col min="13575" max="13575" width="17.421875" style="90" customWidth="1"/>
    <col min="13576" max="13583" width="15.140625" style="90" customWidth="1"/>
    <col min="13584" max="13824" width="12.57421875" style="90" customWidth="1"/>
    <col min="13825" max="13825" width="32.57421875" style="90" customWidth="1"/>
    <col min="13826" max="13828" width="19.7109375" style="90" customWidth="1"/>
    <col min="13829" max="13830" width="18.57421875" style="90" customWidth="1"/>
    <col min="13831" max="13831" width="17.421875" style="90" customWidth="1"/>
    <col min="13832" max="13839" width="15.140625" style="90" customWidth="1"/>
    <col min="13840" max="14080" width="12.57421875" style="90" customWidth="1"/>
    <col min="14081" max="14081" width="32.57421875" style="90" customWidth="1"/>
    <col min="14082" max="14084" width="19.7109375" style="90" customWidth="1"/>
    <col min="14085" max="14086" width="18.57421875" style="90" customWidth="1"/>
    <col min="14087" max="14087" width="17.421875" style="90" customWidth="1"/>
    <col min="14088" max="14095" width="15.140625" style="90" customWidth="1"/>
    <col min="14096" max="14336" width="12.57421875" style="90" customWidth="1"/>
    <col min="14337" max="14337" width="32.57421875" style="90" customWidth="1"/>
    <col min="14338" max="14340" width="19.7109375" style="90" customWidth="1"/>
    <col min="14341" max="14342" width="18.57421875" style="90" customWidth="1"/>
    <col min="14343" max="14343" width="17.421875" style="90" customWidth="1"/>
    <col min="14344" max="14351" width="15.140625" style="90" customWidth="1"/>
    <col min="14352" max="14592" width="12.57421875" style="90" customWidth="1"/>
    <col min="14593" max="14593" width="32.57421875" style="90" customWidth="1"/>
    <col min="14594" max="14596" width="19.7109375" style="90" customWidth="1"/>
    <col min="14597" max="14598" width="18.57421875" style="90" customWidth="1"/>
    <col min="14599" max="14599" width="17.421875" style="90" customWidth="1"/>
    <col min="14600" max="14607" width="15.140625" style="90" customWidth="1"/>
    <col min="14608" max="14848" width="12.57421875" style="90" customWidth="1"/>
    <col min="14849" max="14849" width="32.57421875" style="90" customWidth="1"/>
    <col min="14850" max="14852" width="19.7109375" style="90" customWidth="1"/>
    <col min="14853" max="14854" width="18.57421875" style="90" customWidth="1"/>
    <col min="14855" max="14855" width="17.421875" style="90" customWidth="1"/>
    <col min="14856" max="14863" width="15.140625" style="90" customWidth="1"/>
    <col min="14864" max="15104" width="12.57421875" style="90" customWidth="1"/>
    <col min="15105" max="15105" width="32.57421875" style="90" customWidth="1"/>
    <col min="15106" max="15108" width="19.7109375" style="90" customWidth="1"/>
    <col min="15109" max="15110" width="18.57421875" style="90" customWidth="1"/>
    <col min="15111" max="15111" width="17.421875" style="90" customWidth="1"/>
    <col min="15112" max="15119" width="15.140625" style="90" customWidth="1"/>
    <col min="15120" max="15360" width="12.57421875" style="90" customWidth="1"/>
    <col min="15361" max="15361" width="32.57421875" style="90" customWidth="1"/>
    <col min="15362" max="15364" width="19.7109375" style="90" customWidth="1"/>
    <col min="15365" max="15366" width="18.57421875" style="90" customWidth="1"/>
    <col min="15367" max="15367" width="17.421875" style="90" customWidth="1"/>
    <col min="15368" max="15375" width="15.140625" style="90" customWidth="1"/>
    <col min="15376" max="15616" width="12.57421875" style="90" customWidth="1"/>
    <col min="15617" max="15617" width="32.57421875" style="90" customWidth="1"/>
    <col min="15618" max="15620" width="19.7109375" style="90" customWidth="1"/>
    <col min="15621" max="15622" width="18.57421875" style="90" customWidth="1"/>
    <col min="15623" max="15623" width="17.421875" style="90" customWidth="1"/>
    <col min="15624" max="15631" width="15.140625" style="90" customWidth="1"/>
    <col min="15632" max="15872" width="12.57421875" style="90" customWidth="1"/>
    <col min="15873" max="15873" width="32.57421875" style="90" customWidth="1"/>
    <col min="15874" max="15876" width="19.7109375" style="90" customWidth="1"/>
    <col min="15877" max="15878" width="18.57421875" style="90" customWidth="1"/>
    <col min="15879" max="15879" width="17.421875" style="90" customWidth="1"/>
    <col min="15880" max="15887" width="15.140625" style="90" customWidth="1"/>
    <col min="15888" max="16128" width="12.57421875" style="90" customWidth="1"/>
    <col min="16129" max="16129" width="32.57421875" style="90" customWidth="1"/>
    <col min="16130" max="16132" width="19.7109375" style="90" customWidth="1"/>
    <col min="16133" max="16134" width="18.57421875" style="90" customWidth="1"/>
    <col min="16135" max="16135" width="17.421875" style="90" customWidth="1"/>
    <col min="16136" max="16143" width="15.140625" style="90" customWidth="1"/>
    <col min="16144" max="16384" width="12.57421875" style="90" customWidth="1"/>
  </cols>
  <sheetData>
    <row r="1" spans="1:7" ht="18.75" customHeight="1">
      <c r="A1" s="1213" t="s">
        <v>1039</v>
      </c>
      <c r="B1" s="699"/>
      <c r="C1" s="699"/>
      <c r="D1" s="699"/>
      <c r="E1" s="699"/>
      <c r="F1" s="699"/>
      <c r="G1" s="699"/>
    </row>
    <row r="2" spans="1:7" ht="21" customHeight="1">
      <c r="A2" s="1350" t="s">
        <v>702</v>
      </c>
      <c r="B2" s="1350"/>
      <c r="C2" s="1350"/>
      <c r="D2" s="1350"/>
      <c r="E2" s="1350"/>
      <c r="F2" s="1350"/>
      <c r="G2" s="1350"/>
    </row>
    <row r="3" spans="1:7" ht="21" customHeight="1">
      <c r="A3" s="1350" t="s">
        <v>703</v>
      </c>
      <c r="B3" s="1350"/>
      <c r="C3" s="1350"/>
      <c r="D3" s="1350"/>
      <c r="E3" s="1350"/>
      <c r="F3" s="1350"/>
      <c r="G3" s="1350"/>
    </row>
    <row r="4" spans="1:7" s="610" customFormat="1" ht="25.5" customHeight="1">
      <c r="A4" s="700">
        <v>44043</v>
      </c>
      <c r="B4" s="700"/>
      <c r="C4" s="700"/>
      <c r="D4" s="700"/>
      <c r="E4" s="700"/>
      <c r="F4" s="700"/>
      <c r="G4" s="700"/>
    </row>
    <row r="5" spans="1:7" s="93" customFormat="1" ht="19.5" customHeight="1">
      <c r="A5" s="1351" t="s">
        <v>69</v>
      </c>
      <c r="B5" s="1351"/>
      <c r="C5" s="1351"/>
      <c r="D5" s="1351"/>
      <c r="E5" s="1351"/>
      <c r="F5" s="1351"/>
      <c r="G5" s="1351"/>
    </row>
    <row r="6" spans="1:7" ht="14.25" customHeight="1" thickBot="1">
      <c r="A6" s="701"/>
      <c r="B6" s="5"/>
      <c r="C6" s="5"/>
      <c r="D6" s="5"/>
      <c r="E6" s="5"/>
      <c r="F6" s="5"/>
      <c r="G6" s="5"/>
    </row>
    <row r="7" spans="1:7" s="6" customFormat="1" ht="21" customHeight="1">
      <c r="A7" s="702"/>
      <c r="B7" s="1352" t="s">
        <v>704</v>
      </c>
      <c r="C7" s="1352"/>
      <c r="D7" s="1352"/>
      <c r="E7" s="1352"/>
      <c r="F7" s="1353" t="s">
        <v>705</v>
      </c>
      <c r="G7" s="703" t="s">
        <v>706</v>
      </c>
    </row>
    <row r="8" spans="1:7" s="6" customFormat="1" ht="19.5" customHeight="1">
      <c r="A8" s="704"/>
      <c r="B8" s="705" t="s">
        <v>707</v>
      </c>
      <c r="C8" s="705" t="s">
        <v>707</v>
      </c>
      <c r="D8" s="705" t="s">
        <v>707</v>
      </c>
      <c r="E8" s="1355" t="s">
        <v>421</v>
      </c>
      <c r="F8" s="1354"/>
      <c r="G8" s="706" t="s">
        <v>708</v>
      </c>
    </row>
    <row r="9" spans="1:7" s="6" customFormat="1" ht="19.5" customHeight="1">
      <c r="A9" s="707" t="s">
        <v>709</v>
      </c>
      <c r="B9" s="705" t="s">
        <v>710</v>
      </c>
      <c r="C9" s="705" t="s">
        <v>711</v>
      </c>
      <c r="D9" s="705" t="s">
        <v>712</v>
      </c>
      <c r="E9" s="1355"/>
      <c r="F9" s="1354"/>
      <c r="G9" s="706" t="s">
        <v>713</v>
      </c>
    </row>
    <row r="10" spans="1:7" s="6" customFormat="1" ht="17.25" customHeight="1">
      <c r="A10" s="708"/>
      <c r="B10" s="709" t="s">
        <v>688</v>
      </c>
      <c r="C10" s="709" t="s">
        <v>689</v>
      </c>
      <c r="D10" s="709" t="s">
        <v>714</v>
      </c>
      <c r="E10" s="709" t="s">
        <v>691</v>
      </c>
      <c r="F10" s="709" t="s">
        <v>715</v>
      </c>
      <c r="G10" s="710" t="s">
        <v>64</v>
      </c>
    </row>
    <row r="11" spans="1:7" ht="9" customHeight="1">
      <c r="A11" s="711"/>
      <c r="B11" s="712"/>
      <c r="C11" s="713"/>
      <c r="D11" s="713"/>
      <c r="E11" s="713"/>
      <c r="F11" s="712"/>
      <c r="G11" s="714"/>
    </row>
    <row r="12" spans="1:8" ht="20.1" customHeight="1">
      <c r="A12" s="79" t="s">
        <v>28</v>
      </c>
      <c r="B12" s="715">
        <v>490057.09</v>
      </c>
      <c r="C12" s="715">
        <v>1421</v>
      </c>
      <c r="D12" s="715">
        <v>44674.35</v>
      </c>
      <c r="E12" s="715">
        <v>536152.4400000001</v>
      </c>
      <c r="F12" s="715">
        <v>1122388.53</v>
      </c>
      <c r="G12" s="716">
        <v>20.93</v>
      </c>
      <c r="H12" s="717"/>
    </row>
    <row r="13" spans="1:8" ht="20.1" customHeight="1">
      <c r="A13" s="21" t="s">
        <v>29</v>
      </c>
      <c r="B13" s="715">
        <v>268372.63</v>
      </c>
      <c r="C13" s="715">
        <v>716.96</v>
      </c>
      <c r="D13" s="715">
        <v>31574.24</v>
      </c>
      <c r="E13" s="715">
        <v>300663.83</v>
      </c>
      <c r="F13" s="715">
        <v>663070.81</v>
      </c>
      <c r="G13" s="716">
        <v>22.05</v>
      </c>
      <c r="H13" s="717"/>
    </row>
    <row r="14" spans="1:8" ht="20.1" customHeight="1">
      <c r="A14" s="21" t="s">
        <v>30</v>
      </c>
      <c r="B14" s="715">
        <v>179977.04</v>
      </c>
      <c r="C14" s="715">
        <v>115.58</v>
      </c>
      <c r="D14" s="715">
        <v>45023.15</v>
      </c>
      <c r="E14" s="715">
        <v>225115.77</v>
      </c>
      <c r="F14" s="715">
        <v>390145.49</v>
      </c>
      <c r="G14" s="716">
        <v>17.33</v>
      </c>
      <c r="H14" s="717"/>
    </row>
    <row r="15" spans="1:8" ht="20.1" customHeight="1">
      <c r="A15" s="21" t="s">
        <v>31</v>
      </c>
      <c r="B15" s="715">
        <v>103074.73</v>
      </c>
      <c r="C15" s="715">
        <v>309.09</v>
      </c>
      <c r="D15" s="715">
        <v>16717.95</v>
      </c>
      <c r="E15" s="715">
        <v>120101.76999999999</v>
      </c>
      <c r="F15" s="715">
        <v>256118.43</v>
      </c>
      <c r="G15" s="716">
        <v>21.33</v>
      </c>
      <c r="H15" s="717"/>
    </row>
    <row r="16" spans="1:8" ht="20.1" customHeight="1">
      <c r="A16" s="21" t="s">
        <v>32</v>
      </c>
      <c r="B16" s="715">
        <v>26535.31</v>
      </c>
      <c r="C16" s="715">
        <v>7.18</v>
      </c>
      <c r="D16" s="715">
        <v>6635.62</v>
      </c>
      <c r="E16" s="715">
        <v>33178.11</v>
      </c>
      <c r="F16" s="715">
        <v>52082.12</v>
      </c>
      <c r="G16" s="716">
        <v>15.7</v>
      </c>
      <c r="H16" s="717"/>
    </row>
    <row r="17" spans="1:8" ht="20.1" customHeight="1">
      <c r="A17" s="21" t="s">
        <v>33</v>
      </c>
      <c r="B17" s="715">
        <v>149369.42</v>
      </c>
      <c r="C17" s="715">
        <v>11.37</v>
      </c>
      <c r="D17" s="715">
        <v>37345.19</v>
      </c>
      <c r="E17" s="715">
        <v>186725.98</v>
      </c>
      <c r="F17" s="715">
        <v>377019.93</v>
      </c>
      <c r="G17" s="716">
        <v>20.19</v>
      </c>
      <c r="H17" s="717"/>
    </row>
    <row r="18" spans="1:8" ht="20.1" customHeight="1">
      <c r="A18" s="21" t="s">
        <v>34</v>
      </c>
      <c r="B18" s="715">
        <v>1119.61</v>
      </c>
      <c r="C18" s="715">
        <v>199.33</v>
      </c>
      <c r="D18" s="715">
        <v>55.84</v>
      </c>
      <c r="E18" s="715">
        <v>1374.7799999999997</v>
      </c>
      <c r="F18" s="715">
        <v>15719.05</v>
      </c>
      <c r="G18" s="716">
        <v>114.34</v>
      </c>
      <c r="H18" s="717"/>
    </row>
    <row r="19" spans="1:8" ht="20.1" customHeight="1">
      <c r="A19" s="21" t="s">
        <v>35</v>
      </c>
      <c r="B19" s="715">
        <v>88672.51</v>
      </c>
      <c r="C19" s="715">
        <v>431.38</v>
      </c>
      <c r="D19" s="715">
        <v>16781.08</v>
      </c>
      <c r="E19" s="715">
        <v>105884.97</v>
      </c>
      <c r="F19" s="715">
        <v>185969.82</v>
      </c>
      <c r="G19" s="716">
        <v>17.56</v>
      </c>
      <c r="H19" s="717"/>
    </row>
    <row r="20" spans="1:8" ht="20.1" customHeight="1">
      <c r="A20" s="21" t="s">
        <v>36</v>
      </c>
      <c r="B20" s="715">
        <v>47658.36</v>
      </c>
      <c r="C20" s="715">
        <v>8.6</v>
      </c>
      <c r="D20" s="715">
        <v>11916.74</v>
      </c>
      <c r="E20" s="715">
        <v>59583.7</v>
      </c>
      <c r="F20" s="715">
        <v>91783.05</v>
      </c>
      <c r="G20" s="716">
        <v>15.4</v>
      </c>
      <c r="H20" s="717"/>
    </row>
    <row r="21" spans="1:8" ht="20.1" customHeight="1">
      <c r="A21" s="21" t="s">
        <v>37</v>
      </c>
      <c r="B21" s="715">
        <v>100553.94</v>
      </c>
      <c r="C21" s="715">
        <v>78.16</v>
      </c>
      <c r="D21" s="715">
        <v>19411.12</v>
      </c>
      <c r="E21" s="715">
        <v>120043.22</v>
      </c>
      <c r="F21" s="715">
        <v>170901.46</v>
      </c>
      <c r="G21" s="716">
        <v>14.24</v>
      </c>
      <c r="H21" s="717"/>
    </row>
    <row r="22" spans="1:9" ht="24" customHeight="1" thickBot="1">
      <c r="A22" s="605" t="s">
        <v>38</v>
      </c>
      <c r="B22" s="718">
        <v>1455390.6400000001</v>
      </c>
      <c r="C22" s="718">
        <v>3298.6499999999996</v>
      </c>
      <c r="D22" s="718">
        <v>230135.27999999997</v>
      </c>
      <c r="E22" s="718">
        <v>1688824.57</v>
      </c>
      <c r="F22" s="718">
        <v>3325198.69</v>
      </c>
      <c r="G22" s="547">
        <v>19.68942479007864</v>
      </c>
      <c r="H22" s="717"/>
      <c r="I22" s="719"/>
    </row>
    <row r="23" spans="1:7" ht="12" customHeight="1">
      <c r="A23" s="1349"/>
      <c r="B23" s="1349"/>
      <c r="C23" s="1349"/>
      <c r="D23" s="1349"/>
      <c r="E23" s="1349"/>
      <c r="F23" s="1349"/>
      <c r="G23" s="1349"/>
    </row>
    <row r="24" spans="1:7" ht="13.5">
      <c r="A24" s="720" t="s">
        <v>716</v>
      </c>
      <c r="B24" s="27"/>
      <c r="C24" s="27"/>
      <c r="D24" s="27"/>
      <c r="E24" s="27"/>
      <c r="F24" s="27"/>
      <c r="G24" s="27"/>
    </row>
    <row r="25" spans="1:7" ht="13.5">
      <c r="A25" s="721" t="s">
        <v>717</v>
      </c>
      <c r="B25" s="25"/>
      <c r="C25" s="25"/>
      <c r="D25" s="25"/>
      <c r="E25" s="25"/>
      <c r="F25" s="25"/>
      <c r="G25" s="25"/>
    </row>
    <row r="26" spans="1:7" ht="13.5">
      <c r="A26" s="721" t="s">
        <v>718</v>
      </c>
      <c r="E26" s="722"/>
      <c r="F26" s="722"/>
      <c r="G26" s="723"/>
    </row>
    <row r="27" ht="13.5">
      <c r="A27" s="432"/>
    </row>
    <row r="200" ht="15">
      <c r="C200" s="90" t="s">
        <v>516</v>
      </c>
    </row>
  </sheetData>
  <mergeCells count="7">
    <mergeCell ref="A23:G23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 topLeftCell="A1"/>
  </sheetViews>
  <sheetFormatPr defaultColWidth="12.57421875" defaultRowHeight="15"/>
  <cols>
    <col min="1" max="1" width="32.00390625" style="90" customWidth="1"/>
    <col min="2" max="10" width="9.7109375" style="90" customWidth="1"/>
    <col min="11" max="11" width="10.00390625" style="90" customWidth="1"/>
    <col min="12" max="12" width="10.8515625" style="90" customWidth="1"/>
    <col min="13" max="17" width="9.7109375" style="90" customWidth="1"/>
    <col min="18" max="19" width="10.7109375" style="90" customWidth="1"/>
    <col min="20" max="20" width="15.421875" style="90" customWidth="1"/>
    <col min="21" max="21" width="15.140625" style="886" customWidth="1"/>
    <col min="22" max="28" width="15.140625" style="90" customWidth="1"/>
    <col min="29" max="256" width="12.57421875" style="90" customWidth="1"/>
    <col min="257" max="257" width="32.00390625" style="90" customWidth="1"/>
    <col min="258" max="266" width="9.7109375" style="90" customWidth="1"/>
    <col min="267" max="267" width="10.00390625" style="90" customWidth="1"/>
    <col min="268" max="268" width="10.8515625" style="90" customWidth="1"/>
    <col min="269" max="273" width="9.7109375" style="90" customWidth="1"/>
    <col min="274" max="275" width="10.7109375" style="90" customWidth="1"/>
    <col min="276" max="276" width="15.421875" style="90" customWidth="1"/>
    <col min="277" max="284" width="15.140625" style="90" customWidth="1"/>
    <col min="285" max="512" width="12.57421875" style="90" customWidth="1"/>
    <col min="513" max="513" width="32.00390625" style="90" customWidth="1"/>
    <col min="514" max="522" width="9.7109375" style="90" customWidth="1"/>
    <col min="523" max="523" width="10.00390625" style="90" customWidth="1"/>
    <col min="524" max="524" width="10.8515625" style="90" customWidth="1"/>
    <col min="525" max="529" width="9.7109375" style="90" customWidth="1"/>
    <col min="530" max="531" width="10.7109375" style="90" customWidth="1"/>
    <col min="532" max="532" width="15.421875" style="90" customWidth="1"/>
    <col min="533" max="540" width="15.140625" style="90" customWidth="1"/>
    <col min="541" max="768" width="12.57421875" style="90" customWidth="1"/>
    <col min="769" max="769" width="32.00390625" style="90" customWidth="1"/>
    <col min="770" max="778" width="9.7109375" style="90" customWidth="1"/>
    <col min="779" max="779" width="10.00390625" style="90" customWidth="1"/>
    <col min="780" max="780" width="10.8515625" style="90" customWidth="1"/>
    <col min="781" max="785" width="9.7109375" style="90" customWidth="1"/>
    <col min="786" max="787" width="10.7109375" style="90" customWidth="1"/>
    <col min="788" max="788" width="15.421875" style="90" customWidth="1"/>
    <col min="789" max="796" width="15.140625" style="90" customWidth="1"/>
    <col min="797" max="1024" width="12.57421875" style="90" customWidth="1"/>
    <col min="1025" max="1025" width="32.00390625" style="90" customWidth="1"/>
    <col min="1026" max="1034" width="9.7109375" style="90" customWidth="1"/>
    <col min="1035" max="1035" width="10.00390625" style="90" customWidth="1"/>
    <col min="1036" max="1036" width="10.8515625" style="90" customWidth="1"/>
    <col min="1037" max="1041" width="9.7109375" style="90" customWidth="1"/>
    <col min="1042" max="1043" width="10.7109375" style="90" customWidth="1"/>
    <col min="1044" max="1044" width="15.421875" style="90" customWidth="1"/>
    <col min="1045" max="1052" width="15.140625" style="90" customWidth="1"/>
    <col min="1053" max="1280" width="12.57421875" style="90" customWidth="1"/>
    <col min="1281" max="1281" width="32.00390625" style="90" customWidth="1"/>
    <col min="1282" max="1290" width="9.7109375" style="90" customWidth="1"/>
    <col min="1291" max="1291" width="10.00390625" style="90" customWidth="1"/>
    <col min="1292" max="1292" width="10.8515625" style="90" customWidth="1"/>
    <col min="1293" max="1297" width="9.7109375" style="90" customWidth="1"/>
    <col min="1298" max="1299" width="10.7109375" style="90" customWidth="1"/>
    <col min="1300" max="1300" width="15.421875" style="90" customWidth="1"/>
    <col min="1301" max="1308" width="15.140625" style="90" customWidth="1"/>
    <col min="1309" max="1536" width="12.57421875" style="90" customWidth="1"/>
    <col min="1537" max="1537" width="32.00390625" style="90" customWidth="1"/>
    <col min="1538" max="1546" width="9.7109375" style="90" customWidth="1"/>
    <col min="1547" max="1547" width="10.00390625" style="90" customWidth="1"/>
    <col min="1548" max="1548" width="10.8515625" style="90" customWidth="1"/>
    <col min="1549" max="1553" width="9.7109375" style="90" customWidth="1"/>
    <col min="1554" max="1555" width="10.7109375" style="90" customWidth="1"/>
    <col min="1556" max="1556" width="15.421875" style="90" customWidth="1"/>
    <col min="1557" max="1564" width="15.140625" style="90" customWidth="1"/>
    <col min="1565" max="1792" width="12.57421875" style="90" customWidth="1"/>
    <col min="1793" max="1793" width="32.00390625" style="90" customWidth="1"/>
    <col min="1794" max="1802" width="9.7109375" style="90" customWidth="1"/>
    <col min="1803" max="1803" width="10.00390625" style="90" customWidth="1"/>
    <col min="1804" max="1804" width="10.8515625" style="90" customWidth="1"/>
    <col min="1805" max="1809" width="9.7109375" style="90" customWidth="1"/>
    <col min="1810" max="1811" width="10.7109375" style="90" customWidth="1"/>
    <col min="1812" max="1812" width="15.421875" style="90" customWidth="1"/>
    <col min="1813" max="1820" width="15.140625" style="90" customWidth="1"/>
    <col min="1821" max="2048" width="12.57421875" style="90" customWidth="1"/>
    <col min="2049" max="2049" width="32.00390625" style="90" customWidth="1"/>
    <col min="2050" max="2058" width="9.7109375" style="90" customWidth="1"/>
    <col min="2059" max="2059" width="10.00390625" style="90" customWidth="1"/>
    <col min="2060" max="2060" width="10.8515625" style="90" customWidth="1"/>
    <col min="2061" max="2065" width="9.7109375" style="90" customWidth="1"/>
    <col min="2066" max="2067" width="10.7109375" style="90" customWidth="1"/>
    <col min="2068" max="2068" width="15.421875" style="90" customWidth="1"/>
    <col min="2069" max="2076" width="15.140625" style="90" customWidth="1"/>
    <col min="2077" max="2304" width="12.57421875" style="90" customWidth="1"/>
    <col min="2305" max="2305" width="32.00390625" style="90" customWidth="1"/>
    <col min="2306" max="2314" width="9.7109375" style="90" customWidth="1"/>
    <col min="2315" max="2315" width="10.00390625" style="90" customWidth="1"/>
    <col min="2316" max="2316" width="10.8515625" style="90" customWidth="1"/>
    <col min="2317" max="2321" width="9.7109375" style="90" customWidth="1"/>
    <col min="2322" max="2323" width="10.7109375" style="90" customWidth="1"/>
    <col min="2324" max="2324" width="15.421875" style="90" customWidth="1"/>
    <col min="2325" max="2332" width="15.140625" style="90" customWidth="1"/>
    <col min="2333" max="2560" width="12.57421875" style="90" customWidth="1"/>
    <col min="2561" max="2561" width="32.00390625" style="90" customWidth="1"/>
    <col min="2562" max="2570" width="9.7109375" style="90" customWidth="1"/>
    <col min="2571" max="2571" width="10.00390625" style="90" customWidth="1"/>
    <col min="2572" max="2572" width="10.8515625" style="90" customWidth="1"/>
    <col min="2573" max="2577" width="9.7109375" style="90" customWidth="1"/>
    <col min="2578" max="2579" width="10.7109375" style="90" customWidth="1"/>
    <col min="2580" max="2580" width="15.421875" style="90" customWidth="1"/>
    <col min="2581" max="2588" width="15.140625" style="90" customWidth="1"/>
    <col min="2589" max="2816" width="12.57421875" style="90" customWidth="1"/>
    <col min="2817" max="2817" width="32.00390625" style="90" customWidth="1"/>
    <col min="2818" max="2826" width="9.7109375" style="90" customWidth="1"/>
    <col min="2827" max="2827" width="10.00390625" style="90" customWidth="1"/>
    <col min="2828" max="2828" width="10.8515625" style="90" customWidth="1"/>
    <col min="2829" max="2833" width="9.7109375" style="90" customWidth="1"/>
    <col min="2834" max="2835" width="10.7109375" style="90" customWidth="1"/>
    <col min="2836" max="2836" width="15.421875" style="90" customWidth="1"/>
    <col min="2837" max="2844" width="15.140625" style="90" customWidth="1"/>
    <col min="2845" max="3072" width="12.57421875" style="90" customWidth="1"/>
    <col min="3073" max="3073" width="32.00390625" style="90" customWidth="1"/>
    <col min="3074" max="3082" width="9.7109375" style="90" customWidth="1"/>
    <col min="3083" max="3083" width="10.00390625" style="90" customWidth="1"/>
    <col min="3084" max="3084" width="10.8515625" style="90" customWidth="1"/>
    <col min="3085" max="3089" width="9.7109375" style="90" customWidth="1"/>
    <col min="3090" max="3091" width="10.7109375" style="90" customWidth="1"/>
    <col min="3092" max="3092" width="15.421875" style="90" customWidth="1"/>
    <col min="3093" max="3100" width="15.140625" style="90" customWidth="1"/>
    <col min="3101" max="3328" width="12.57421875" style="90" customWidth="1"/>
    <col min="3329" max="3329" width="32.00390625" style="90" customWidth="1"/>
    <col min="3330" max="3338" width="9.7109375" style="90" customWidth="1"/>
    <col min="3339" max="3339" width="10.00390625" style="90" customWidth="1"/>
    <col min="3340" max="3340" width="10.8515625" style="90" customWidth="1"/>
    <col min="3341" max="3345" width="9.7109375" style="90" customWidth="1"/>
    <col min="3346" max="3347" width="10.7109375" style="90" customWidth="1"/>
    <col min="3348" max="3348" width="15.421875" style="90" customWidth="1"/>
    <col min="3349" max="3356" width="15.140625" style="90" customWidth="1"/>
    <col min="3357" max="3584" width="12.57421875" style="90" customWidth="1"/>
    <col min="3585" max="3585" width="32.00390625" style="90" customWidth="1"/>
    <col min="3586" max="3594" width="9.7109375" style="90" customWidth="1"/>
    <col min="3595" max="3595" width="10.00390625" style="90" customWidth="1"/>
    <col min="3596" max="3596" width="10.8515625" style="90" customWidth="1"/>
    <col min="3597" max="3601" width="9.7109375" style="90" customWidth="1"/>
    <col min="3602" max="3603" width="10.7109375" style="90" customWidth="1"/>
    <col min="3604" max="3604" width="15.421875" style="90" customWidth="1"/>
    <col min="3605" max="3612" width="15.140625" style="90" customWidth="1"/>
    <col min="3613" max="3840" width="12.57421875" style="90" customWidth="1"/>
    <col min="3841" max="3841" width="32.00390625" style="90" customWidth="1"/>
    <col min="3842" max="3850" width="9.7109375" style="90" customWidth="1"/>
    <col min="3851" max="3851" width="10.00390625" style="90" customWidth="1"/>
    <col min="3852" max="3852" width="10.8515625" style="90" customWidth="1"/>
    <col min="3853" max="3857" width="9.7109375" style="90" customWidth="1"/>
    <col min="3858" max="3859" width="10.7109375" style="90" customWidth="1"/>
    <col min="3860" max="3860" width="15.421875" style="90" customWidth="1"/>
    <col min="3861" max="3868" width="15.140625" style="90" customWidth="1"/>
    <col min="3869" max="4096" width="12.57421875" style="90" customWidth="1"/>
    <col min="4097" max="4097" width="32.00390625" style="90" customWidth="1"/>
    <col min="4098" max="4106" width="9.7109375" style="90" customWidth="1"/>
    <col min="4107" max="4107" width="10.00390625" style="90" customWidth="1"/>
    <col min="4108" max="4108" width="10.8515625" style="90" customWidth="1"/>
    <col min="4109" max="4113" width="9.7109375" style="90" customWidth="1"/>
    <col min="4114" max="4115" width="10.7109375" style="90" customWidth="1"/>
    <col min="4116" max="4116" width="15.421875" style="90" customWidth="1"/>
    <col min="4117" max="4124" width="15.140625" style="90" customWidth="1"/>
    <col min="4125" max="4352" width="12.57421875" style="90" customWidth="1"/>
    <col min="4353" max="4353" width="32.00390625" style="90" customWidth="1"/>
    <col min="4354" max="4362" width="9.7109375" style="90" customWidth="1"/>
    <col min="4363" max="4363" width="10.00390625" style="90" customWidth="1"/>
    <col min="4364" max="4364" width="10.8515625" style="90" customWidth="1"/>
    <col min="4365" max="4369" width="9.7109375" style="90" customWidth="1"/>
    <col min="4370" max="4371" width="10.7109375" style="90" customWidth="1"/>
    <col min="4372" max="4372" width="15.421875" style="90" customWidth="1"/>
    <col min="4373" max="4380" width="15.140625" style="90" customWidth="1"/>
    <col min="4381" max="4608" width="12.57421875" style="90" customWidth="1"/>
    <col min="4609" max="4609" width="32.00390625" style="90" customWidth="1"/>
    <col min="4610" max="4618" width="9.7109375" style="90" customWidth="1"/>
    <col min="4619" max="4619" width="10.00390625" style="90" customWidth="1"/>
    <col min="4620" max="4620" width="10.8515625" style="90" customWidth="1"/>
    <col min="4621" max="4625" width="9.7109375" style="90" customWidth="1"/>
    <col min="4626" max="4627" width="10.7109375" style="90" customWidth="1"/>
    <col min="4628" max="4628" width="15.421875" style="90" customWidth="1"/>
    <col min="4629" max="4636" width="15.140625" style="90" customWidth="1"/>
    <col min="4637" max="4864" width="12.57421875" style="90" customWidth="1"/>
    <col min="4865" max="4865" width="32.00390625" style="90" customWidth="1"/>
    <col min="4866" max="4874" width="9.7109375" style="90" customWidth="1"/>
    <col min="4875" max="4875" width="10.00390625" style="90" customWidth="1"/>
    <col min="4876" max="4876" width="10.8515625" style="90" customWidth="1"/>
    <col min="4877" max="4881" width="9.7109375" style="90" customWidth="1"/>
    <col min="4882" max="4883" width="10.7109375" style="90" customWidth="1"/>
    <col min="4884" max="4884" width="15.421875" style="90" customWidth="1"/>
    <col min="4885" max="4892" width="15.140625" style="90" customWidth="1"/>
    <col min="4893" max="5120" width="12.57421875" style="90" customWidth="1"/>
    <col min="5121" max="5121" width="32.00390625" style="90" customWidth="1"/>
    <col min="5122" max="5130" width="9.7109375" style="90" customWidth="1"/>
    <col min="5131" max="5131" width="10.00390625" style="90" customWidth="1"/>
    <col min="5132" max="5132" width="10.8515625" style="90" customWidth="1"/>
    <col min="5133" max="5137" width="9.7109375" style="90" customWidth="1"/>
    <col min="5138" max="5139" width="10.7109375" style="90" customWidth="1"/>
    <col min="5140" max="5140" width="15.421875" style="90" customWidth="1"/>
    <col min="5141" max="5148" width="15.140625" style="90" customWidth="1"/>
    <col min="5149" max="5376" width="12.57421875" style="90" customWidth="1"/>
    <col min="5377" max="5377" width="32.00390625" style="90" customWidth="1"/>
    <col min="5378" max="5386" width="9.7109375" style="90" customWidth="1"/>
    <col min="5387" max="5387" width="10.00390625" style="90" customWidth="1"/>
    <col min="5388" max="5388" width="10.8515625" style="90" customWidth="1"/>
    <col min="5389" max="5393" width="9.7109375" style="90" customWidth="1"/>
    <col min="5394" max="5395" width="10.7109375" style="90" customWidth="1"/>
    <col min="5396" max="5396" width="15.421875" style="90" customWidth="1"/>
    <col min="5397" max="5404" width="15.140625" style="90" customWidth="1"/>
    <col min="5405" max="5632" width="12.57421875" style="90" customWidth="1"/>
    <col min="5633" max="5633" width="32.00390625" style="90" customWidth="1"/>
    <col min="5634" max="5642" width="9.7109375" style="90" customWidth="1"/>
    <col min="5643" max="5643" width="10.00390625" style="90" customWidth="1"/>
    <col min="5644" max="5644" width="10.8515625" style="90" customWidth="1"/>
    <col min="5645" max="5649" width="9.7109375" style="90" customWidth="1"/>
    <col min="5650" max="5651" width="10.7109375" style="90" customWidth="1"/>
    <col min="5652" max="5652" width="15.421875" style="90" customWidth="1"/>
    <col min="5653" max="5660" width="15.140625" style="90" customWidth="1"/>
    <col min="5661" max="5888" width="12.57421875" style="90" customWidth="1"/>
    <col min="5889" max="5889" width="32.00390625" style="90" customWidth="1"/>
    <col min="5890" max="5898" width="9.7109375" style="90" customWidth="1"/>
    <col min="5899" max="5899" width="10.00390625" style="90" customWidth="1"/>
    <col min="5900" max="5900" width="10.8515625" style="90" customWidth="1"/>
    <col min="5901" max="5905" width="9.7109375" style="90" customWidth="1"/>
    <col min="5906" max="5907" width="10.7109375" style="90" customWidth="1"/>
    <col min="5908" max="5908" width="15.421875" style="90" customWidth="1"/>
    <col min="5909" max="5916" width="15.140625" style="90" customWidth="1"/>
    <col min="5917" max="6144" width="12.57421875" style="90" customWidth="1"/>
    <col min="6145" max="6145" width="32.00390625" style="90" customWidth="1"/>
    <col min="6146" max="6154" width="9.7109375" style="90" customWidth="1"/>
    <col min="6155" max="6155" width="10.00390625" style="90" customWidth="1"/>
    <col min="6156" max="6156" width="10.8515625" style="90" customWidth="1"/>
    <col min="6157" max="6161" width="9.7109375" style="90" customWidth="1"/>
    <col min="6162" max="6163" width="10.7109375" style="90" customWidth="1"/>
    <col min="6164" max="6164" width="15.421875" style="90" customWidth="1"/>
    <col min="6165" max="6172" width="15.140625" style="90" customWidth="1"/>
    <col min="6173" max="6400" width="12.57421875" style="90" customWidth="1"/>
    <col min="6401" max="6401" width="32.00390625" style="90" customWidth="1"/>
    <col min="6402" max="6410" width="9.7109375" style="90" customWidth="1"/>
    <col min="6411" max="6411" width="10.00390625" style="90" customWidth="1"/>
    <col min="6412" max="6412" width="10.8515625" style="90" customWidth="1"/>
    <col min="6413" max="6417" width="9.7109375" style="90" customWidth="1"/>
    <col min="6418" max="6419" width="10.7109375" style="90" customWidth="1"/>
    <col min="6420" max="6420" width="15.421875" style="90" customWidth="1"/>
    <col min="6421" max="6428" width="15.140625" style="90" customWidth="1"/>
    <col min="6429" max="6656" width="12.57421875" style="90" customWidth="1"/>
    <col min="6657" max="6657" width="32.00390625" style="90" customWidth="1"/>
    <col min="6658" max="6666" width="9.7109375" style="90" customWidth="1"/>
    <col min="6667" max="6667" width="10.00390625" style="90" customWidth="1"/>
    <col min="6668" max="6668" width="10.8515625" style="90" customWidth="1"/>
    <col min="6669" max="6673" width="9.7109375" style="90" customWidth="1"/>
    <col min="6674" max="6675" width="10.7109375" style="90" customWidth="1"/>
    <col min="6676" max="6676" width="15.421875" style="90" customWidth="1"/>
    <col min="6677" max="6684" width="15.140625" style="90" customWidth="1"/>
    <col min="6685" max="6912" width="12.57421875" style="90" customWidth="1"/>
    <col min="6913" max="6913" width="32.00390625" style="90" customWidth="1"/>
    <col min="6914" max="6922" width="9.7109375" style="90" customWidth="1"/>
    <col min="6923" max="6923" width="10.00390625" style="90" customWidth="1"/>
    <col min="6924" max="6924" width="10.8515625" style="90" customWidth="1"/>
    <col min="6925" max="6929" width="9.7109375" style="90" customWidth="1"/>
    <col min="6930" max="6931" width="10.7109375" style="90" customWidth="1"/>
    <col min="6932" max="6932" width="15.421875" style="90" customWidth="1"/>
    <col min="6933" max="6940" width="15.140625" style="90" customWidth="1"/>
    <col min="6941" max="7168" width="12.57421875" style="90" customWidth="1"/>
    <col min="7169" max="7169" width="32.00390625" style="90" customWidth="1"/>
    <col min="7170" max="7178" width="9.7109375" style="90" customWidth="1"/>
    <col min="7179" max="7179" width="10.00390625" style="90" customWidth="1"/>
    <col min="7180" max="7180" width="10.8515625" style="90" customWidth="1"/>
    <col min="7181" max="7185" width="9.7109375" style="90" customWidth="1"/>
    <col min="7186" max="7187" width="10.7109375" style="90" customWidth="1"/>
    <col min="7188" max="7188" width="15.421875" style="90" customWidth="1"/>
    <col min="7189" max="7196" width="15.140625" style="90" customWidth="1"/>
    <col min="7197" max="7424" width="12.57421875" style="90" customWidth="1"/>
    <col min="7425" max="7425" width="32.00390625" style="90" customWidth="1"/>
    <col min="7426" max="7434" width="9.7109375" style="90" customWidth="1"/>
    <col min="7435" max="7435" width="10.00390625" style="90" customWidth="1"/>
    <col min="7436" max="7436" width="10.8515625" style="90" customWidth="1"/>
    <col min="7437" max="7441" width="9.7109375" style="90" customWidth="1"/>
    <col min="7442" max="7443" width="10.7109375" style="90" customWidth="1"/>
    <col min="7444" max="7444" width="15.421875" style="90" customWidth="1"/>
    <col min="7445" max="7452" width="15.140625" style="90" customWidth="1"/>
    <col min="7453" max="7680" width="12.57421875" style="90" customWidth="1"/>
    <col min="7681" max="7681" width="32.00390625" style="90" customWidth="1"/>
    <col min="7682" max="7690" width="9.7109375" style="90" customWidth="1"/>
    <col min="7691" max="7691" width="10.00390625" style="90" customWidth="1"/>
    <col min="7692" max="7692" width="10.8515625" style="90" customWidth="1"/>
    <col min="7693" max="7697" width="9.7109375" style="90" customWidth="1"/>
    <col min="7698" max="7699" width="10.7109375" style="90" customWidth="1"/>
    <col min="7700" max="7700" width="15.421875" style="90" customWidth="1"/>
    <col min="7701" max="7708" width="15.140625" style="90" customWidth="1"/>
    <col min="7709" max="7936" width="12.57421875" style="90" customWidth="1"/>
    <col min="7937" max="7937" width="32.00390625" style="90" customWidth="1"/>
    <col min="7938" max="7946" width="9.7109375" style="90" customWidth="1"/>
    <col min="7947" max="7947" width="10.00390625" style="90" customWidth="1"/>
    <col min="7948" max="7948" width="10.8515625" style="90" customWidth="1"/>
    <col min="7949" max="7953" width="9.7109375" style="90" customWidth="1"/>
    <col min="7954" max="7955" width="10.7109375" style="90" customWidth="1"/>
    <col min="7956" max="7956" width="15.421875" style="90" customWidth="1"/>
    <col min="7957" max="7964" width="15.140625" style="90" customWidth="1"/>
    <col min="7965" max="8192" width="12.57421875" style="90" customWidth="1"/>
    <col min="8193" max="8193" width="32.00390625" style="90" customWidth="1"/>
    <col min="8194" max="8202" width="9.7109375" style="90" customWidth="1"/>
    <col min="8203" max="8203" width="10.00390625" style="90" customWidth="1"/>
    <col min="8204" max="8204" width="10.8515625" style="90" customWidth="1"/>
    <col min="8205" max="8209" width="9.7109375" style="90" customWidth="1"/>
    <col min="8210" max="8211" width="10.7109375" style="90" customWidth="1"/>
    <col min="8212" max="8212" width="15.421875" style="90" customWidth="1"/>
    <col min="8213" max="8220" width="15.140625" style="90" customWidth="1"/>
    <col min="8221" max="8448" width="12.57421875" style="90" customWidth="1"/>
    <col min="8449" max="8449" width="32.00390625" style="90" customWidth="1"/>
    <col min="8450" max="8458" width="9.7109375" style="90" customWidth="1"/>
    <col min="8459" max="8459" width="10.00390625" style="90" customWidth="1"/>
    <col min="8460" max="8460" width="10.8515625" style="90" customWidth="1"/>
    <col min="8461" max="8465" width="9.7109375" style="90" customWidth="1"/>
    <col min="8466" max="8467" width="10.7109375" style="90" customWidth="1"/>
    <col min="8468" max="8468" width="15.421875" style="90" customWidth="1"/>
    <col min="8469" max="8476" width="15.140625" style="90" customWidth="1"/>
    <col min="8477" max="8704" width="12.57421875" style="90" customWidth="1"/>
    <col min="8705" max="8705" width="32.00390625" style="90" customWidth="1"/>
    <col min="8706" max="8714" width="9.7109375" style="90" customWidth="1"/>
    <col min="8715" max="8715" width="10.00390625" style="90" customWidth="1"/>
    <col min="8716" max="8716" width="10.8515625" style="90" customWidth="1"/>
    <col min="8717" max="8721" width="9.7109375" style="90" customWidth="1"/>
    <col min="8722" max="8723" width="10.7109375" style="90" customWidth="1"/>
    <col min="8724" max="8724" width="15.421875" style="90" customWidth="1"/>
    <col min="8725" max="8732" width="15.140625" style="90" customWidth="1"/>
    <col min="8733" max="8960" width="12.57421875" style="90" customWidth="1"/>
    <col min="8961" max="8961" width="32.00390625" style="90" customWidth="1"/>
    <col min="8962" max="8970" width="9.7109375" style="90" customWidth="1"/>
    <col min="8971" max="8971" width="10.00390625" style="90" customWidth="1"/>
    <col min="8972" max="8972" width="10.8515625" style="90" customWidth="1"/>
    <col min="8973" max="8977" width="9.7109375" style="90" customWidth="1"/>
    <col min="8978" max="8979" width="10.7109375" style="90" customWidth="1"/>
    <col min="8980" max="8980" width="15.421875" style="90" customWidth="1"/>
    <col min="8981" max="8988" width="15.140625" style="90" customWidth="1"/>
    <col min="8989" max="9216" width="12.57421875" style="90" customWidth="1"/>
    <col min="9217" max="9217" width="32.00390625" style="90" customWidth="1"/>
    <col min="9218" max="9226" width="9.7109375" style="90" customWidth="1"/>
    <col min="9227" max="9227" width="10.00390625" style="90" customWidth="1"/>
    <col min="9228" max="9228" width="10.8515625" style="90" customWidth="1"/>
    <col min="9229" max="9233" width="9.7109375" style="90" customWidth="1"/>
    <col min="9234" max="9235" width="10.7109375" style="90" customWidth="1"/>
    <col min="9236" max="9236" width="15.421875" style="90" customWidth="1"/>
    <col min="9237" max="9244" width="15.140625" style="90" customWidth="1"/>
    <col min="9245" max="9472" width="12.57421875" style="90" customWidth="1"/>
    <col min="9473" max="9473" width="32.00390625" style="90" customWidth="1"/>
    <col min="9474" max="9482" width="9.7109375" style="90" customWidth="1"/>
    <col min="9483" max="9483" width="10.00390625" style="90" customWidth="1"/>
    <col min="9484" max="9484" width="10.8515625" style="90" customWidth="1"/>
    <col min="9485" max="9489" width="9.7109375" style="90" customWidth="1"/>
    <col min="9490" max="9491" width="10.7109375" style="90" customWidth="1"/>
    <col min="9492" max="9492" width="15.421875" style="90" customWidth="1"/>
    <col min="9493" max="9500" width="15.140625" style="90" customWidth="1"/>
    <col min="9501" max="9728" width="12.57421875" style="90" customWidth="1"/>
    <col min="9729" max="9729" width="32.00390625" style="90" customWidth="1"/>
    <col min="9730" max="9738" width="9.7109375" style="90" customWidth="1"/>
    <col min="9739" max="9739" width="10.00390625" style="90" customWidth="1"/>
    <col min="9740" max="9740" width="10.8515625" style="90" customWidth="1"/>
    <col min="9741" max="9745" width="9.7109375" style="90" customWidth="1"/>
    <col min="9746" max="9747" width="10.7109375" style="90" customWidth="1"/>
    <col min="9748" max="9748" width="15.421875" style="90" customWidth="1"/>
    <col min="9749" max="9756" width="15.140625" style="90" customWidth="1"/>
    <col min="9757" max="9984" width="12.57421875" style="90" customWidth="1"/>
    <col min="9985" max="9985" width="32.00390625" style="90" customWidth="1"/>
    <col min="9986" max="9994" width="9.7109375" style="90" customWidth="1"/>
    <col min="9995" max="9995" width="10.00390625" style="90" customWidth="1"/>
    <col min="9996" max="9996" width="10.8515625" style="90" customWidth="1"/>
    <col min="9997" max="10001" width="9.7109375" style="90" customWidth="1"/>
    <col min="10002" max="10003" width="10.7109375" style="90" customWidth="1"/>
    <col min="10004" max="10004" width="15.421875" style="90" customWidth="1"/>
    <col min="10005" max="10012" width="15.140625" style="90" customWidth="1"/>
    <col min="10013" max="10240" width="12.57421875" style="90" customWidth="1"/>
    <col min="10241" max="10241" width="32.00390625" style="90" customWidth="1"/>
    <col min="10242" max="10250" width="9.7109375" style="90" customWidth="1"/>
    <col min="10251" max="10251" width="10.00390625" style="90" customWidth="1"/>
    <col min="10252" max="10252" width="10.8515625" style="90" customWidth="1"/>
    <col min="10253" max="10257" width="9.7109375" style="90" customWidth="1"/>
    <col min="10258" max="10259" width="10.7109375" style="90" customWidth="1"/>
    <col min="10260" max="10260" width="15.421875" style="90" customWidth="1"/>
    <col min="10261" max="10268" width="15.140625" style="90" customWidth="1"/>
    <col min="10269" max="10496" width="12.57421875" style="90" customWidth="1"/>
    <col min="10497" max="10497" width="32.00390625" style="90" customWidth="1"/>
    <col min="10498" max="10506" width="9.7109375" style="90" customWidth="1"/>
    <col min="10507" max="10507" width="10.00390625" style="90" customWidth="1"/>
    <col min="10508" max="10508" width="10.8515625" style="90" customWidth="1"/>
    <col min="10509" max="10513" width="9.7109375" style="90" customWidth="1"/>
    <col min="10514" max="10515" width="10.7109375" style="90" customWidth="1"/>
    <col min="10516" max="10516" width="15.421875" style="90" customWidth="1"/>
    <col min="10517" max="10524" width="15.140625" style="90" customWidth="1"/>
    <col min="10525" max="10752" width="12.57421875" style="90" customWidth="1"/>
    <col min="10753" max="10753" width="32.00390625" style="90" customWidth="1"/>
    <col min="10754" max="10762" width="9.7109375" style="90" customWidth="1"/>
    <col min="10763" max="10763" width="10.00390625" style="90" customWidth="1"/>
    <col min="10764" max="10764" width="10.8515625" style="90" customWidth="1"/>
    <col min="10765" max="10769" width="9.7109375" style="90" customWidth="1"/>
    <col min="10770" max="10771" width="10.7109375" style="90" customWidth="1"/>
    <col min="10772" max="10772" width="15.421875" style="90" customWidth="1"/>
    <col min="10773" max="10780" width="15.140625" style="90" customWidth="1"/>
    <col min="10781" max="11008" width="12.57421875" style="90" customWidth="1"/>
    <col min="11009" max="11009" width="32.00390625" style="90" customWidth="1"/>
    <col min="11010" max="11018" width="9.7109375" style="90" customWidth="1"/>
    <col min="11019" max="11019" width="10.00390625" style="90" customWidth="1"/>
    <col min="11020" max="11020" width="10.8515625" style="90" customWidth="1"/>
    <col min="11021" max="11025" width="9.7109375" style="90" customWidth="1"/>
    <col min="11026" max="11027" width="10.7109375" style="90" customWidth="1"/>
    <col min="11028" max="11028" width="15.421875" style="90" customWidth="1"/>
    <col min="11029" max="11036" width="15.140625" style="90" customWidth="1"/>
    <col min="11037" max="11264" width="12.57421875" style="90" customWidth="1"/>
    <col min="11265" max="11265" width="32.00390625" style="90" customWidth="1"/>
    <col min="11266" max="11274" width="9.7109375" style="90" customWidth="1"/>
    <col min="11275" max="11275" width="10.00390625" style="90" customWidth="1"/>
    <col min="11276" max="11276" width="10.8515625" style="90" customWidth="1"/>
    <col min="11277" max="11281" width="9.7109375" style="90" customWidth="1"/>
    <col min="11282" max="11283" width="10.7109375" style="90" customWidth="1"/>
    <col min="11284" max="11284" width="15.421875" style="90" customWidth="1"/>
    <col min="11285" max="11292" width="15.140625" style="90" customWidth="1"/>
    <col min="11293" max="11520" width="12.57421875" style="90" customWidth="1"/>
    <col min="11521" max="11521" width="32.00390625" style="90" customWidth="1"/>
    <col min="11522" max="11530" width="9.7109375" style="90" customWidth="1"/>
    <col min="11531" max="11531" width="10.00390625" style="90" customWidth="1"/>
    <col min="11532" max="11532" width="10.8515625" style="90" customWidth="1"/>
    <col min="11533" max="11537" width="9.7109375" style="90" customWidth="1"/>
    <col min="11538" max="11539" width="10.7109375" style="90" customWidth="1"/>
    <col min="11540" max="11540" width="15.421875" style="90" customWidth="1"/>
    <col min="11541" max="11548" width="15.140625" style="90" customWidth="1"/>
    <col min="11549" max="11776" width="12.57421875" style="90" customWidth="1"/>
    <col min="11777" max="11777" width="32.00390625" style="90" customWidth="1"/>
    <col min="11778" max="11786" width="9.7109375" style="90" customWidth="1"/>
    <col min="11787" max="11787" width="10.00390625" style="90" customWidth="1"/>
    <col min="11788" max="11788" width="10.8515625" style="90" customWidth="1"/>
    <col min="11789" max="11793" width="9.7109375" style="90" customWidth="1"/>
    <col min="11794" max="11795" width="10.7109375" style="90" customWidth="1"/>
    <col min="11796" max="11796" width="15.421875" style="90" customWidth="1"/>
    <col min="11797" max="11804" width="15.140625" style="90" customWidth="1"/>
    <col min="11805" max="12032" width="12.57421875" style="90" customWidth="1"/>
    <col min="12033" max="12033" width="32.00390625" style="90" customWidth="1"/>
    <col min="12034" max="12042" width="9.7109375" style="90" customWidth="1"/>
    <col min="12043" max="12043" width="10.00390625" style="90" customWidth="1"/>
    <col min="12044" max="12044" width="10.8515625" style="90" customWidth="1"/>
    <col min="12045" max="12049" width="9.7109375" style="90" customWidth="1"/>
    <col min="12050" max="12051" width="10.7109375" style="90" customWidth="1"/>
    <col min="12052" max="12052" width="15.421875" style="90" customWidth="1"/>
    <col min="12053" max="12060" width="15.140625" style="90" customWidth="1"/>
    <col min="12061" max="12288" width="12.57421875" style="90" customWidth="1"/>
    <col min="12289" max="12289" width="32.00390625" style="90" customWidth="1"/>
    <col min="12290" max="12298" width="9.7109375" style="90" customWidth="1"/>
    <col min="12299" max="12299" width="10.00390625" style="90" customWidth="1"/>
    <col min="12300" max="12300" width="10.8515625" style="90" customWidth="1"/>
    <col min="12301" max="12305" width="9.7109375" style="90" customWidth="1"/>
    <col min="12306" max="12307" width="10.7109375" style="90" customWidth="1"/>
    <col min="12308" max="12308" width="15.421875" style="90" customWidth="1"/>
    <col min="12309" max="12316" width="15.140625" style="90" customWidth="1"/>
    <col min="12317" max="12544" width="12.57421875" style="90" customWidth="1"/>
    <col min="12545" max="12545" width="32.00390625" style="90" customWidth="1"/>
    <col min="12546" max="12554" width="9.7109375" style="90" customWidth="1"/>
    <col min="12555" max="12555" width="10.00390625" style="90" customWidth="1"/>
    <col min="12556" max="12556" width="10.8515625" style="90" customWidth="1"/>
    <col min="12557" max="12561" width="9.7109375" style="90" customWidth="1"/>
    <col min="12562" max="12563" width="10.7109375" style="90" customWidth="1"/>
    <col min="12564" max="12564" width="15.421875" style="90" customWidth="1"/>
    <col min="12565" max="12572" width="15.140625" style="90" customWidth="1"/>
    <col min="12573" max="12800" width="12.57421875" style="90" customWidth="1"/>
    <col min="12801" max="12801" width="32.00390625" style="90" customWidth="1"/>
    <col min="12802" max="12810" width="9.7109375" style="90" customWidth="1"/>
    <col min="12811" max="12811" width="10.00390625" style="90" customWidth="1"/>
    <col min="12812" max="12812" width="10.8515625" style="90" customWidth="1"/>
    <col min="12813" max="12817" width="9.7109375" style="90" customWidth="1"/>
    <col min="12818" max="12819" width="10.7109375" style="90" customWidth="1"/>
    <col min="12820" max="12820" width="15.421875" style="90" customWidth="1"/>
    <col min="12821" max="12828" width="15.140625" style="90" customWidth="1"/>
    <col min="12829" max="13056" width="12.57421875" style="90" customWidth="1"/>
    <col min="13057" max="13057" width="32.00390625" style="90" customWidth="1"/>
    <col min="13058" max="13066" width="9.7109375" style="90" customWidth="1"/>
    <col min="13067" max="13067" width="10.00390625" style="90" customWidth="1"/>
    <col min="13068" max="13068" width="10.8515625" style="90" customWidth="1"/>
    <col min="13069" max="13073" width="9.7109375" style="90" customWidth="1"/>
    <col min="13074" max="13075" width="10.7109375" style="90" customWidth="1"/>
    <col min="13076" max="13076" width="15.421875" style="90" customWidth="1"/>
    <col min="13077" max="13084" width="15.140625" style="90" customWidth="1"/>
    <col min="13085" max="13312" width="12.57421875" style="90" customWidth="1"/>
    <col min="13313" max="13313" width="32.00390625" style="90" customWidth="1"/>
    <col min="13314" max="13322" width="9.7109375" style="90" customWidth="1"/>
    <col min="13323" max="13323" width="10.00390625" style="90" customWidth="1"/>
    <col min="13324" max="13324" width="10.8515625" style="90" customWidth="1"/>
    <col min="13325" max="13329" width="9.7109375" style="90" customWidth="1"/>
    <col min="13330" max="13331" width="10.7109375" style="90" customWidth="1"/>
    <col min="13332" max="13332" width="15.421875" style="90" customWidth="1"/>
    <col min="13333" max="13340" width="15.140625" style="90" customWidth="1"/>
    <col min="13341" max="13568" width="12.57421875" style="90" customWidth="1"/>
    <col min="13569" max="13569" width="32.00390625" style="90" customWidth="1"/>
    <col min="13570" max="13578" width="9.7109375" style="90" customWidth="1"/>
    <col min="13579" max="13579" width="10.00390625" style="90" customWidth="1"/>
    <col min="13580" max="13580" width="10.8515625" style="90" customWidth="1"/>
    <col min="13581" max="13585" width="9.7109375" style="90" customWidth="1"/>
    <col min="13586" max="13587" width="10.7109375" style="90" customWidth="1"/>
    <col min="13588" max="13588" width="15.421875" style="90" customWidth="1"/>
    <col min="13589" max="13596" width="15.140625" style="90" customWidth="1"/>
    <col min="13597" max="13824" width="12.57421875" style="90" customWidth="1"/>
    <col min="13825" max="13825" width="32.00390625" style="90" customWidth="1"/>
    <col min="13826" max="13834" width="9.7109375" style="90" customWidth="1"/>
    <col min="13835" max="13835" width="10.00390625" style="90" customWidth="1"/>
    <col min="13836" max="13836" width="10.8515625" style="90" customWidth="1"/>
    <col min="13837" max="13841" width="9.7109375" style="90" customWidth="1"/>
    <col min="13842" max="13843" width="10.7109375" style="90" customWidth="1"/>
    <col min="13844" max="13844" width="15.421875" style="90" customWidth="1"/>
    <col min="13845" max="13852" width="15.140625" style="90" customWidth="1"/>
    <col min="13853" max="14080" width="12.57421875" style="90" customWidth="1"/>
    <col min="14081" max="14081" width="32.00390625" style="90" customWidth="1"/>
    <col min="14082" max="14090" width="9.7109375" style="90" customWidth="1"/>
    <col min="14091" max="14091" width="10.00390625" style="90" customWidth="1"/>
    <col min="14092" max="14092" width="10.8515625" style="90" customWidth="1"/>
    <col min="14093" max="14097" width="9.7109375" style="90" customWidth="1"/>
    <col min="14098" max="14099" width="10.7109375" style="90" customWidth="1"/>
    <col min="14100" max="14100" width="15.421875" style="90" customWidth="1"/>
    <col min="14101" max="14108" width="15.140625" style="90" customWidth="1"/>
    <col min="14109" max="14336" width="12.57421875" style="90" customWidth="1"/>
    <col min="14337" max="14337" width="32.00390625" style="90" customWidth="1"/>
    <col min="14338" max="14346" width="9.7109375" style="90" customWidth="1"/>
    <col min="14347" max="14347" width="10.00390625" style="90" customWidth="1"/>
    <col min="14348" max="14348" width="10.8515625" style="90" customWidth="1"/>
    <col min="14349" max="14353" width="9.7109375" style="90" customWidth="1"/>
    <col min="14354" max="14355" width="10.7109375" style="90" customWidth="1"/>
    <col min="14356" max="14356" width="15.421875" style="90" customWidth="1"/>
    <col min="14357" max="14364" width="15.140625" style="90" customWidth="1"/>
    <col min="14365" max="14592" width="12.57421875" style="90" customWidth="1"/>
    <col min="14593" max="14593" width="32.00390625" style="90" customWidth="1"/>
    <col min="14594" max="14602" width="9.7109375" style="90" customWidth="1"/>
    <col min="14603" max="14603" width="10.00390625" style="90" customWidth="1"/>
    <col min="14604" max="14604" width="10.8515625" style="90" customWidth="1"/>
    <col min="14605" max="14609" width="9.7109375" style="90" customWidth="1"/>
    <col min="14610" max="14611" width="10.7109375" style="90" customWidth="1"/>
    <col min="14612" max="14612" width="15.421875" style="90" customWidth="1"/>
    <col min="14613" max="14620" width="15.140625" style="90" customWidth="1"/>
    <col min="14621" max="14848" width="12.57421875" style="90" customWidth="1"/>
    <col min="14849" max="14849" width="32.00390625" style="90" customWidth="1"/>
    <col min="14850" max="14858" width="9.7109375" style="90" customWidth="1"/>
    <col min="14859" max="14859" width="10.00390625" style="90" customWidth="1"/>
    <col min="14860" max="14860" width="10.8515625" style="90" customWidth="1"/>
    <col min="14861" max="14865" width="9.7109375" style="90" customWidth="1"/>
    <col min="14866" max="14867" width="10.7109375" style="90" customWidth="1"/>
    <col min="14868" max="14868" width="15.421875" style="90" customWidth="1"/>
    <col min="14869" max="14876" width="15.140625" style="90" customWidth="1"/>
    <col min="14877" max="15104" width="12.57421875" style="90" customWidth="1"/>
    <col min="15105" max="15105" width="32.00390625" style="90" customWidth="1"/>
    <col min="15106" max="15114" width="9.7109375" style="90" customWidth="1"/>
    <col min="15115" max="15115" width="10.00390625" style="90" customWidth="1"/>
    <col min="15116" max="15116" width="10.8515625" style="90" customWidth="1"/>
    <col min="15117" max="15121" width="9.7109375" style="90" customWidth="1"/>
    <col min="15122" max="15123" width="10.7109375" style="90" customWidth="1"/>
    <col min="15124" max="15124" width="15.421875" style="90" customWidth="1"/>
    <col min="15125" max="15132" width="15.140625" style="90" customWidth="1"/>
    <col min="15133" max="15360" width="12.57421875" style="90" customWidth="1"/>
    <col min="15361" max="15361" width="32.00390625" style="90" customWidth="1"/>
    <col min="15362" max="15370" width="9.7109375" style="90" customWidth="1"/>
    <col min="15371" max="15371" width="10.00390625" style="90" customWidth="1"/>
    <col min="15372" max="15372" width="10.8515625" style="90" customWidth="1"/>
    <col min="15373" max="15377" width="9.7109375" style="90" customWidth="1"/>
    <col min="15378" max="15379" width="10.7109375" style="90" customWidth="1"/>
    <col min="15380" max="15380" width="15.421875" style="90" customWidth="1"/>
    <col min="15381" max="15388" width="15.140625" style="90" customWidth="1"/>
    <col min="15389" max="15616" width="12.57421875" style="90" customWidth="1"/>
    <col min="15617" max="15617" width="32.00390625" style="90" customWidth="1"/>
    <col min="15618" max="15626" width="9.7109375" style="90" customWidth="1"/>
    <col min="15627" max="15627" width="10.00390625" style="90" customWidth="1"/>
    <col min="15628" max="15628" width="10.8515625" style="90" customWidth="1"/>
    <col min="15629" max="15633" width="9.7109375" style="90" customWidth="1"/>
    <col min="15634" max="15635" width="10.7109375" style="90" customWidth="1"/>
    <col min="15636" max="15636" width="15.421875" style="90" customWidth="1"/>
    <col min="15637" max="15644" width="15.140625" style="90" customWidth="1"/>
    <col min="15645" max="15872" width="12.57421875" style="90" customWidth="1"/>
    <col min="15873" max="15873" width="32.00390625" style="90" customWidth="1"/>
    <col min="15874" max="15882" width="9.7109375" style="90" customWidth="1"/>
    <col min="15883" max="15883" width="10.00390625" style="90" customWidth="1"/>
    <col min="15884" max="15884" width="10.8515625" style="90" customWidth="1"/>
    <col min="15885" max="15889" width="9.7109375" style="90" customWidth="1"/>
    <col min="15890" max="15891" width="10.7109375" style="90" customWidth="1"/>
    <col min="15892" max="15892" width="15.421875" style="90" customWidth="1"/>
    <col min="15893" max="15900" width="15.140625" style="90" customWidth="1"/>
    <col min="15901" max="16128" width="12.57421875" style="90" customWidth="1"/>
    <col min="16129" max="16129" width="32.00390625" style="90" customWidth="1"/>
    <col min="16130" max="16138" width="9.7109375" style="90" customWidth="1"/>
    <col min="16139" max="16139" width="10.00390625" style="90" customWidth="1"/>
    <col min="16140" max="16140" width="10.8515625" style="90" customWidth="1"/>
    <col min="16141" max="16145" width="9.7109375" style="90" customWidth="1"/>
    <col min="16146" max="16147" width="10.7109375" style="90" customWidth="1"/>
    <col min="16148" max="16148" width="15.421875" style="90" customWidth="1"/>
    <col min="16149" max="16156" width="15.140625" style="90" customWidth="1"/>
    <col min="16157" max="16384" width="12.57421875" style="90" customWidth="1"/>
  </cols>
  <sheetData>
    <row r="1" ht="18" customHeight="1">
      <c r="A1" s="1213" t="s">
        <v>1039</v>
      </c>
    </row>
    <row r="2" spans="1:21" s="5" customFormat="1" ht="24.75" customHeight="1">
      <c r="A2" s="1350" t="s">
        <v>849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  <c r="Q2" s="1350"/>
      <c r="R2" s="1350"/>
      <c r="S2" s="1350"/>
      <c r="T2" s="1350"/>
      <c r="U2" s="7"/>
    </row>
    <row r="3" spans="1:20" ht="26.25" customHeight="1">
      <c r="A3" s="95">
        <v>44043</v>
      </c>
      <c r="B3" s="887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</row>
    <row r="4" spans="1:20" ht="23.25" customHeight="1">
      <c r="A4" s="1356" t="s">
        <v>69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</row>
    <row r="5" spans="1:20" ht="9" customHeight="1" thickBot="1">
      <c r="A5" s="1357"/>
      <c r="B5" s="1357"/>
      <c r="C5" s="1357"/>
      <c r="D5" s="1357"/>
      <c r="E5" s="1357"/>
      <c r="F5" s="1357"/>
      <c r="G5" s="1357"/>
      <c r="H5" s="1357"/>
      <c r="I5" s="1357"/>
      <c r="J5" s="1357"/>
      <c r="K5" s="1357"/>
      <c r="L5" s="1357"/>
      <c r="M5" s="1357"/>
      <c r="N5" s="1357"/>
      <c r="O5" s="1357"/>
      <c r="P5" s="1357"/>
      <c r="Q5" s="1357"/>
      <c r="R5" s="1357"/>
      <c r="S5" s="1357"/>
      <c r="T5" s="1357"/>
    </row>
    <row r="6" spans="1:21" s="6" customFormat="1" ht="12.75" customHeight="1">
      <c r="A6" s="702"/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1358" t="s">
        <v>850</v>
      </c>
      <c r="U6" s="549"/>
    </row>
    <row r="7" spans="1:21" s="6" customFormat="1" ht="15">
      <c r="A7" s="704"/>
      <c r="B7" s="1361" t="s">
        <v>851</v>
      </c>
      <c r="C7" s="1361"/>
      <c r="D7" s="1361"/>
      <c r="E7" s="1361"/>
      <c r="F7" s="1361"/>
      <c r="G7" s="1361"/>
      <c r="H7" s="1361"/>
      <c r="I7" s="1361"/>
      <c r="J7" s="1361"/>
      <c r="K7" s="1361"/>
      <c r="L7" s="1361"/>
      <c r="M7" s="1361"/>
      <c r="N7" s="1361"/>
      <c r="O7" s="1361"/>
      <c r="P7" s="1361"/>
      <c r="Q7" s="1361"/>
      <c r="R7" s="1361"/>
      <c r="S7" s="1361"/>
      <c r="T7" s="1359"/>
      <c r="U7" s="549"/>
    </row>
    <row r="8" spans="1:21" s="6" customFormat="1" ht="17.25" customHeight="1">
      <c r="A8" s="8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1362" t="s">
        <v>852</v>
      </c>
      <c r="S8" s="1362" t="s">
        <v>853</v>
      </c>
      <c r="T8" s="1359"/>
      <c r="U8" s="549"/>
    </row>
    <row r="9" spans="1:21" s="6" customFormat="1" ht="18" customHeight="1">
      <c r="A9" s="707" t="s">
        <v>709</v>
      </c>
      <c r="B9" s="704"/>
      <c r="C9" s="704"/>
      <c r="D9" s="704"/>
      <c r="E9" s="704"/>
      <c r="F9" s="704"/>
      <c r="G9" s="704"/>
      <c r="H9" s="704"/>
      <c r="I9" s="704"/>
      <c r="J9" s="704"/>
      <c r="K9" s="1364" t="s">
        <v>854</v>
      </c>
      <c r="L9" s="1364" t="s">
        <v>855</v>
      </c>
      <c r="M9" s="704"/>
      <c r="N9" s="704"/>
      <c r="O9" s="704"/>
      <c r="P9" s="704"/>
      <c r="Q9" s="704"/>
      <c r="R9" s="1362"/>
      <c r="S9" s="1362"/>
      <c r="T9" s="1359"/>
      <c r="U9" s="549"/>
    </row>
    <row r="10" spans="1:21" s="6" customFormat="1" ht="18" customHeight="1">
      <c r="A10" s="704"/>
      <c r="B10" s="890" t="s">
        <v>856</v>
      </c>
      <c r="C10" s="890" t="s">
        <v>856</v>
      </c>
      <c r="D10" s="890" t="s">
        <v>856</v>
      </c>
      <c r="E10" s="890" t="s">
        <v>856</v>
      </c>
      <c r="F10" s="890" t="s">
        <v>856</v>
      </c>
      <c r="G10" s="890" t="s">
        <v>856</v>
      </c>
      <c r="H10" s="890" t="s">
        <v>856</v>
      </c>
      <c r="I10" s="890" t="s">
        <v>856</v>
      </c>
      <c r="J10" s="890" t="s">
        <v>856</v>
      </c>
      <c r="K10" s="1364"/>
      <c r="L10" s="1364"/>
      <c r="M10" s="890" t="s">
        <v>856</v>
      </c>
      <c r="N10" s="890" t="s">
        <v>856</v>
      </c>
      <c r="O10" s="890" t="s">
        <v>856</v>
      </c>
      <c r="P10" s="890" t="s">
        <v>856</v>
      </c>
      <c r="Q10" s="890" t="s">
        <v>856</v>
      </c>
      <c r="R10" s="1362"/>
      <c r="S10" s="1362"/>
      <c r="T10" s="1359"/>
      <c r="U10" s="549"/>
    </row>
    <row r="11" spans="1:21" s="6" customFormat="1" ht="21" customHeight="1" thickBot="1">
      <c r="A11" s="891"/>
      <c r="B11" s="892">
        <v>0</v>
      </c>
      <c r="C11" s="892">
        <v>0.2</v>
      </c>
      <c r="D11" s="892">
        <v>0.25</v>
      </c>
      <c r="E11" s="892">
        <v>0.5</v>
      </c>
      <c r="F11" s="892">
        <v>0.75</v>
      </c>
      <c r="G11" s="892">
        <v>1</v>
      </c>
      <c r="H11" s="892">
        <v>1.5</v>
      </c>
      <c r="I11" s="892">
        <v>2</v>
      </c>
      <c r="J11" s="892">
        <v>2.5</v>
      </c>
      <c r="K11" s="1365"/>
      <c r="L11" s="1365"/>
      <c r="M11" s="892">
        <v>3</v>
      </c>
      <c r="N11" s="892">
        <v>4</v>
      </c>
      <c r="O11" s="892">
        <v>5</v>
      </c>
      <c r="P11" s="892">
        <v>7.5</v>
      </c>
      <c r="Q11" s="892">
        <v>10</v>
      </c>
      <c r="R11" s="1363"/>
      <c r="S11" s="1363"/>
      <c r="T11" s="1360"/>
      <c r="U11" s="549"/>
    </row>
    <row r="12" spans="1:20" ht="9" customHeight="1">
      <c r="A12" s="720"/>
      <c r="B12" s="713"/>
      <c r="C12" s="713"/>
      <c r="D12" s="713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</row>
    <row r="13" spans="1:22" ht="20.1" customHeight="1">
      <c r="A13" s="79" t="s">
        <v>28</v>
      </c>
      <c r="B13" s="893">
        <v>0</v>
      </c>
      <c r="C13" s="893">
        <v>29297.91</v>
      </c>
      <c r="D13" s="893">
        <v>0</v>
      </c>
      <c r="E13" s="893">
        <v>239.24</v>
      </c>
      <c r="F13" s="893">
        <v>0</v>
      </c>
      <c r="G13" s="893">
        <v>3107364.9599999995</v>
      </c>
      <c r="H13" s="893">
        <v>1560570.48</v>
      </c>
      <c r="I13" s="893">
        <v>0</v>
      </c>
      <c r="J13" s="893">
        <v>71113.21</v>
      </c>
      <c r="K13" s="893">
        <v>0</v>
      </c>
      <c r="L13" s="893">
        <v>0</v>
      </c>
      <c r="M13" s="893">
        <v>0</v>
      </c>
      <c r="N13" s="893">
        <v>248187.06</v>
      </c>
      <c r="O13" s="893">
        <v>0</v>
      </c>
      <c r="P13" s="893">
        <v>0</v>
      </c>
      <c r="Q13" s="893">
        <v>7295.07</v>
      </c>
      <c r="R13" s="894">
        <v>5024067.93</v>
      </c>
      <c r="S13" s="894">
        <v>123497.02</v>
      </c>
      <c r="T13" s="894">
        <v>4900570.91</v>
      </c>
      <c r="U13" s="895"/>
      <c r="V13" s="896"/>
    </row>
    <row r="14" spans="1:22" ht="20.1" customHeight="1">
      <c r="A14" s="79" t="s">
        <v>29</v>
      </c>
      <c r="B14" s="893">
        <v>0</v>
      </c>
      <c r="C14" s="893">
        <v>19997.95</v>
      </c>
      <c r="D14" s="893">
        <v>0</v>
      </c>
      <c r="E14" s="893">
        <v>178.26</v>
      </c>
      <c r="F14" s="893">
        <v>0</v>
      </c>
      <c r="G14" s="893">
        <v>2735397.6</v>
      </c>
      <c r="H14" s="893">
        <v>463.49</v>
      </c>
      <c r="I14" s="893">
        <v>0</v>
      </c>
      <c r="J14" s="893">
        <v>0</v>
      </c>
      <c r="K14" s="893">
        <v>0</v>
      </c>
      <c r="L14" s="893">
        <v>0</v>
      </c>
      <c r="M14" s="893">
        <v>0</v>
      </c>
      <c r="N14" s="893">
        <v>0</v>
      </c>
      <c r="O14" s="893">
        <v>0</v>
      </c>
      <c r="P14" s="893">
        <v>0</v>
      </c>
      <c r="Q14" s="893">
        <v>18561.98</v>
      </c>
      <c r="R14" s="894">
        <v>2774599.2800000003</v>
      </c>
      <c r="S14" s="894">
        <v>90873</v>
      </c>
      <c r="T14" s="894">
        <v>2683726.2800000003</v>
      </c>
      <c r="U14" s="895"/>
      <c r="V14" s="896"/>
    </row>
    <row r="15" spans="1:22" ht="20.1" customHeight="1">
      <c r="A15" s="79" t="s">
        <v>30</v>
      </c>
      <c r="B15" s="893">
        <v>0</v>
      </c>
      <c r="C15" s="893">
        <v>3181.5</v>
      </c>
      <c r="D15" s="893">
        <v>0</v>
      </c>
      <c r="E15" s="893">
        <v>46.01</v>
      </c>
      <c r="F15" s="893">
        <v>0</v>
      </c>
      <c r="G15" s="893">
        <v>1862896.35</v>
      </c>
      <c r="H15" s="893">
        <v>3998.04</v>
      </c>
      <c r="I15" s="893">
        <v>0</v>
      </c>
      <c r="J15" s="893">
        <v>0</v>
      </c>
      <c r="K15" s="893">
        <v>0</v>
      </c>
      <c r="L15" s="893">
        <v>0</v>
      </c>
      <c r="M15" s="893">
        <v>153.4</v>
      </c>
      <c r="N15" s="893">
        <v>0</v>
      </c>
      <c r="O15" s="893">
        <v>0</v>
      </c>
      <c r="P15" s="893">
        <v>0</v>
      </c>
      <c r="Q15" s="893">
        <v>0</v>
      </c>
      <c r="R15" s="894">
        <v>1870275.3</v>
      </c>
      <c r="S15" s="894">
        <v>70504.84</v>
      </c>
      <c r="T15" s="894">
        <v>1799770.46</v>
      </c>
      <c r="U15" s="895"/>
      <c r="V15" s="896"/>
    </row>
    <row r="16" spans="1:22" ht="20.1" customHeight="1">
      <c r="A16" s="615" t="s">
        <v>31</v>
      </c>
      <c r="B16" s="893">
        <v>0</v>
      </c>
      <c r="C16" s="893">
        <v>0</v>
      </c>
      <c r="D16" s="893">
        <v>0</v>
      </c>
      <c r="E16" s="893">
        <v>65344.67</v>
      </c>
      <c r="F16" s="893">
        <v>1162.47</v>
      </c>
      <c r="G16" s="893">
        <v>761473.44</v>
      </c>
      <c r="H16" s="893">
        <v>20394.75</v>
      </c>
      <c r="I16" s="893">
        <v>0</v>
      </c>
      <c r="J16" s="893">
        <v>0</v>
      </c>
      <c r="K16" s="893">
        <v>0</v>
      </c>
      <c r="L16" s="893">
        <v>0</v>
      </c>
      <c r="M16" s="893">
        <v>0</v>
      </c>
      <c r="N16" s="893">
        <v>12647.52</v>
      </c>
      <c r="O16" s="893">
        <v>0</v>
      </c>
      <c r="P16" s="893">
        <v>0</v>
      </c>
      <c r="Q16" s="893">
        <v>232698.57</v>
      </c>
      <c r="R16" s="894">
        <v>1093721.42</v>
      </c>
      <c r="S16" s="894">
        <v>62974.08</v>
      </c>
      <c r="T16" s="894">
        <v>1030747.34</v>
      </c>
      <c r="U16" s="895"/>
      <c r="V16" s="896"/>
    </row>
    <row r="17" spans="1:22" ht="20.1" customHeight="1">
      <c r="A17" s="79" t="s">
        <v>32</v>
      </c>
      <c r="B17" s="893">
        <v>0</v>
      </c>
      <c r="C17" s="893">
        <v>4981.87</v>
      </c>
      <c r="D17" s="893">
        <v>0</v>
      </c>
      <c r="E17" s="893">
        <v>9657.38</v>
      </c>
      <c r="F17" s="893">
        <v>0</v>
      </c>
      <c r="G17" s="893">
        <v>233689.62</v>
      </c>
      <c r="H17" s="893">
        <v>0</v>
      </c>
      <c r="I17" s="893">
        <v>0</v>
      </c>
      <c r="J17" s="893">
        <v>2919.4700000000003</v>
      </c>
      <c r="K17" s="893">
        <v>0</v>
      </c>
      <c r="L17" s="893">
        <v>0</v>
      </c>
      <c r="M17" s="893">
        <v>0</v>
      </c>
      <c r="N17" s="893">
        <v>14104.77</v>
      </c>
      <c r="O17" s="893">
        <v>0</v>
      </c>
      <c r="P17" s="893">
        <v>0</v>
      </c>
      <c r="Q17" s="893">
        <v>0</v>
      </c>
      <c r="R17" s="894">
        <v>265353.11</v>
      </c>
      <c r="S17" s="894">
        <v>0</v>
      </c>
      <c r="T17" s="894">
        <v>265353.11</v>
      </c>
      <c r="U17" s="895"/>
      <c r="V17" s="896"/>
    </row>
    <row r="18" spans="1:22" ht="20.1" customHeight="1">
      <c r="A18" s="21" t="s">
        <v>33</v>
      </c>
      <c r="B18" s="893">
        <v>0</v>
      </c>
      <c r="C18" s="893">
        <v>56698.21</v>
      </c>
      <c r="D18" s="893">
        <v>0</v>
      </c>
      <c r="E18" s="893">
        <v>12846.61</v>
      </c>
      <c r="F18" s="893">
        <v>0</v>
      </c>
      <c r="G18" s="893">
        <v>1315689.6800000002</v>
      </c>
      <c r="H18" s="893">
        <v>284830.29000000004</v>
      </c>
      <c r="I18" s="893">
        <v>0</v>
      </c>
      <c r="J18" s="893">
        <v>0</v>
      </c>
      <c r="K18" s="893">
        <v>0</v>
      </c>
      <c r="L18" s="893">
        <v>0</v>
      </c>
      <c r="M18" s="893">
        <v>0</v>
      </c>
      <c r="N18" s="893">
        <v>0</v>
      </c>
      <c r="O18" s="893">
        <v>0</v>
      </c>
      <c r="P18" s="893">
        <v>0</v>
      </c>
      <c r="Q18" s="893">
        <v>0</v>
      </c>
      <c r="R18" s="894">
        <v>1670064.7900000003</v>
      </c>
      <c r="S18" s="894">
        <v>176370.57</v>
      </c>
      <c r="T18" s="894">
        <v>1493694.2200000002</v>
      </c>
      <c r="U18" s="895"/>
      <c r="V18" s="896"/>
    </row>
    <row r="19" spans="1:22" ht="20.1" customHeight="1">
      <c r="A19" s="79" t="s">
        <v>34</v>
      </c>
      <c r="B19" s="893">
        <v>0</v>
      </c>
      <c r="C19" s="893">
        <v>1420.55</v>
      </c>
      <c r="D19" s="893">
        <v>0</v>
      </c>
      <c r="E19" s="893">
        <v>94.37</v>
      </c>
      <c r="F19" s="893">
        <v>0</v>
      </c>
      <c r="G19" s="893">
        <v>3722.65</v>
      </c>
      <c r="H19" s="893">
        <v>0</v>
      </c>
      <c r="I19" s="893">
        <v>0</v>
      </c>
      <c r="J19" s="893">
        <v>0</v>
      </c>
      <c r="K19" s="893">
        <v>0</v>
      </c>
      <c r="L19" s="893">
        <v>0</v>
      </c>
      <c r="M19" s="893">
        <v>5958.52</v>
      </c>
      <c r="N19" s="893">
        <v>0</v>
      </c>
      <c r="O19" s="893">
        <v>0</v>
      </c>
      <c r="P19" s="893">
        <v>0</v>
      </c>
      <c r="Q19" s="893">
        <v>0</v>
      </c>
      <c r="R19" s="894">
        <v>11196.09</v>
      </c>
      <c r="S19" s="894">
        <v>0</v>
      </c>
      <c r="T19" s="894">
        <v>11196.09</v>
      </c>
      <c r="U19" s="895"/>
      <c r="V19" s="896"/>
    </row>
    <row r="20" spans="1:22" ht="20.1" customHeight="1">
      <c r="A20" s="615" t="s">
        <v>35</v>
      </c>
      <c r="B20" s="893">
        <v>0</v>
      </c>
      <c r="C20" s="893">
        <v>6743.1</v>
      </c>
      <c r="D20" s="893">
        <v>0</v>
      </c>
      <c r="E20" s="893">
        <v>649.73</v>
      </c>
      <c r="F20" s="893">
        <v>0</v>
      </c>
      <c r="G20" s="893">
        <v>820415.0800000001</v>
      </c>
      <c r="H20" s="893">
        <v>0</v>
      </c>
      <c r="I20" s="893">
        <v>2399.19</v>
      </c>
      <c r="J20" s="893">
        <v>22595.43</v>
      </c>
      <c r="K20" s="893">
        <v>0</v>
      </c>
      <c r="L20" s="893">
        <v>0</v>
      </c>
      <c r="M20" s="893">
        <v>0</v>
      </c>
      <c r="N20" s="893">
        <v>0</v>
      </c>
      <c r="O20" s="893">
        <v>0</v>
      </c>
      <c r="P20" s="893">
        <v>0</v>
      </c>
      <c r="Q20" s="893">
        <v>36093.16</v>
      </c>
      <c r="R20" s="894">
        <v>888895.6900000001</v>
      </c>
      <c r="S20" s="894">
        <v>2170.61</v>
      </c>
      <c r="T20" s="894">
        <v>886725.0800000001</v>
      </c>
      <c r="U20" s="895"/>
      <c r="V20" s="896"/>
    </row>
    <row r="21" spans="1:22" ht="20.1" customHeight="1">
      <c r="A21" s="615" t="s">
        <v>36</v>
      </c>
      <c r="B21" s="893">
        <v>0</v>
      </c>
      <c r="C21" s="893">
        <v>12517.71</v>
      </c>
      <c r="D21" s="893">
        <v>0</v>
      </c>
      <c r="E21" s="893">
        <v>0</v>
      </c>
      <c r="F21" s="893">
        <v>0</v>
      </c>
      <c r="G21" s="893">
        <v>466750.39999999997</v>
      </c>
      <c r="H21" s="893">
        <v>1233.57</v>
      </c>
      <c r="I21" s="893">
        <v>0</v>
      </c>
      <c r="J21" s="893">
        <v>838.13</v>
      </c>
      <c r="K21" s="893">
        <v>0</v>
      </c>
      <c r="L21" s="893">
        <v>0</v>
      </c>
      <c r="M21" s="893">
        <v>0</v>
      </c>
      <c r="N21" s="893">
        <v>368.73</v>
      </c>
      <c r="O21" s="893">
        <v>0</v>
      </c>
      <c r="P21" s="893">
        <v>0</v>
      </c>
      <c r="Q21" s="893">
        <v>0</v>
      </c>
      <c r="R21" s="894">
        <v>481708.54</v>
      </c>
      <c r="S21" s="894">
        <v>5124.92</v>
      </c>
      <c r="T21" s="894">
        <v>476583.62</v>
      </c>
      <c r="U21" s="895"/>
      <c r="V21" s="896"/>
    </row>
    <row r="22" spans="1:22" ht="20.1" customHeight="1">
      <c r="A22" s="615" t="s">
        <v>37</v>
      </c>
      <c r="B22" s="893">
        <v>0</v>
      </c>
      <c r="C22" s="893">
        <v>4950.64</v>
      </c>
      <c r="D22" s="893">
        <v>0</v>
      </c>
      <c r="E22" s="893">
        <v>10570.94</v>
      </c>
      <c r="F22" s="893">
        <v>0</v>
      </c>
      <c r="G22" s="893">
        <v>845208.92</v>
      </c>
      <c r="H22" s="893">
        <v>2058.48</v>
      </c>
      <c r="I22" s="893">
        <v>0</v>
      </c>
      <c r="J22" s="893">
        <v>1.39</v>
      </c>
      <c r="K22" s="893">
        <v>0</v>
      </c>
      <c r="L22" s="893">
        <v>0</v>
      </c>
      <c r="M22" s="893">
        <v>0</v>
      </c>
      <c r="N22" s="893">
        <v>57912.9</v>
      </c>
      <c r="O22" s="893">
        <v>0</v>
      </c>
      <c r="P22" s="893">
        <v>0</v>
      </c>
      <c r="Q22" s="893">
        <v>88223.82</v>
      </c>
      <c r="R22" s="894">
        <v>1008927.0900000001</v>
      </c>
      <c r="S22" s="894">
        <v>3387.73</v>
      </c>
      <c r="T22" s="894">
        <v>1005539.3600000001</v>
      </c>
      <c r="U22" s="895"/>
      <c r="V22" s="896"/>
    </row>
    <row r="23" spans="1:22" ht="29.25" customHeight="1" thickBot="1">
      <c r="A23" s="897" t="s">
        <v>38</v>
      </c>
      <c r="B23" s="898">
        <v>0</v>
      </c>
      <c r="C23" s="899">
        <v>139789.44000000003</v>
      </c>
      <c r="D23" s="899">
        <v>0</v>
      </c>
      <c r="E23" s="899">
        <v>99627.20999999999</v>
      </c>
      <c r="F23" s="898">
        <v>1162.47</v>
      </c>
      <c r="G23" s="899">
        <v>12152608.7</v>
      </c>
      <c r="H23" s="899">
        <v>1873549.1</v>
      </c>
      <c r="I23" s="898">
        <v>2399.19</v>
      </c>
      <c r="J23" s="899">
        <v>97467.63000000002</v>
      </c>
      <c r="K23" s="898">
        <v>0</v>
      </c>
      <c r="L23" s="898">
        <v>0</v>
      </c>
      <c r="M23" s="899">
        <v>6111.92</v>
      </c>
      <c r="N23" s="898">
        <v>333220.98</v>
      </c>
      <c r="O23" s="898">
        <v>0</v>
      </c>
      <c r="P23" s="898">
        <v>0</v>
      </c>
      <c r="Q23" s="898">
        <v>382872.60000000003</v>
      </c>
      <c r="R23" s="899">
        <v>15088809.239999998</v>
      </c>
      <c r="S23" s="899">
        <v>534902.77</v>
      </c>
      <c r="T23" s="899">
        <v>14553906.469999999</v>
      </c>
      <c r="U23" s="900"/>
      <c r="V23" s="896"/>
    </row>
    <row r="24" spans="1:22" s="5" customFormat="1" ht="15" customHeight="1">
      <c r="A24" s="2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901"/>
      <c r="V24" s="896"/>
    </row>
    <row r="25" spans="1:22" ht="15" customHeight="1">
      <c r="A25" s="20" t="s">
        <v>857</v>
      </c>
      <c r="B25" s="902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2"/>
      <c r="U25" s="901"/>
      <c r="V25" s="896"/>
    </row>
    <row r="26" spans="1:22" ht="15" customHeight="1">
      <c r="A26" s="20" t="s">
        <v>858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901"/>
      <c r="V26" s="896"/>
    </row>
    <row r="27" spans="1:21" ht="13.5">
      <c r="A27" s="721" t="s">
        <v>859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901"/>
    </row>
    <row r="28" spans="1:21" ht="13.5">
      <c r="A28" s="43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901"/>
    </row>
    <row r="29" spans="1:21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901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75" zoomScaleNormal="75" workbookViewId="0" topLeftCell="A1"/>
  </sheetViews>
  <sheetFormatPr defaultColWidth="10.851562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0.8515625" style="5" customWidth="1"/>
  </cols>
  <sheetData>
    <row r="1" spans="1:8" s="93" customFormat="1" ht="22.5" customHeight="1">
      <c r="A1" s="1213" t="s">
        <v>1039</v>
      </c>
      <c r="B1" s="65"/>
      <c r="C1" s="65"/>
      <c r="D1" s="65"/>
      <c r="E1" s="65"/>
      <c r="F1" s="65"/>
      <c r="G1" s="65"/>
      <c r="H1" s="65"/>
    </row>
    <row r="2" spans="1:8" s="540" customFormat="1" ht="22.5" customHeight="1">
      <c r="A2" s="358" t="s">
        <v>871</v>
      </c>
      <c r="B2" s="358"/>
      <c r="C2" s="358"/>
      <c r="D2" s="358"/>
      <c r="E2" s="358"/>
      <c r="F2" s="358"/>
      <c r="G2" s="358"/>
      <c r="H2" s="358"/>
    </row>
    <row r="3" spans="1:8" s="610" customFormat="1" ht="22.5" customHeight="1">
      <c r="A3" s="95">
        <v>44043</v>
      </c>
      <c r="B3" s="95"/>
      <c r="C3" s="95"/>
      <c r="D3" s="95"/>
      <c r="E3" s="95"/>
      <c r="F3" s="95"/>
      <c r="G3" s="95"/>
      <c r="H3" s="95"/>
    </row>
    <row r="4" spans="1:8" s="99" customFormat="1" ht="22.5" customHeight="1">
      <c r="A4" s="185" t="s">
        <v>69</v>
      </c>
      <c r="B4" s="185"/>
      <c r="C4" s="185"/>
      <c r="D4" s="185"/>
      <c r="E4" s="185"/>
      <c r="F4" s="185"/>
      <c r="G4" s="185"/>
      <c r="H4" s="185"/>
    </row>
    <row r="5" ht="22.5" customHeight="1" thickBot="1"/>
    <row r="6" spans="1:13" ht="22.5" customHeight="1">
      <c r="A6" s="1368" t="s">
        <v>1</v>
      </c>
      <c r="B6" s="1368" t="s">
        <v>872</v>
      </c>
      <c r="C6" s="1368"/>
      <c r="D6" s="1370" t="s">
        <v>873</v>
      </c>
      <c r="E6" s="1370" t="s">
        <v>874</v>
      </c>
      <c r="F6" s="1370" t="s">
        <v>875</v>
      </c>
      <c r="G6" s="1370" t="s">
        <v>876</v>
      </c>
      <c r="H6" s="1366" t="s">
        <v>877</v>
      </c>
      <c r="M6" s="33"/>
    </row>
    <row r="7" spans="1:8" ht="22.5" customHeight="1">
      <c r="A7" s="1369"/>
      <c r="B7" s="528" t="s">
        <v>670</v>
      </c>
      <c r="C7" s="528" t="s">
        <v>671</v>
      </c>
      <c r="D7" s="1371"/>
      <c r="E7" s="1371"/>
      <c r="F7" s="1371"/>
      <c r="G7" s="1371" t="s">
        <v>878</v>
      </c>
      <c r="H7" s="1367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28</v>
      </c>
      <c r="B9" s="914">
        <v>1173018.215</v>
      </c>
      <c r="C9" s="914">
        <v>2593938.456</v>
      </c>
      <c r="D9" s="914">
        <v>0</v>
      </c>
      <c r="E9" s="914">
        <v>274561.395</v>
      </c>
      <c r="F9" s="914">
        <v>278639.963</v>
      </c>
      <c r="G9" s="914">
        <v>18945.65</v>
      </c>
      <c r="H9" s="915">
        <v>4339103.6790000005</v>
      </c>
      <c r="I9" s="916"/>
    </row>
    <row r="10" spans="1:9" s="123" customFormat="1" ht="20.1" customHeight="1">
      <c r="A10" s="14" t="s">
        <v>29</v>
      </c>
      <c r="B10" s="914">
        <v>1098292.873</v>
      </c>
      <c r="C10" s="914">
        <v>1452260.75</v>
      </c>
      <c r="D10" s="914">
        <v>0</v>
      </c>
      <c r="E10" s="914">
        <v>25199.887</v>
      </c>
      <c r="F10" s="914">
        <v>72845.417</v>
      </c>
      <c r="G10" s="914">
        <v>19925.599</v>
      </c>
      <c r="H10" s="915">
        <v>2668524.5259999996</v>
      </c>
      <c r="I10" s="917"/>
    </row>
    <row r="11" spans="1:9" s="123" customFormat="1" ht="20.1" customHeight="1">
      <c r="A11" s="14" t="s">
        <v>30</v>
      </c>
      <c r="B11" s="914">
        <v>176857.785</v>
      </c>
      <c r="C11" s="914">
        <v>1646860.609</v>
      </c>
      <c r="D11" s="914">
        <v>0</v>
      </c>
      <c r="E11" s="914">
        <v>22456.517</v>
      </c>
      <c r="F11" s="914">
        <v>33713.894</v>
      </c>
      <c r="G11" s="914">
        <v>19679.639</v>
      </c>
      <c r="H11" s="915">
        <v>1899568.444</v>
      </c>
      <c r="I11" s="917"/>
    </row>
    <row r="12" spans="1:9" s="123" customFormat="1" ht="20.1" customHeight="1">
      <c r="A12" s="14" t="s">
        <v>31</v>
      </c>
      <c r="B12" s="914">
        <v>172892.066</v>
      </c>
      <c r="C12" s="914">
        <v>647468.433</v>
      </c>
      <c r="D12" s="914">
        <v>0</v>
      </c>
      <c r="E12" s="914">
        <v>31122.11</v>
      </c>
      <c r="F12" s="914">
        <v>29832.536</v>
      </c>
      <c r="G12" s="914">
        <v>0</v>
      </c>
      <c r="H12" s="915">
        <v>881315.1449999999</v>
      </c>
      <c r="I12" s="917"/>
    </row>
    <row r="13" spans="1:9" s="123" customFormat="1" ht="20.1" customHeight="1">
      <c r="A13" s="14" t="s">
        <v>32</v>
      </c>
      <c r="B13" s="914">
        <v>22428.372</v>
      </c>
      <c r="C13" s="914">
        <v>189141.381</v>
      </c>
      <c r="D13" s="914">
        <v>0</v>
      </c>
      <c r="E13" s="914">
        <v>6388.948</v>
      </c>
      <c r="F13" s="914">
        <v>12693.406</v>
      </c>
      <c r="G13" s="914">
        <v>2368.799</v>
      </c>
      <c r="H13" s="915">
        <v>233020.906</v>
      </c>
      <c r="I13" s="917"/>
    </row>
    <row r="14" spans="1:9" s="123" customFormat="1" ht="20.1" customHeight="1">
      <c r="A14" s="14" t="s">
        <v>33</v>
      </c>
      <c r="B14" s="914">
        <v>665353.562</v>
      </c>
      <c r="C14" s="914">
        <v>695786.643</v>
      </c>
      <c r="D14" s="914">
        <v>0</v>
      </c>
      <c r="E14" s="914">
        <v>3969.713</v>
      </c>
      <c r="F14" s="914">
        <v>71999.439</v>
      </c>
      <c r="G14" s="914">
        <v>0</v>
      </c>
      <c r="H14" s="915">
        <v>1437109.357</v>
      </c>
      <c r="I14" s="917"/>
    </row>
    <row r="15" spans="1:9" s="123" customFormat="1" ht="20.1" customHeight="1">
      <c r="A15" s="14" t="s">
        <v>34</v>
      </c>
      <c r="B15" s="914">
        <v>0</v>
      </c>
      <c r="C15" s="914">
        <v>0</v>
      </c>
      <c r="D15" s="914">
        <v>0</v>
      </c>
      <c r="E15" s="914">
        <v>0</v>
      </c>
      <c r="F15" s="914">
        <v>0</v>
      </c>
      <c r="G15" s="914">
        <v>0</v>
      </c>
      <c r="H15" s="915">
        <v>0</v>
      </c>
      <c r="I15" s="917"/>
    </row>
    <row r="16" spans="1:9" s="123" customFormat="1" ht="20.1" customHeight="1">
      <c r="A16" s="14" t="s">
        <v>35</v>
      </c>
      <c r="B16" s="914">
        <v>0</v>
      </c>
      <c r="C16" s="914">
        <v>769675.068</v>
      </c>
      <c r="D16" s="914">
        <v>0</v>
      </c>
      <c r="E16" s="914">
        <v>4466.524</v>
      </c>
      <c r="F16" s="914">
        <v>39042.524</v>
      </c>
      <c r="G16" s="914">
        <v>23642.092</v>
      </c>
      <c r="H16" s="915">
        <v>836826.2079999999</v>
      </c>
      <c r="I16" s="917"/>
    </row>
    <row r="17" spans="1:9" s="123" customFormat="1" ht="20.1" customHeight="1">
      <c r="A17" s="14" t="s">
        <v>36</v>
      </c>
      <c r="B17" s="914">
        <v>21868.988</v>
      </c>
      <c r="C17" s="914">
        <v>407737.801</v>
      </c>
      <c r="D17" s="914">
        <v>0</v>
      </c>
      <c r="E17" s="914">
        <v>11646.788</v>
      </c>
      <c r="F17" s="914">
        <v>4889.051</v>
      </c>
      <c r="G17" s="914">
        <v>13929.59</v>
      </c>
      <c r="H17" s="915">
        <v>460072.218</v>
      </c>
      <c r="I17" s="917"/>
    </row>
    <row r="18" spans="1:9" s="123" customFormat="1" ht="20.1" customHeight="1">
      <c r="A18" s="14" t="s">
        <v>37</v>
      </c>
      <c r="B18" s="914">
        <v>23452.709</v>
      </c>
      <c r="C18" s="914">
        <v>737419.447</v>
      </c>
      <c r="D18" s="914">
        <v>0</v>
      </c>
      <c r="E18" s="914">
        <v>13378.265</v>
      </c>
      <c r="F18" s="914">
        <v>18563.351</v>
      </c>
      <c r="G18" s="914">
        <v>12429.4</v>
      </c>
      <c r="H18" s="915">
        <v>805243.1720000001</v>
      </c>
      <c r="I18" s="917"/>
    </row>
    <row r="19" spans="1:9" s="123" customFormat="1" ht="22.5" customHeight="1" thickBot="1">
      <c r="A19" s="918" t="s">
        <v>38</v>
      </c>
      <c r="B19" s="919">
        <v>3354164.57</v>
      </c>
      <c r="C19" s="919">
        <v>9140288.588</v>
      </c>
      <c r="D19" s="919">
        <v>0</v>
      </c>
      <c r="E19" s="919">
        <v>393190.14699999994</v>
      </c>
      <c r="F19" s="919">
        <v>562219.581</v>
      </c>
      <c r="G19" s="919">
        <v>110920.76899999999</v>
      </c>
      <c r="H19" s="919">
        <v>13560783.655000001</v>
      </c>
      <c r="I19" s="917"/>
    </row>
    <row r="20" spans="1:8" ht="22.5" customHeight="1">
      <c r="A20" s="91" t="s">
        <v>879</v>
      </c>
      <c r="B20" s="131"/>
      <c r="C20" s="131"/>
      <c r="D20" s="131"/>
      <c r="E20" s="131"/>
      <c r="F20" s="131"/>
      <c r="G20" s="131"/>
      <c r="H20" s="131"/>
    </row>
    <row r="21" spans="1:8" ht="13.5">
      <c r="A21" s="123"/>
      <c r="B21" s="27"/>
      <c r="C21" s="27"/>
      <c r="D21" s="27"/>
      <c r="E21" s="27"/>
      <c r="F21" s="27"/>
      <c r="G21" s="27"/>
      <c r="H21" s="27"/>
    </row>
    <row r="22" spans="1:8" ht="22.5" customHeight="1">
      <c r="A22" s="605"/>
      <c r="B22" s="916"/>
      <c r="C22" s="916"/>
      <c r="D22" s="916"/>
      <c r="E22" s="916"/>
      <c r="F22" s="916"/>
      <c r="G22" s="916"/>
      <c r="H22" s="920"/>
    </row>
    <row r="23" spans="1:8" ht="22.5" customHeight="1">
      <c r="A23" s="25"/>
      <c r="B23" s="921"/>
      <c r="C23" s="921"/>
      <c r="D23" s="921"/>
      <c r="E23" s="921"/>
      <c r="F23" s="921"/>
      <c r="G23" s="921"/>
      <c r="H23" s="921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 topLeftCell="A1"/>
  </sheetViews>
  <sheetFormatPr defaultColWidth="13.8515625" defaultRowHeight="15"/>
  <cols>
    <col min="1" max="1" width="25.140625" style="922" customWidth="1"/>
    <col min="2" max="16" width="8.7109375" style="922" customWidth="1"/>
    <col min="17" max="18" width="8.421875" style="922" bestFit="1" customWidth="1"/>
    <col min="19" max="19" width="6.8515625" style="922" bestFit="1" customWidth="1"/>
    <col min="20" max="25" width="8.7109375" style="922" customWidth="1"/>
    <col min="26" max="26" width="10.8515625" style="922" customWidth="1"/>
    <col min="27" max="16384" width="13.8515625" style="922" customWidth="1"/>
  </cols>
  <sheetData>
    <row r="1" spans="1:26" ht="18" customHeight="1">
      <c r="A1" s="1213" t="s">
        <v>1039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923" customFormat="1" ht="27.75">
      <c r="A2" s="1372" t="s">
        <v>880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372"/>
      <c r="Q2" s="1372"/>
      <c r="R2" s="1372"/>
      <c r="S2" s="1372"/>
      <c r="T2" s="1372"/>
      <c r="U2" s="1372"/>
      <c r="V2" s="1372"/>
      <c r="W2" s="1372"/>
      <c r="X2" s="1372"/>
      <c r="Y2" s="1372"/>
      <c r="Z2" s="1372"/>
    </row>
    <row r="3" spans="1:26" s="924" customFormat="1" ht="23.1" customHeight="1">
      <c r="A3" s="95">
        <v>44043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23" customFormat="1" ht="16.5">
      <c r="A4" s="925" t="s">
        <v>69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</row>
    <row r="5" s="924" customFormat="1" ht="8.25" customHeight="1" thickBot="1"/>
    <row r="6" spans="1:26" s="924" customFormat="1" ht="30" customHeight="1">
      <c r="A6" s="1373" t="s">
        <v>1</v>
      </c>
      <c r="B6" s="927" t="s">
        <v>42</v>
      </c>
      <c r="C6" s="927"/>
      <c r="D6" s="927"/>
      <c r="E6" s="927" t="s">
        <v>881</v>
      </c>
      <c r="F6" s="927"/>
      <c r="G6" s="927"/>
      <c r="H6" s="927" t="s">
        <v>882</v>
      </c>
      <c r="I6" s="927"/>
      <c r="J6" s="927"/>
      <c r="K6" s="927" t="s">
        <v>883</v>
      </c>
      <c r="L6" s="927"/>
      <c r="M6" s="927"/>
      <c r="N6" s="927" t="s">
        <v>46</v>
      </c>
      <c r="O6" s="927"/>
      <c r="P6" s="927"/>
      <c r="Q6" s="1373" t="s">
        <v>47</v>
      </c>
      <c r="R6" s="1373"/>
      <c r="S6" s="1373"/>
      <c r="T6" s="1373"/>
      <c r="U6" s="1373"/>
      <c r="V6" s="1373"/>
      <c r="W6" s="1376" t="s">
        <v>639</v>
      </c>
      <c r="X6" s="1376"/>
      <c r="Y6" s="1376"/>
      <c r="Z6" s="1377" t="s">
        <v>884</v>
      </c>
    </row>
    <row r="7" spans="1:26" s="924" customFormat="1" ht="15.75" customHeight="1">
      <c r="A7" s="1374"/>
      <c r="B7" s="928"/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1380" t="s">
        <v>885</v>
      </c>
      <c r="R7" s="1380"/>
      <c r="S7" s="1380"/>
      <c r="T7" s="1380" t="s">
        <v>886</v>
      </c>
      <c r="U7" s="1380"/>
      <c r="V7" s="1380"/>
      <c r="W7" s="929"/>
      <c r="X7" s="929"/>
      <c r="Y7" s="929"/>
      <c r="Z7" s="1378"/>
    </row>
    <row r="8" spans="1:26" s="924" customFormat="1" ht="54.95" customHeight="1">
      <c r="A8" s="1375"/>
      <c r="B8" s="930" t="s">
        <v>872</v>
      </c>
      <c r="C8" s="931" t="s">
        <v>887</v>
      </c>
      <c r="D8" s="930" t="s">
        <v>888</v>
      </c>
      <c r="E8" s="930" t="s">
        <v>872</v>
      </c>
      <c r="F8" s="931" t="s">
        <v>887</v>
      </c>
      <c r="G8" s="930" t="s">
        <v>888</v>
      </c>
      <c r="H8" s="930" t="s">
        <v>872</v>
      </c>
      <c r="I8" s="931" t="s">
        <v>887</v>
      </c>
      <c r="J8" s="930" t="s">
        <v>888</v>
      </c>
      <c r="K8" s="930" t="s">
        <v>872</v>
      </c>
      <c r="L8" s="931" t="s">
        <v>887</v>
      </c>
      <c r="M8" s="930" t="s">
        <v>888</v>
      </c>
      <c r="N8" s="930" t="s">
        <v>872</v>
      </c>
      <c r="O8" s="931" t="s">
        <v>887</v>
      </c>
      <c r="P8" s="930" t="s">
        <v>888</v>
      </c>
      <c r="Q8" s="930" t="s">
        <v>872</v>
      </c>
      <c r="R8" s="931" t="s">
        <v>887</v>
      </c>
      <c r="S8" s="930" t="s">
        <v>888</v>
      </c>
      <c r="T8" s="932" t="s">
        <v>872</v>
      </c>
      <c r="U8" s="933" t="s">
        <v>887</v>
      </c>
      <c r="V8" s="932" t="s">
        <v>888</v>
      </c>
      <c r="W8" s="932" t="s">
        <v>872</v>
      </c>
      <c r="X8" s="933" t="s">
        <v>887</v>
      </c>
      <c r="Y8" s="932" t="s">
        <v>888</v>
      </c>
      <c r="Z8" s="1379"/>
    </row>
    <row r="9" spans="1:26" s="938" customFormat="1" ht="6" customHeight="1">
      <c r="A9" s="934"/>
      <c r="B9" s="935"/>
      <c r="C9" s="936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  <c r="O9" s="936"/>
      <c r="P9" s="936"/>
      <c r="Q9" s="936"/>
      <c r="R9" s="936"/>
      <c r="S9" s="936"/>
      <c r="T9" s="936"/>
      <c r="U9" s="936"/>
      <c r="V9" s="936"/>
      <c r="W9" s="936"/>
      <c r="X9" s="936"/>
      <c r="Y9" s="936"/>
      <c r="Z9" s="937"/>
    </row>
    <row r="10" spans="1:26" s="938" customFormat="1" ht="20.1" customHeight="1">
      <c r="A10" s="14" t="s">
        <v>28</v>
      </c>
      <c r="B10" s="939">
        <v>0</v>
      </c>
      <c r="C10" s="939">
        <v>0</v>
      </c>
      <c r="D10" s="939">
        <v>0</v>
      </c>
      <c r="E10" s="939">
        <v>0</v>
      </c>
      <c r="F10" s="939">
        <v>0</v>
      </c>
      <c r="G10" s="939">
        <v>0</v>
      </c>
      <c r="H10" s="939">
        <v>14347.192</v>
      </c>
      <c r="I10" s="939">
        <v>305.795</v>
      </c>
      <c r="J10" s="939">
        <v>4312.442</v>
      </c>
      <c r="K10" s="939">
        <v>338459.291</v>
      </c>
      <c r="L10" s="939">
        <v>20144.86</v>
      </c>
      <c r="M10" s="939">
        <v>71917.618</v>
      </c>
      <c r="N10" s="939">
        <v>146284.841</v>
      </c>
      <c r="O10" s="939">
        <v>15837.312</v>
      </c>
      <c r="P10" s="939">
        <v>29207.985</v>
      </c>
      <c r="Q10" s="939">
        <v>1139979.65464</v>
      </c>
      <c r="R10" s="939">
        <v>0</v>
      </c>
      <c r="S10" s="939">
        <v>57067.17418</v>
      </c>
      <c r="T10" s="939">
        <v>2127137.7463499997</v>
      </c>
      <c r="U10" s="939">
        <v>238273.42638999998</v>
      </c>
      <c r="V10" s="939">
        <v>135071.82269</v>
      </c>
      <c r="W10" s="939">
        <v>747.944</v>
      </c>
      <c r="X10" s="939">
        <v>0</v>
      </c>
      <c r="Y10" s="939">
        <v>8.57</v>
      </c>
      <c r="Z10" s="940">
        <v>4339103.68</v>
      </c>
    </row>
    <row r="11" spans="1:26" s="938" customFormat="1" ht="20.1" customHeight="1">
      <c r="A11" s="14" t="s">
        <v>29</v>
      </c>
      <c r="B11" s="939">
        <v>0</v>
      </c>
      <c r="C11" s="939">
        <v>0</v>
      </c>
      <c r="D11" s="939">
        <v>0</v>
      </c>
      <c r="E11" s="939">
        <v>0</v>
      </c>
      <c r="F11" s="939">
        <v>0</v>
      </c>
      <c r="G11" s="939">
        <v>0</v>
      </c>
      <c r="H11" s="939">
        <v>5836.17</v>
      </c>
      <c r="I11" s="939">
        <v>129.098</v>
      </c>
      <c r="J11" s="939">
        <v>576.871</v>
      </c>
      <c r="K11" s="939">
        <v>1297142.848</v>
      </c>
      <c r="L11" s="939">
        <v>18005.31</v>
      </c>
      <c r="M11" s="939">
        <v>52716.153</v>
      </c>
      <c r="N11" s="939">
        <v>1115795.136</v>
      </c>
      <c r="O11" s="939">
        <v>7065.478</v>
      </c>
      <c r="P11" s="939">
        <v>35524.514</v>
      </c>
      <c r="Q11" s="939">
        <v>0</v>
      </c>
      <c r="R11" s="939">
        <v>0</v>
      </c>
      <c r="S11" s="939">
        <v>0</v>
      </c>
      <c r="T11" s="939">
        <v>131773.98429</v>
      </c>
      <c r="U11" s="939">
        <v>0</v>
      </c>
      <c r="V11" s="939">
        <v>3953.47655</v>
      </c>
      <c r="W11" s="939">
        <v>5.482</v>
      </c>
      <c r="X11" s="939">
        <v>0</v>
      </c>
      <c r="Y11" s="939">
        <v>0</v>
      </c>
      <c r="Z11" s="940">
        <v>2668524.527</v>
      </c>
    </row>
    <row r="12" spans="1:26" s="938" customFormat="1" ht="20.1" customHeight="1">
      <c r="A12" s="14" t="s">
        <v>30</v>
      </c>
      <c r="B12" s="939">
        <v>0</v>
      </c>
      <c r="C12" s="939">
        <v>0</v>
      </c>
      <c r="D12" s="939">
        <v>0</v>
      </c>
      <c r="E12" s="939">
        <v>0</v>
      </c>
      <c r="F12" s="939">
        <v>0</v>
      </c>
      <c r="G12" s="939">
        <v>0</v>
      </c>
      <c r="H12" s="939">
        <v>4685.017</v>
      </c>
      <c r="I12" s="939">
        <v>0</v>
      </c>
      <c r="J12" s="939">
        <v>644.491</v>
      </c>
      <c r="K12" s="939">
        <v>849870.422</v>
      </c>
      <c r="L12" s="939">
        <v>17254.765</v>
      </c>
      <c r="M12" s="939">
        <v>30467.304</v>
      </c>
      <c r="N12" s="939">
        <v>609941.922</v>
      </c>
      <c r="O12" s="939">
        <v>4005.732</v>
      </c>
      <c r="P12" s="939">
        <v>15746.767</v>
      </c>
      <c r="Q12" s="939">
        <v>0</v>
      </c>
      <c r="R12" s="939">
        <v>0</v>
      </c>
      <c r="S12" s="939">
        <v>0</v>
      </c>
      <c r="T12" s="939">
        <v>358138.73669</v>
      </c>
      <c r="U12" s="939">
        <v>1196.0193100000001</v>
      </c>
      <c r="V12" s="939">
        <v>6206.876490000001</v>
      </c>
      <c r="W12" s="939">
        <v>1082.295</v>
      </c>
      <c r="X12" s="939">
        <v>0</v>
      </c>
      <c r="Y12" s="939">
        <v>328.094</v>
      </c>
      <c r="Z12" s="940">
        <v>1899568.446</v>
      </c>
    </row>
    <row r="13" spans="1:26" s="938" customFormat="1" ht="20.1" customHeight="1">
      <c r="A13" s="14" t="s">
        <v>31</v>
      </c>
      <c r="B13" s="939">
        <v>0</v>
      </c>
      <c r="C13" s="939">
        <v>0</v>
      </c>
      <c r="D13" s="939">
        <v>0</v>
      </c>
      <c r="E13" s="939">
        <v>0</v>
      </c>
      <c r="F13" s="939">
        <v>0</v>
      </c>
      <c r="G13" s="939">
        <v>0</v>
      </c>
      <c r="H13" s="939">
        <v>94.102</v>
      </c>
      <c r="I13" s="939">
        <v>1.91</v>
      </c>
      <c r="J13" s="939">
        <v>28.831</v>
      </c>
      <c r="K13" s="939">
        <v>15767.099</v>
      </c>
      <c r="L13" s="939">
        <v>0</v>
      </c>
      <c r="M13" s="939">
        <v>510.754</v>
      </c>
      <c r="N13" s="939">
        <v>73291.34</v>
      </c>
      <c r="O13" s="939">
        <v>0</v>
      </c>
      <c r="P13" s="939">
        <v>5634.635</v>
      </c>
      <c r="Q13" s="939">
        <v>0</v>
      </c>
      <c r="R13" s="939">
        <v>0</v>
      </c>
      <c r="S13" s="939">
        <v>0</v>
      </c>
      <c r="T13" s="939">
        <v>612155.1708099999</v>
      </c>
      <c r="U13" s="939">
        <v>31120.1996</v>
      </c>
      <c r="V13" s="939">
        <v>22494.21561</v>
      </c>
      <c r="W13" s="939">
        <v>119052.787</v>
      </c>
      <c r="X13" s="939">
        <v>0</v>
      </c>
      <c r="Y13" s="939">
        <v>1164.099</v>
      </c>
      <c r="Z13" s="940">
        <v>881315.147</v>
      </c>
    </row>
    <row r="14" spans="1:26" s="938" customFormat="1" ht="20.1" customHeight="1">
      <c r="A14" s="14" t="s">
        <v>32</v>
      </c>
      <c r="B14" s="939">
        <v>0</v>
      </c>
      <c r="C14" s="939">
        <v>0</v>
      </c>
      <c r="D14" s="939">
        <v>0</v>
      </c>
      <c r="E14" s="939">
        <v>0</v>
      </c>
      <c r="F14" s="939">
        <v>0</v>
      </c>
      <c r="G14" s="939">
        <v>0</v>
      </c>
      <c r="H14" s="939">
        <v>180.234</v>
      </c>
      <c r="I14" s="939">
        <v>0</v>
      </c>
      <c r="J14" s="939">
        <v>5.004</v>
      </c>
      <c r="K14" s="939">
        <v>61011.496</v>
      </c>
      <c r="L14" s="939">
        <v>2944.394</v>
      </c>
      <c r="M14" s="939">
        <v>5433.685</v>
      </c>
      <c r="N14" s="939">
        <v>62715.75</v>
      </c>
      <c r="O14" s="939">
        <v>2034.473</v>
      </c>
      <c r="P14" s="939">
        <v>4996.003</v>
      </c>
      <c r="Q14" s="939">
        <v>0</v>
      </c>
      <c r="R14" s="939">
        <v>0</v>
      </c>
      <c r="S14" s="939">
        <v>0</v>
      </c>
      <c r="T14" s="939">
        <v>87662.27176999999</v>
      </c>
      <c r="U14" s="939">
        <v>1410.0803700000001</v>
      </c>
      <c r="V14" s="939">
        <v>4627.5134800000005</v>
      </c>
      <c r="W14" s="939">
        <v>0</v>
      </c>
      <c r="X14" s="939">
        <v>0</v>
      </c>
      <c r="Y14" s="939">
        <v>0</v>
      </c>
      <c r="Z14" s="940">
        <v>233020.907</v>
      </c>
    </row>
    <row r="15" spans="1:26" s="938" customFormat="1" ht="20.1" customHeight="1">
      <c r="A15" s="14" t="s">
        <v>33</v>
      </c>
      <c r="B15" s="939">
        <v>0</v>
      </c>
      <c r="C15" s="939">
        <v>0</v>
      </c>
      <c r="D15" s="939">
        <v>0</v>
      </c>
      <c r="E15" s="939">
        <v>0</v>
      </c>
      <c r="F15" s="939">
        <v>0</v>
      </c>
      <c r="G15" s="939">
        <v>0</v>
      </c>
      <c r="H15" s="939">
        <v>2413.184</v>
      </c>
      <c r="I15" s="939">
        <v>0</v>
      </c>
      <c r="J15" s="939">
        <v>946.649</v>
      </c>
      <c r="K15" s="939">
        <v>0</v>
      </c>
      <c r="L15" s="939">
        <v>0</v>
      </c>
      <c r="M15" s="939">
        <v>0</v>
      </c>
      <c r="N15" s="939">
        <v>0</v>
      </c>
      <c r="O15" s="939">
        <v>0</v>
      </c>
      <c r="P15" s="939">
        <v>0</v>
      </c>
      <c r="Q15" s="939">
        <v>885993.3052599999</v>
      </c>
      <c r="R15" s="939">
        <v>2656.09718</v>
      </c>
      <c r="S15" s="939">
        <v>49606.27469</v>
      </c>
      <c r="T15" s="939">
        <v>472733.7164</v>
      </c>
      <c r="U15" s="939">
        <v>1313.6165700000001</v>
      </c>
      <c r="V15" s="939">
        <v>21446.51527</v>
      </c>
      <c r="W15" s="939">
        <v>0</v>
      </c>
      <c r="X15" s="939">
        <v>0</v>
      </c>
      <c r="Y15" s="939">
        <v>0</v>
      </c>
      <c r="Z15" s="940">
        <v>1437109.359</v>
      </c>
    </row>
    <row r="16" spans="1:26" s="938" customFormat="1" ht="20.1" customHeight="1">
      <c r="A16" s="14" t="s">
        <v>34</v>
      </c>
      <c r="B16" s="939">
        <v>0</v>
      </c>
      <c r="C16" s="939">
        <v>0</v>
      </c>
      <c r="D16" s="939">
        <v>0</v>
      </c>
      <c r="E16" s="939">
        <v>0</v>
      </c>
      <c r="F16" s="939">
        <v>0</v>
      </c>
      <c r="G16" s="939">
        <v>0</v>
      </c>
      <c r="H16" s="939">
        <v>0</v>
      </c>
      <c r="I16" s="939">
        <v>0</v>
      </c>
      <c r="J16" s="939">
        <v>0</v>
      </c>
      <c r="K16" s="939">
        <v>0</v>
      </c>
      <c r="L16" s="939">
        <v>0</v>
      </c>
      <c r="M16" s="939">
        <v>0</v>
      </c>
      <c r="N16" s="939">
        <v>0</v>
      </c>
      <c r="O16" s="939">
        <v>0</v>
      </c>
      <c r="P16" s="939">
        <v>0</v>
      </c>
      <c r="Q16" s="939">
        <v>0</v>
      </c>
      <c r="R16" s="939">
        <v>0</v>
      </c>
      <c r="S16" s="939">
        <v>0</v>
      </c>
      <c r="T16" s="939">
        <v>0</v>
      </c>
      <c r="U16" s="939">
        <v>0</v>
      </c>
      <c r="V16" s="939">
        <v>0</v>
      </c>
      <c r="W16" s="939">
        <v>0</v>
      </c>
      <c r="X16" s="939">
        <v>0</v>
      </c>
      <c r="Y16" s="939">
        <v>0</v>
      </c>
      <c r="Z16" s="940">
        <v>0</v>
      </c>
    </row>
    <row r="17" spans="1:26" s="938" customFormat="1" ht="20.1" customHeight="1">
      <c r="A17" s="14" t="s">
        <v>35</v>
      </c>
      <c r="B17" s="939">
        <v>544.621</v>
      </c>
      <c r="C17" s="939">
        <v>0</v>
      </c>
      <c r="D17" s="939">
        <v>0</v>
      </c>
      <c r="E17" s="939">
        <v>9751.997</v>
      </c>
      <c r="F17" s="939">
        <v>0</v>
      </c>
      <c r="G17" s="939">
        <v>799.775</v>
      </c>
      <c r="H17" s="939">
        <v>76607.503</v>
      </c>
      <c r="I17" s="939">
        <v>44.143</v>
      </c>
      <c r="J17" s="939">
        <v>10033.579</v>
      </c>
      <c r="K17" s="939">
        <v>212394.245</v>
      </c>
      <c r="L17" s="939">
        <v>824.264</v>
      </c>
      <c r="M17" s="939">
        <v>31174.231</v>
      </c>
      <c r="N17" s="939">
        <v>12278.141</v>
      </c>
      <c r="O17" s="939">
        <v>59.803</v>
      </c>
      <c r="P17" s="939">
        <v>2096.192</v>
      </c>
      <c r="Q17" s="939">
        <v>0</v>
      </c>
      <c r="R17" s="939">
        <v>0</v>
      </c>
      <c r="S17" s="939">
        <v>0</v>
      </c>
      <c r="T17" s="939">
        <v>458098.55887</v>
      </c>
      <c r="U17" s="939">
        <v>3538.3119500000003</v>
      </c>
      <c r="V17" s="939">
        <v>18580.83914</v>
      </c>
      <c r="W17" s="939">
        <v>0</v>
      </c>
      <c r="X17" s="939">
        <v>0</v>
      </c>
      <c r="Y17" s="939">
        <v>0</v>
      </c>
      <c r="Z17" s="940">
        <v>836826.21</v>
      </c>
    </row>
    <row r="18" spans="1:26" s="938" customFormat="1" ht="20.1" customHeight="1">
      <c r="A18" s="14" t="s">
        <v>36</v>
      </c>
      <c r="B18" s="939">
        <v>0</v>
      </c>
      <c r="C18" s="939">
        <v>0</v>
      </c>
      <c r="D18" s="939">
        <v>0</v>
      </c>
      <c r="E18" s="939">
        <v>11662</v>
      </c>
      <c r="F18" s="939">
        <v>0</v>
      </c>
      <c r="G18" s="939">
        <v>0</v>
      </c>
      <c r="H18" s="939">
        <v>12784.798</v>
      </c>
      <c r="I18" s="939">
        <v>434.27</v>
      </c>
      <c r="J18" s="939">
        <v>209.548</v>
      </c>
      <c r="K18" s="939">
        <v>209453.332</v>
      </c>
      <c r="L18" s="939">
        <v>5700.834</v>
      </c>
      <c r="M18" s="939">
        <v>9747.727</v>
      </c>
      <c r="N18" s="939">
        <v>163186.847</v>
      </c>
      <c r="O18" s="939">
        <v>4945.133</v>
      </c>
      <c r="P18" s="939">
        <v>7738.767</v>
      </c>
      <c r="Q18" s="939">
        <v>0</v>
      </c>
      <c r="R18" s="939">
        <v>0</v>
      </c>
      <c r="S18" s="939">
        <v>0</v>
      </c>
      <c r="T18" s="939">
        <v>32519.81127</v>
      </c>
      <c r="U18" s="939">
        <v>566.5499699999999</v>
      </c>
      <c r="V18" s="939">
        <v>1122.59798</v>
      </c>
      <c r="W18" s="939">
        <v>0</v>
      </c>
      <c r="X18" s="939">
        <v>0</v>
      </c>
      <c r="Y18" s="939">
        <v>0</v>
      </c>
      <c r="Z18" s="940">
        <v>460072.219</v>
      </c>
    </row>
    <row r="19" spans="1:26" s="938" customFormat="1" ht="20.1" customHeight="1">
      <c r="A19" s="14" t="s">
        <v>37</v>
      </c>
      <c r="B19" s="939">
        <v>15500</v>
      </c>
      <c r="C19" s="939">
        <v>0</v>
      </c>
      <c r="D19" s="939">
        <v>0</v>
      </c>
      <c r="E19" s="939">
        <v>0</v>
      </c>
      <c r="F19" s="939">
        <v>0</v>
      </c>
      <c r="G19" s="939">
        <v>0</v>
      </c>
      <c r="H19" s="939">
        <v>33148.999</v>
      </c>
      <c r="I19" s="939">
        <v>3445.999</v>
      </c>
      <c r="J19" s="939">
        <v>1888.812</v>
      </c>
      <c r="K19" s="939">
        <v>380688.276</v>
      </c>
      <c r="L19" s="939">
        <v>7648.286</v>
      </c>
      <c r="M19" s="939">
        <v>18228.903</v>
      </c>
      <c r="N19" s="939">
        <v>188845.721</v>
      </c>
      <c r="O19" s="939">
        <v>1290.295</v>
      </c>
      <c r="P19" s="939">
        <v>5478.638</v>
      </c>
      <c r="Q19" s="939">
        <v>0</v>
      </c>
      <c r="R19" s="939">
        <v>0</v>
      </c>
      <c r="S19" s="939">
        <v>0</v>
      </c>
      <c r="T19" s="939">
        <v>115448.08838</v>
      </c>
      <c r="U19" s="939">
        <v>876.4870999999999</v>
      </c>
      <c r="V19" s="939">
        <v>1762.70282</v>
      </c>
      <c r="W19" s="939">
        <v>27241.07</v>
      </c>
      <c r="X19" s="939">
        <v>117.197</v>
      </c>
      <c r="Y19" s="939">
        <v>3633.694</v>
      </c>
      <c r="Z19" s="940">
        <v>805243.174</v>
      </c>
    </row>
    <row r="20" spans="1:26" s="938" customFormat="1" ht="28.5" customHeight="1" thickBot="1">
      <c r="A20" s="85" t="s">
        <v>38</v>
      </c>
      <c r="B20" s="941">
        <v>16044.621</v>
      </c>
      <c r="C20" s="941">
        <v>0</v>
      </c>
      <c r="D20" s="941">
        <v>0</v>
      </c>
      <c r="E20" s="941">
        <v>21413.997</v>
      </c>
      <c r="F20" s="941">
        <v>0</v>
      </c>
      <c r="G20" s="941">
        <v>799.775</v>
      </c>
      <c r="H20" s="941">
        <v>150097.199</v>
      </c>
      <c r="I20" s="941">
        <v>4361.215</v>
      </c>
      <c r="J20" s="941">
        <v>18646.227</v>
      </c>
      <c r="K20" s="941">
        <v>3364787.0089999996</v>
      </c>
      <c r="L20" s="941">
        <v>72522.713</v>
      </c>
      <c r="M20" s="941">
        <v>220196.375</v>
      </c>
      <c r="N20" s="941">
        <v>2372339.698</v>
      </c>
      <c r="O20" s="941">
        <v>35238.226</v>
      </c>
      <c r="P20" s="941">
        <v>106423.50099999999</v>
      </c>
      <c r="Q20" s="942">
        <v>2025972.9599000001</v>
      </c>
      <c r="R20" s="942">
        <v>2656.09718</v>
      </c>
      <c r="S20" s="942">
        <v>106673.44887000001</v>
      </c>
      <c r="T20" s="939">
        <v>4395668.08483</v>
      </c>
      <c r="U20" s="939">
        <v>278294.69126</v>
      </c>
      <c r="V20" s="939">
        <v>215266.56003</v>
      </c>
      <c r="W20" s="941">
        <v>148129.578</v>
      </c>
      <c r="X20" s="941">
        <v>117.197</v>
      </c>
      <c r="Y20" s="941">
        <v>5134.457</v>
      </c>
      <c r="Z20" s="943">
        <v>13560783.673</v>
      </c>
    </row>
    <row r="21" spans="1:25" s="938" customFormat="1" ht="15">
      <c r="A21" s="939" t="s">
        <v>889</v>
      </c>
      <c r="B21" s="944"/>
      <c r="N21" s="944"/>
      <c r="P21" s="944"/>
      <c r="S21" s="934"/>
      <c r="T21" s="945"/>
      <c r="U21" s="945"/>
      <c r="V21" s="945"/>
      <c r="Y21" s="944"/>
    </row>
    <row r="22" spans="1:27" s="924" customFormat="1" ht="15">
      <c r="A22" s="123"/>
      <c r="B22" s="946"/>
      <c r="C22" s="938"/>
      <c r="D22" s="947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38"/>
      <c r="P22" s="938"/>
      <c r="Q22" s="938"/>
      <c r="R22" s="938"/>
      <c r="S22" s="938"/>
      <c r="T22" s="944"/>
      <c r="U22" s="944"/>
      <c r="V22" s="944"/>
      <c r="W22" s="938"/>
      <c r="X22" s="938"/>
      <c r="Y22" s="938"/>
      <c r="Z22" s="938"/>
      <c r="AA22" s="938"/>
    </row>
    <row r="23" s="924" customFormat="1" ht="15">
      <c r="T23" s="949"/>
    </row>
    <row r="24" spans="6:20" s="924" customFormat="1" ht="15">
      <c r="F24" s="949"/>
      <c r="T24" s="949"/>
    </row>
    <row r="25" s="924" customFormat="1" ht="15">
      <c r="T25" s="949"/>
    </row>
    <row r="26" s="924" customFormat="1" ht="15">
      <c r="T26" s="949"/>
    </row>
    <row r="27" s="924" customFormat="1" ht="15">
      <c r="T27" s="949"/>
    </row>
    <row r="28" s="924" customFormat="1" ht="15">
      <c r="T28" s="949"/>
    </row>
    <row r="29" s="924" customFormat="1" ht="15">
      <c r="T29" s="949"/>
    </row>
    <row r="30" s="924" customFormat="1" ht="15">
      <c r="T30" s="949"/>
    </row>
    <row r="31" ht="15">
      <c r="T31" s="949"/>
    </row>
    <row r="32" ht="15">
      <c r="T32" s="949"/>
    </row>
    <row r="33" ht="15">
      <c r="T33" s="949"/>
    </row>
    <row r="34" ht="15">
      <c r="T34" s="949"/>
    </row>
    <row r="35" ht="15">
      <c r="T35" s="949"/>
    </row>
    <row r="36" ht="15">
      <c r="T36" s="949"/>
    </row>
    <row r="37" ht="15">
      <c r="T37" s="949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75" zoomScaleNormal="75" workbookViewId="0" topLeftCell="A1"/>
  </sheetViews>
  <sheetFormatPr defaultColWidth="10.851562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0.8515625" style="5" customWidth="1"/>
    <col min="9" max="9" width="12.57421875" style="5" bestFit="1" customWidth="1"/>
    <col min="10" max="16384" width="10.8515625" style="5" customWidth="1"/>
  </cols>
  <sheetData>
    <row r="1" spans="1:7" s="357" customFormat="1" ht="25.5" customHeight="1">
      <c r="A1" s="1213" t="s">
        <v>1039</v>
      </c>
      <c r="B1" s="65"/>
      <c r="C1" s="65"/>
      <c r="D1" s="65"/>
      <c r="E1" s="65"/>
      <c r="F1" s="65"/>
      <c r="G1" s="65"/>
    </row>
    <row r="2" spans="1:7" s="504" customFormat="1" ht="58.5" customHeight="1">
      <c r="A2" s="1381" t="s">
        <v>860</v>
      </c>
      <c r="B2" s="1381"/>
      <c r="C2" s="1381"/>
      <c r="D2" s="1381"/>
      <c r="E2" s="1381"/>
      <c r="F2" s="1381"/>
      <c r="G2" s="1381"/>
    </row>
    <row r="3" spans="1:7" s="505" customFormat="1" ht="27" customHeight="1">
      <c r="A3" s="1382">
        <v>44043</v>
      </c>
      <c r="B3" s="1382"/>
      <c r="C3" s="1382"/>
      <c r="D3" s="1382"/>
      <c r="E3" s="1382"/>
      <c r="F3" s="1382"/>
      <c r="G3" s="1382"/>
    </row>
    <row r="4" spans="1:7" s="506" customFormat="1" ht="23.25" customHeight="1">
      <c r="A4" s="1356" t="s">
        <v>64</v>
      </c>
      <c r="B4" s="1356"/>
      <c r="C4" s="1356"/>
      <c r="D4" s="1356"/>
      <c r="E4" s="1356"/>
      <c r="F4" s="1356"/>
      <c r="G4" s="1356"/>
    </row>
    <row r="5" spans="1:7" s="508" customFormat="1" ht="13.5" thickBot="1">
      <c r="A5" s="691"/>
      <c r="B5" s="691"/>
      <c r="C5" s="691"/>
      <c r="D5" s="691"/>
      <c r="E5" s="691"/>
      <c r="F5" s="691"/>
      <c r="G5" s="691"/>
    </row>
    <row r="6" spans="1:7" s="508" customFormat="1" ht="71.25" customHeight="1">
      <c r="A6" s="550" t="s">
        <v>1</v>
      </c>
      <c r="B6" s="551" t="s">
        <v>861</v>
      </c>
      <c r="C6" s="551" t="s">
        <v>862</v>
      </c>
      <c r="D6" s="551" t="s">
        <v>863</v>
      </c>
      <c r="E6" s="551" t="s">
        <v>864</v>
      </c>
      <c r="F6" s="551" t="s">
        <v>865</v>
      </c>
      <c r="G6" s="162" t="s">
        <v>866</v>
      </c>
    </row>
    <row r="7" spans="1:7" s="508" customFormat="1" ht="9" customHeight="1">
      <c r="A7" s="691"/>
      <c r="B7" s="903"/>
      <c r="C7" s="903"/>
      <c r="D7" s="903"/>
      <c r="E7" s="903"/>
      <c r="F7" s="903"/>
      <c r="G7" s="904"/>
    </row>
    <row r="8" spans="1:8" s="14" customFormat="1" ht="20.1" customHeight="1">
      <c r="A8" s="21" t="s">
        <v>28</v>
      </c>
      <c r="B8" s="544">
        <v>68.89854995429874</v>
      </c>
      <c r="C8" s="544">
        <v>15.263003728029489</v>
      </c>
      <c r="D8" s="544">
        <v>4.78616571048361</v>
      </c>
      <c r="E8" s="544">
        <v>6.923213749223077</v>
      </c>
      <c r="F8" s="544">
        <v>4.129066857965081</v>
      </c>
      <c r="G8" s="905">
        <v>4452848.896000001</v>
      </c>
      <c r="H8" s="906"/>
    </row>
    <row r="9" spans="1:8" s="14" customFormat="1" ht="20.1" customHeight="1">
      <c r="A9" s="21" t="s">
        <v>29</v>
      </c>
      <c r="B9" s="544">
        <v>89.8379533625926</v>
      </c>
      <c r="C9" s="544">
        <v>5.518517913401272</v>
      </c>
      <c r="D9" s="544">
        <v>0.7180968720344745</v>
      </c>
      <c r="E9" s="544">
        <v>1.3759429889130337</v>
      </c>
      <c r="F9" s="544">
        <v>2.5494888630586203</v>
      </c>
      <c r="G9" s="905">
        <v>2662906.043</v>
      </c>
      <c r="H9" s="906"/>
    </row>
    <row r="10" spans="1:8" s="14" customFormat="1" ht="20.1" customHeight="1">
      <c r="A10" s="21" t="s">
        <v>30</v>
      </c>
      <c r="B10" s="544">
        <v>94.45324660973935</v>
      </c>
      <c r="C10" s="544">
        <v>1.2078885738825433</v>
      </c>
      <c r="D10" s="544">
        <v>1.179717686045267</v>
      </c>
      <c r="E10" s="544">
        <v>1.7869841837025362</v>
      </c>
      <c r="F10" s="544">
        <v>1.3721629466303142</v>
      </c>
      <c r="G10" s="905">
        <v>1891662.07</v>
      </c>
      <c r="H10" s="906"/>
    </row>
    <row r="11" spans="1:8" s="14" customFormat="1" ht="20.1" customHeight="1">
      <c r="A11" s="21" t="s">
        <v>31</v>
      </c>
      <c r="B11" s="544">
        <v>84.69203748860423</v>
      </c>
      <c r="C11" s="544">
        <v>3.6883796620996465</v>
      </c>
      <c r="D11" s="544">
        <v>4.699078149450895</v>
      </c>
      <c r="E11" s="544">
        <v>6.505482996875507</v>
      </c>
      <c r="F11" s="544">
        <v>0.4150217029697363</v>
      </c>
      <c r="G11" s="905">
        <v>880337.8169999998</v>
      </c>
      <c r="H11" s="906"/>
    </row>
    <row r="12" spans="1:8" s="14" customFormat="1" ht="20.1" customHeight="1">
      <c r="A12" s="21" t="s">
        <v>32</v>
      </c>
      <c r="B12" s="544">
        <v>83.0274445096559</v>
      </c>
      <c r="C12" s="544">
        <v>4.105309533145956</v>
      </c>
      <c r="D12" s="544">
        <v>4.270250847849197</v>
      </c>
      <c r="E12" s="544">
        <v>4.929104616869826</v>
      </c>
      <c r="F12" s="544">
        <v>3.6678904924791413</v>
      </c>
      <c r="G12" s="905">
        <v>232147.41599999997</v>
      </c>
      <c r="H12" s="906"/>
    </row>
    <row r="13" spans="1:8" s="14" customFormat="1" ht="20.1" customHeight="1">
      <c r="A13" s="21" t="s">
        <v>33</v>
      </c>
      <c r="B13" s="544">
        <v>84.7456073163557</v>
      </c>
      <c r="C13" s="544">
        <v>5.352276417896223</v>
      </c>
      <c r="D13" s="544">
        <v>3.646603850333441</v>
      </c>
      <c r="E13" s="544">
        <v>5.1375662433671465</v>
      </c>
      <c r="F13" s="544">
        <v>1.1179461720474932</v>
      </c>
      <c r="G13" s="905">
        <v>1437109.3530000001</v>
      </c>
      <c r="H13" s="906"/>
    </row>
    <row r="14" spans="1:8" s="14" customFormat="1" ht="20.1" customHeight="1">
      <c r="A14" s="21" t="s">
        <v>34</v>
      </c>
      <c r="B14" s="544" t="s">
        <v>39</v>
      </c>
      <c r="C14" s="544" t="s">
        <v>39</v>
      </c>
      <c r="D14" s="544" t="s">
        <v>39</v>
      </c>
      <c r="E14" s="544" t="s">
        <v>39</v>
      </c>
      <c r="F14" s="544" t="s">
        <v>39</v>
      </c>
      <c r="G14" s="905">
        <v>0</v>
      </c>
      <c r="H14" s="906"/>
    </row>
    <row r="15" spans="1:8" s="14" customFormat="1" ht="20.1" customHeight="1">
      <c r="A15" s="21" t="s">
        <v>867</v>
      </c>
      <c r="B15" s="544">
        <v>75.54831479338621</v>
      </c>
      <c r="C15" s="544">
        <v>11.22301699847623</v>
      </c>
      <c r="D15" s="544">
        <v>4.685401610796214</v>
      </c>
      <c r="E15" s="544">
        <v>4.065859711924373</v>
      </c>
      <c r="F15" s="544">
        <v>4.477406885416971</v>
      </c>
      <c r="G15" s="905">
        <v>831623.012</v>
      </c>
      <c r="H15" s="906"/>
    </row>
    <row r="16" spans="1:8" s="14" customFormat="1" ht="20.1" customHeight="1">
      <c r="A16" s="21" t="s">
        <v>36</v>
      </c>
      <c r="B16" s="544">
        <v>92.60769472558007</v>
      </c>
      <c r="C16" s="544">
        <v>1.1913736375890371</v>
      </c>
      <c r="D16" s="544">
        <v>1.2964166332612326</v>
      </c>
      <c r="E16" s="544">
        <v>1.6872797069500325</v>
      </c>
      <c r="F16" s="544">
        <v>3.217235296619625</v>
      </c>
      <c r="G16" s="905">
        <v>459072.01800000004</v>
      </c>
      <c r="H16" s="906"/>
    </row>
    <row r="17" spans="1:8" s="14" customFormat="1" ht="20.1" customHeight="1">
      <c r="A17" s="21" t="s">
        <v>37</v>
      </c>
      <c r="B17" s="544">
        <v>91.60012004994765</v>
      </c>
      <c r="C17" s="544">
        <v>2.2859448484490517</v>
      </c>
      <c r="D17" s="544">
        <v>2.059389982715474</v>
      </c>
      <c r="E17" s="544">
        <v>1.8864047122303929</v>
      </c>
      <c r="F17" s="544">
        <v>2.168140406657441</v>
      </c>
      <c r="G17" s="905">
        <v>804228.5890000002</v>
      </c>
      <c r="H17" s="906"/>
    </row>
    <row r="18" spans="1:8" s="14" customFormat="1" ht="24.75" customHeight="1" thickBot="1">
      <c r="A18" s="907" t="s">
        <v>38</v>
      </c>
      <c r="B18" s="547">
        <v>81.99043843631296</v>
      </c>
      <c r="C18" s="547">
        <v>7.9515900565274995</v>
      </c>
      <c r="D18" s="547">
        <v>3.074469138775097</v>
      </c>
      <c r="E18" s="547">
        <v>4.233824215685296</v>
      </c>
      <c r="F18" s="547">
        <v>2.749678152699151</v>
      </c>
      <c r="G18" s="908">
        <v>13651935.214</v>
      </c>
      <c r="H18" s="906"/>
    </row>
    <row r="19" spans="1:7" s="508" customFormat="1" ht="14.25" customHeight="1">
      <c r="A19" s="909" t="s">
        <v>868</v>
      </c>
      <c r="B19" s="910"/>
      <c r="C19" s="910"/>
      <c r="D19" s="910"/>
      <c r="E19" s="910"/>
      <c r="F19" s="910"/>
      <c r="G19" s="910"/>
    </row>
    <row r="20" spans="1:7" s="911" customFormat="1" ht="14.1" customHeight="1">
      <c r="A20" s="909" t="s">
        <v>869</v>
      </c>
      <c r="B20" s="910"/>
      <c r="C20" s="910"/>
      <c r="D20" s="910"/>
      <c r="E20" s="910"/>
      <c r="F20" s="910"/>
      <c r="G20" s="910"/>
    </row>
    <row r="21" spans="1:7" s="911" customFormat="1" ht="14.1" customHeight="1">
      <c r="A21" s="909" t="s">
        <v>870</v>
      </c>
      <c r="B21" s="910"/>
      <c r="C21" s="910"/>
      <c r="D21" s="910"/>
      <c r="E21" s="910"/>
      <c r="F21" s="910"/>
      <c r="G21" s="910"/>
    </row>
    <row r="22" spans="1:7" s="508" customFormat="1" ht="14.1" customHeight="1">
      <c r="A22" s="1383"/>
      <c r="B22" s="1383"/>
      <c r="C22" s="1383"/>
      <c r="D22" s="1383"/>
      <c r="E22" s="1383"/>
      <c r="F22" s="1383"/>
      <c r="G22" s="1383"/>
    </row>
    <row r="23" spans="1:9" s="508" customFormat="1" ht="15">
      <c r="A23" s="691"/>
      <c r="B23" s="903"/>
      <c r="C23" s="903"/>
      <c r="D23" s="903"/>
      <c r="E23" s="903"/>
      <c r="F23" s="903"/>
      <c r="G23" s="903"/>
      <c r="I23" s="912"/>
    </row>
    <row r="24" spans="1:7" s="508" customFormat="1" ht="15">
      <c r="A24" s="691"/>
      <c r="B24" s="903"/>
      <c r="C24" s="903"/>
      <c r="D24" s="903"/>
      <c r="E24" s="903"/>
      <c r="F24" s="903"/>
      <c r="G24" s="903"/>
    </row>
    <row r="25" spans="1:7" s="508" customFormat="1" ht="13.5">
      <c r="A25" s="913"/>
      <c r="B25" s="691"/>
      <c r="C25" s="691"/>
      <c r="D25" s="691"/>
      <c r="E25" s="691"/>
      <c r="F25" s="691"/>
      <c r="G25" s="691"/>
    </row>
    <row r="26" spans="1:7" s="508" customFormat="1" ht="15">
      <c r="A26" s="691"/>
      <c r="B26" s="691"/>
      <c r="C26" s="691"/>
      <c r="D26" s="691"/>
      <c r="E26" s="691"/>
      <c r="F26" s="691"/>
      <c r="G26" s="691"/>
    </row>
    <row r="27" spans="1:7" s="508" customFormat="1" ht="15">
      <c r="A27" s="691"/>
      <c r="B27" s="691"/>
      <c r="C27" s="691"/>
      <c r="D27" s="691"/>
      <c r="E27" s="691"/>
      <c r="F27" s="691"/>
      <c r="G27" s="691"/>
    </row>
    <row r="28" s="508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</sheetData>
  <mergeCells count="4">
    <mergeCell ref="A2:G2"/>
    <mergeCell ref="A3:G3"/>
    <mergeCell ref="A4:G4"/>
    <mergeCell ref="A22:G22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46" customWidth="1"/>
    <col min="2" max="2" width="7.140625" style="1046" customWidth="1"/>
    <col min="3" max="6" width="5.7109375" style="1046" customWidth="1"/>
    <col min="7" max="7" width="1.28515625" style="1046" customWidth="1"/>
    <col min="8" max="8" width="7.28125" style="1046" customWidth="1"/>
    <col min="9" max="9" width="5.7109375" style="1046" customWidth="1"/>
    <col min="10" max="11" width="6.28125" style="1046" bestFit="1" customWidth="1"/>
    <col min="12" max="12" width="5.7109375" style="1046" customWidth="1"/>
    <col min="13" max="13" width="1.28515625" style="1046" customWidth="1"/>
    <col min="14" max="14" width="6.57421875" style="1046" customWidth="1"/>
    <col min="15" max="18" width="5.7109375" style="1046" customWidth="1"/>
    <col min="19" max="19" width="1.28515625" style="1046" customWidth="1"/>
    <col min="20" max="20" width="7.421875" style="1046" customWidth="1"/>
    <col min="21" max="24" width="5.7109375" style="1046" customWidth="1"/>
    <col min="25" max="25" width="0.9921875" style="1046" customWidth="1"/>
    <col min="26" max="26" width="7.421875" style="1046" customWidth="1"/>
    <col min="27" max="29" width="5.7109375" style="1046" customWidth="1"/>
    <col min="30" max="30" width="6.140625" style="1046" customWidth="1"/>
    <col min="31" max="31" width="1.28515625" style="1046" customWidth="1"/>
    <col min="32" max="32" width="7.421875" style="1046" customWidth="1"/>
    <col min="33" max="36" width="5.7109375" style="1046" customWidth="1"/>
    <col min="37" max="37" width="1.28515625" style="1046" customWidth="1"/>
    <col min="38" max="38" width="7.421875" style="1046" customWidth="1"/>
    <col min="39" max="42" width="5.7109375" style="1046" customWidth="1"/>
    <col min="43" max="43" width="1.28515625" style="1046" customWidth="1"/>
    <col min="44" max="16384" width="11.421875" style="1046" customWidth="1"/>
  </cols>
  <sheetData>
    <row r="1" spans="1:42" s="1042" customFormat="1" ht="21" customHeight="1">
      <c r="A1" s="1213" t="s">
        <v>1039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  <c r="V1" s="1041"/>
      <c r="W1" s="1041"/>
      <c r="X1" s="1041"/>
      <c r="Y1" s="1041"/>
      <c r="Z1" s="1041"/>
      <c r="AA1" s="1041"/>
      <c r="AB1" s="1041"/>
      <c r="AC1" s="1041"/>
      <c r="AD1" s="1041"/>
      <c r="AE1" s="1041"/>
      <c r="AF1" s="1041"/>
      <c r="AG1" s="1041"/>
      <c r="AH1" s="1041"/>
      <c r="AI1" s="1041"/>
      <c r="AJ1" s="1041"/>
      <c r="AK1" s="1041"/>
      <c r="AL1" s="1041"/>
      <c r="AM1" s="1041"/>
      <c r="AN1" s="1041"/>
      <c r="AO1" s="1041"/>
      <c r="AP1" s="1041"/>
    </row>
    <row r="2" spans="1:42" s="1043" customFormat="1" ht="32.25" customHeight="1">
      <c r="A2" s="1385" t="s">
        <v>941</v>
      </c>
      <c r="B2" s="1385"/>
      <c r="C2" s="1385"/>
      <c r="D2" s="1385"/>
      <c r="E2" s="1385"/>
      <c r="F2" s="1385"/>
      <c r="G2" s="1385"/>
      <c r="H2" s="1385"/>
      <c r="I2" s="1385"/>
      <c r="J2" s="1385"/>
      <c r="K2" s="1385"/>
      <c r="L2" s="1385"/>
      <c r="M2" s="1385"/>
      <c r="N2" s="1385"/>
      <c r="O2" s="1385"/>
      <c r="P2" s="1385"/>
      <c r="Q2" s="1385"/>
      <c r="R2" s="1385"/>
      <c r="S2" s="1385"/>
      <c r="T2" s="1385"/>
      <c r="U2" s="1385"/>
      <c r="V2" s="1385"/>
      <c r="W2" s="1385"/>
      <c r="X2" s="1385"/>
      <c r="Y2" s="1385"/>
      <c r="Z2" s="1385"/>
      <c r="AA2" s="1385"/>
      <c r="AB2" s="1385"/>
      <c r="AC2" s="1385"/>
      <c r="AD2" s="1385"/>
      <c r="AE2" s="1385"/>
      <c r="AF2" s="1385"/>
      <c r="AG2" s="1385"/>
      <c r="AH2" s="1385"/>
      <c r="AI2" s="1385"/>
      <c r="AJ2" s="1385"/>
      <c r="AK2" s="1385"/>
      <c r="AL2" s="1385"/>
      <c r="AM2" s="1385"/>
      <c r="AN2" s="1385"/>
      <c r="AO2" s="1385"/>
      <c r="AP2" s="1385"/>
    </row>
    <row r="3" spans="1:42" s="1042" customFormat="1" ht="20.25" customHeight="1">
      <c r="A3" s="1386">
        <v>44043</v>
      </c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1386"/>
      <c r="R3" s="1386"/>
      <c r="S3" s="1386"/>
      <c r="T3" s="1386"/>
      <c r="U3" s="1386"/>
      <c r="V3" s="1386"/>
      <c r="W3" s="1386"/>
      <c r="X3" s="1386"/>
      <c r="Y3" s="1386"/>
      <c r="Z3" s="1386"/>
      <c r="AA3" s="1386"/>
      <c r="AB3" s="1386"/>
      <c r="AC3" s="1386"/>
      <c r="AD3" s="1386"/>
      <c r="AE3" s="1386"/>
      <c r="AF3" s="1386"/>
      <c r="AG3" s="1386"/>
      <c r="AH3" s="1386"/>
      <c r="AI3" s="1386"/>
      <c r="AJ3" s="1386"/>
      <c r="AK3" s="1386"/>
      <c r="AL3" s="1386"/>
      <c r="AM3" s="1386"/>
      <c r="AN3" s="1386"/>
      <c r="AO3" s="1386"/>
      <c r="AP3" s="1386"/>
    </row>
    <row r="4" spans="1:42" s="1042" customFormat="1" ht="16.5" customHeight="1">
      <c r="A4" s="1387" t="s">
        <v>64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1387"/>
      <c r="Y4" s="1387"/>
      <c r="Z4" s="1387"/>
      <c r="AA4" s="1387"/>
      <c r="AB4" s="1387"/>
      <c r="AC4" s="1387"/>
      <c r="AD4" s="1387"/>
      <c r="AE4" s="1387"/>
      <c r="AF4" s="1387"/>
      <c r="AG4" s="1387"/>
      <c r="AH4" s="1387"/>
      <c r="AI4" s="1387"/>
      <c r="AJ4" s="1387"/>
      <c r="AK4" s="1387"/>
      <c r="AL4" s="1387"/>
      <c r="AM4" s="1387"/>
      <c r="AN4" s="1387"/>
      <c r="AO4" s="1387"/>
      <c r="AP4" s="1387"/>
    </row>
    <row r="5" spans="1:43" ht="13.5" thickBot="1">
      <c r="A5" s="1044"/>
      <c r="B5" s="1044"/>
      <c r="C5" s="1044"/>
      <c r="D5" s="1044"/>
      <c r="E5" s="1044"/>
      <c r="F5" s="1044"/>
      <c r="G5" s="1044"/>
      <c r="H5" s="1045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044"/>
      <c r="Y5" s="1044"/>
      <c r="Z5" s="1044"/>
      <c r="AA5" s="1044"/>
      <c r="AB5" s="1044"/>
      <c r="AC5" s="1044"/>
      <c r="AD5" s="1044"/>
      <c r="AE5" s="1044"/>
      <c r="AF5" s="1044"/>
      <c r="AG5" s="1044"/>
      <c r="AH5" s="1044"/>
      <c r="AI5" s="1044"/>
      <c r="AJ5" s="1044"/>
      <c r="AK5" s="1044"/>
      <c r="AL5" s="1044"/>
      <c r="AM5" s="1044"/>
      <c r="AN5" s="1044"/>
      <c r="AO5" s="1044"/>
      <c r="AP5" s="1044"/>
      <c r="AQ5" s="1044"/>
    </row>
    <row r="6" spans="1:43" s="1048" customFormat="1" ht="29.25" customHeight="1">
      <c r="A6" s="1388" t="s">
        <v>1</v>
      </c>
      <c r="B6" s="1384" t="s">
        <v>930</v>
      </c>
      <c r="C6" s="1384"/>
      <c r="D6" s="1384"/>
      <c r="E6" s="1384"/>
      <c r="F6" s="1384"/>
      <c r="G6" s="1047"/>
      <c r="H6" s="1384" t="s">
        <v>881</v>
      </c>
      <c r="I6" s="1384"/>
      <c r="J6" s="1384"/>
      <c r="K6" s="1384"/>
      <c r="L6" s="1384"/>
      <c r="M6" s="1047"/>
      <c r="N6" s="1384" t="s">
        <v>882</v>
      </c>
      <c r="O6" s="1384"/>
      <c r="P6" s="1384"/>
      <c r="Q6" s="1384"/>
      <c r="R6" s="1384"/>
      <c r="S6" s="1047"/>
      <c r="T6" s="1384" t="s">
        <v>883</v>
      </c>
      <c r="U6" s="1384"/>
      <c r="V6" s="1384"/>
      <c r="W6" s="1384"/>
      <c r="X6" s="1384"/>
      <c r="Y6" s="1047"/>
      <c r="Z6" s="1384" t="s">
        <v>46</v>
      </c>
      <c r="AA6" s="1384"/>
      <c r="AB6" s="1384"/>
      <c r="AC6" s="1384"/>
      <c r="AD6" s="1384"/>
      <c r="AE6" s="1047"/>
      <c r="AF6" s="1384" t="s">
        <v>47</v>
      </c>
      <c r="AG6" s="1384"/>
      <c r="AH6" s="1384"/>
      <c r="AI6" s="1384"/>
      <c r="AJ6" s="1384"/>
      <c r="AK6" s="1047"/>
      <c r="AL6" s="1384" t="s">
        <v>942</v>
      </c>
      <c r="AM6" s="1384"/>
      <c r="AN6" s="1384"/>
      <c r="AO6" s="1384"/>
      <c r="AP6" s="1384"/>
      <c r="AQ6" s="1047"/>
    </row>
    <row r="7" spans="1:43" s="1048" customFormat="1" ht="16.5" customHeight="1">
      <c r="A7" s="1389"/>
      <c r="B7" s="1049">
        <v>0</v>
      </c>
      <c r="C7" s="1049">
        <v>1</v>
      </c>
      <c r="D7" s="1049">
        <v>2</v>
      </c>
      <c r="E7" s="1049">
        <v>3</v>
      </c>
      <c r="F7" s="1049">
        <v>4</v>
      </c>
      <c r="G7" s="1049"/>
      <c r="H7" s="1049">
        <v>0</v>
      </c>
      <c r="I7" s="1049">
        <v>1</v>
      </c>
      <c r="J7" s="1049">
        <v>2</v>
      </c>
      <c r="K7" s="1049">
        <v>3</v>
      </c>
      <c r="L7" s="1049">
        <v>4</v>
      </c>
      <c r="M7" s="1049"/>
      <c r="N7" s="1049">
        <v>0</v>
      </c>
      <c r="O7" s="1049">
        <v>1</v>
      </c>
      <c r="P7" s="1049">
        <v>2</v>
      </c>
      <c r="Q7" s="1049">
        <v>3</v>
      </c>
      <c r="R7" s="1049">
        <v>4</v>
      </c>
      <c r="S7" s="1049"/>
      <c r="T7" s="1049">
        <v>0</v>
      </c>
      <c r="U7" s="1049">
        <v>1</v>
      </c>
      <c r="V7" s="1049">
        <v>2</v>
      </c>
      <c r="W7" s="1049">
        <v>3</v>
      </c>
      <c r="X7" s="1049">
        <v>4</v>
      </c>
      <c r="Y7" s="1049"/>
      <c r="Z7" s="1049">
        <v>0</v>
      </c>
      <c r="AA7" s="1049">
        <v>1</v>
      </c>
      <c r="AB7" s="1049">
        <v>2</v>
      </c>
      <c r="AC7" s="1049">
        <v>3</v>
      </c>
      <c r="AD7" s="1049">
        <v>4</v>
      </c>
      <c r="AE7" s="1049"/>
      <c r="AF7" s="1049">
        <v>0</v>
      </c>
      <c r="AG7" s="1049">
        <v>1</v>
      </c>
      <c r="AH7" s="1049">
        <v>2</v>
      </c>
      <c r="AI7" s="1049">
        <v>3</v>
      </c>
      <c r="AJ7" s="1049">
        <v>4</v>
      </c>
      <c r="AK7" s="1049"/>
      <c r="AL7" s="1049">
        <v>0</v>
      </c>
      <c r="AM7" s="1049">
        <v>1</v>
      </c>
      <c r="AN7" s="1049">
        <v>2</v>
      </c>
      <c r="AO7" s="1049">
        <v>3</v>
      </c>
      <c r="AP7" s="1049">
        <v>4</v>
      </c>
      <c r="AQ7" s="1049"/>
    </row>
    <row r="8" spans="1:43" s="1052" customFormat="1" ht="7.5" customHeight="1">
      <c r="A8" s="1050"/>
      <c r="B8" s="1051"/>
      <c r="C8" s="1051"/>
      <c r="D8" s="1051"/>
      <c r="E8" s="1051"/>
      <c r="F8" s="1051"/>
      <c r="G8" s="1051"/>
      <c r="H8" s="1051"/>
      <c r="I8" s="1051"/>
      <c r="J8" s="1051"/>
      <c r="K8" s="1051"/>
      <c r="L8" s="1051"/>
      <c r="M8" s="1051"/>
      <c r="N8" s="1051"/>
      <c r="O8" s="1051"/>
      <c r="P8" s="1051"/>
      <c r="Q8" s="1051"/>
      <c r="R8" s="1051"/>
      <c r="S8" s="1051"/>
      <c r="T8" s="1051"/>
      <c r="U8" s="1051"/>
      <c r="V8" s="1051"/>
      <c r="W8" s="1051"/>
      <c r="X8" s="1051"/>
      <c r="Y8" s="1051"/>
      <c r="Z8" s="1051"/>
      <c r="AA8" s="1051"/>
      <c r="AB8" s="1051"/>
      <c r="AC8" s="1051"/>
      <c r="AD8" s="1051"/>
      <c r="AE8" s="1051"/>
      <c r="AF8" s="1051"/>
      <c r="AG8" s="1051"/>
      <c r="AH8" s="1051"/>
      <c r="AI8" s="1051"/>
      <c r="AJ8" s="1051"/>
      <c r="AK8" s="1051"/>
      <c r="AL8" s="1051"/>
      <c r="AM8" s="1051"/>
      <c r="AN8" s="1051"/>
      <c r="AO8" s="1051"/>
      <c r="AP8" s="1051"/>
      <c r="AQ8" s="1051"/>
    </row>
    <row r="9" spans="1:43" s="1055" customFormat="1" ht="20.1" customHeight="1">
      <c r="A9" s="1053" t="s">
        <v>28</v>
      </c>
      <c r="B9" s="1054">
        <v>100</v>
      </c>
      <c r="C9" s="1054">
        <v>0</v>
      </c>
      <c r="D9" s="1054">
        <v>0</v>
      </c>
      <c r="E9" s="1054">
        <v>0</v>
      </c>
      <c r="F9" s="1054">
        <v>0</v>
      </c>
      <c r="G9" s="1054"/>
      <c r="H9" s="1054" t="s">
        <v>39</v>
      </c>
      <c r="I9" s="1054" t="s">
        <v>39</v>
      </c>
      <c r="J9" s="1054" t="s">
        <v>39</v>
      </c>
      <c r="K9" s="1054" t="s">
        <v>39</v>
      </c>
      <c r="L9" s="1054" t="s">
        <v>39</v>
      </c>
      <c r="M9" s="1054"/>
      <c r="N9" s="1054">
        <v>79.94967005786172</v>
      </c>
      <c r="O9" s="1054">
        <v>9.212171634891883</v>
      </c>
      <c r="P9" s="1054">
        <v>4.4803796349391405</v>
      </c>
      <c r="Q9" s="1054">
        <v>6.198757068154287</v>
      </c>
      <c r="R9" s="1054">
        <v>0.15901105545618685</v>
      </c>
      <c r="S9" s="1054"/>
      <c r="T9" s="1054">
        <v>63.06363962885663</v>
      </c>
      <c r="U9" s="1054">
        <v>15.413734236424533</v>
      </c>
      <c r="V9" s="1054">
        <v>10.21158721323942</v>
      </c>
      <c r="W9" s="1054">
        <v>7.956727400936102</v>
      </c>
      <c r="X9" s="1054">
        <v>3.3543112881508166</v>
      </c>
      <c r="Y9" s="1054"/>
      <c r="Z9" s="1054">
        <v>64.13244716101629</v>
      </c>
      <c r="AA9" s="1054">
        <v>13.553112094221909</v>
      </c>
      <c r="AB9" s="1054">
        <v>8.414287710981183</v>
      </c>
      <c r="AC9" s="1054">
        <v>8.928659072781068</v>
      </c>
      <c r="AD9" s="1054">
        <v>4.971492914278359</v>
      </c>
      <c r="AE9" s="1054"/>
      <c r="AF9" s="1054">
        <v>68.75294956893725</v>
      </c>
      <c r="AG9" s="1054">
        <v>15.863895940744966</v>
      </c>
      <c r="AH9" s="1054">
        <v>4.124130247676809</v>
      </c>
      <c r="AI9" s="1054">
        <v>6.928515667205448</v>
      </c>
      <c r="AJ9" s="1054">
        <v>4.330508467085917</v>
      </c>
      <c r="AK9" s="1054"/>
      <c r="AL9" s="1054">
        <v>91.75879596274729</v>
      </c>
      <c r="AM9" s="1054">
        <v>1.7656040346088</v>
      </c>
      <c r="AN9" s="1054">
        <v>0</v>
      </c>
      <c r="AO9" s="1054">
        <v>3.0021613975715673</v>
      </c>
      <c r="AP9" s="1054">
        <v>3.4731742139320914</v>
      </c>
      <c r="AQ9" s="1054"/>
    </row>
    <row r="10" spans="1:43" s="1055" customFormat="1" ht="20.1" customHeight="1">
      <c r="A10" s="1053" t="s">
        <v>29</v>
      </c>
      <c r="B10" s="1054" t="s">
        <v>39</v>
      </c>
      <c r="C10" s="1054" t="s">
        <v>39</v>
      </c>
      <c r="D10" s="1054" t="s">
        <v>39</v>
      </c>
      <c r="E10" s="1054" t="s">
        <v>39</v>
      </c>
      <c r="F10" s="1054" t="s">
        <v>39</v>
      </c>
      <c r="G10" s="1054"/>
      <c r="H10" s="1054" t="s">
        <v>39</v>
      </c>
      <c r="I10" s="1054" t="s">
        <v>39</v>
      </c>
      <c r="J10" s="1054" t="s">
        <v>39</v>
      </c>
      <c r="K10" s="1054" t="s">
        <v>39</v>
      </c>
      <c r="L10" s="1054" t="s">
        <v>39</v>
      </c>
      <c r="M10" s="1054"/>
      <c r="N10" s="1054">
        <v>78.64797234113216</v>
      </c>
      <c r="O10" s="1054">
        <v>8.700345429751648</v>
      </c>
      <c r="P10" s="1054">
        <v>8.252832539268336</v>
      </c>
      <c r="Q10" s="1054">
        <v>1.4608143081686407</v>
      </c>
      <c r="R10" s="1054">
        <v>2.938004772042382</v>
      </c>
      <c r="S10" s="1054"/>
      <c r="T10" s="1054">
        <v>91.81797636517247</v>
      </c>
      <c r="U10" s="1054">
        <v>3.013574164027947</v>
      </c>
      <c r="V10" s="1054">
        <v>0.7097913478744741</v>
      </c>
      <c r="W10" s="1054">
        <v>1.491144541780014</v>
      </c>
      <c r="X10" s="1054">
        <v>2.967513434630314</v>
      </c>
      <c r="Y10" s="1054"/>
      <c r="Z10" s="1054">
        <v>87.22751744605601</v>
      </c>
      <c r="AA10" s="1054">
        <v>8.79773741376687</v>
      </c>
      <c r="AB10" s="1054">
        <v>0.6773589221568844</v>
      </c>
      <c r="AC10" s="1054">
        <v>1.1880518380876428</v>
      </c>
      <c r="AD10" s="1054">
        <v>2.109334206891404</v>
      </c>
      <c r="AE10" s="1054"/>
      <c r="AF10" s="1054">
        <v>92.69617946012939</v>
      </c>
      <c r="AG10" s="1054">
        <v>2.6297808769276414</v>
      </c>
      <c r="AH10" s="1054">
        <v>0.7859449432998087</v>
      </c>
      <c r="AI10" s="1054">
        <v>1.813956017773289</v>
      </c>
      <c r="AJ10" s="1054">
        <v>2.074137226099849</v>
      </c>
      <c r="AK10" s="1054"/>
      <c r="AL10" s="1054">
        <v>100</v>
      </c>
      <c r="AM10" s="1054">
        <v>0</v>
      </c>
      <c r="AN10" s="1054">
        <v>0</v>
      </c>
      <c r="AO10" s="1054">
        <v>0</v>
      </c>
      <c r="AP10" s="1054">
        <v>0</v>
      </c>
      <c r="AQ10" s="1054"/>
    </row>
    <row r="11" spans="1:43" s="1055" customFormat="1" ht="20.1" customHeight="1">
      <c r="A11" s="1053" t="s">
        <v>30</v>
      </c>
      <c r="B11" s="1054" t="s">
        <v>39</v>
      </c>
      <c r="C11" s="1054" t="s">
        <v>39</v>
      </c>
      <c r="D11" s="1054" t="s">
        <v>39</v>
      </c>
      <c r="E11" s="1054" t="s">
        <v>39</v>
      </c>
      <c r="F11" s="1054" t="s">
        <v>39</v>
      </c>
      <c r="G11" s="1054"/>
      <c r="H11" s="1054" t="s">
        <v>39</v>
      </c>
      <c r="I11" s="1054" t="s">
        <v>39</v>
      </c>
      <c r="J11" s="1054" t="s">
        <v>39</v>
      </c>
      <c r="K11" s="1054" t="s">
        <v>39</v>
      </c>
      <c r="L11" s="1054" t="s">
        <v>39</v>
      </c>
      <c r="M11" s="1054"/>
      <c r="N11" s="1054">
        <v>81.00080084802744</v>
      </c>
      <c r="O11" s="1054">
        <v>4.341783306751089</v>
      </c>
      <c r="P11" s="1054">
        <v>6.181386068099129</v>
      </c>
      <c r="Q11" s="1054">
        <v>8.475992213894038</v>
      </c>
      <c r="R11" s="1054">
        <v>0</v>
      </c>
      <c r="S11" s="1054"/>
      <c r="T11" s="1054">
        <v>93.14682930915791</v>
      </c>
      <c r="U11" s="1054">
        <v>1.6284639125626843</v>
      </c>
      <c r="V11" s="1054">
        <v>1.3957142323605267</v>
      </c>
      <c r="W11" s="1054">
        <v>2.0437103623650024</v>
      </c>
      <c r="X11" s="1054">
        <v>1.7852817355122392</v>
      </c>
      <c r="Y11" s="1054"/>
      <c r="Z11" s="1054">
        <v>95.63933074221539</v>
      </c>
      <c r="AA11" s="1054">
        <v>0.8673152942145684</v>
      </c>
      <c r="AB11" s="1054">
        <v>0.9032002946411504</v>
      </c>
      <c r="AC11" s="1054">
        <v>1.5075787457933232</v>
      </c>
      <c r="AD11" s="1054">
        <v>1.082574763725318</v>
      </c>
      <c r="AE11" s="1054"/>
      <c r="AF11" s="1054">
        <v>95.87225924669814</v>
      </c>
      <c r="AG11" s="1054">
        <v>0.7110885166679871</v>
      </c>
      <c r="AH11" s="1054">
        <v>1.0456491099452723</v>
      </c>
      <c r="AI11" s="1054">
        <v>1.4962841231171493</v>
      </c>
      <c r="AJ11" s="1054">
        <v>0.8747187294794135</v>
      </c>
      <c r="AK11" s="1054"/>
      <c r="AL11" s="1054">
        <v>77.57937703711531</v>
      </c>
      <c r="AM11" s="1054">
        <v>3.1463660025709217</v>
      </c>
      <c r="AN11" s="1054">
        <v>3.2427223978632846</v>
      </c>
      <c r="AO11" s="1054">
        <v>13.500459802224777</v>
      </c>
      <c r="AP11" s="1054">
        <v>2.530932955376141</v>
      </c>
      <c r="AQ11" s="1054"/>
    </row>
    <row r="12" spans="1:43" s="1055" customFormat="1" ht="20.1" customHeight="1">
      <c r="A12" s="1053" t="s">
        <v>31</v>
      </c>
      <c r="B12" s="1054" t="s">
        <v>39</v>
      </c>
      <c r="C12" s="1054" t="s">
        <v>39</v>
      </c>
      <c r="D12" s="1054" t="s">
        <v>39</v>
      </c>
      <c r="E12" s="1054" t="s">
        <v>39</v>
      </c>
      <c r="F12" s="1054" t="s">
        <v>39</v>
      </c>
      <c r="G12" s="1054"/>
      <c r="H12" s="1054">
        <v>100</v>
      </c>
      <c r="I12" s="1054">
        <v>0</v>
      </c>
      <c r="J12" s="1054">
        <v>0</v>
      </c>
      <c r="K12" s="1054">
        <v>0</v>
      </c>
      <c r="L12" s="1054">
        <v>0</v>
      </c>
      <c r="M12" s="1054"/>
      <c r="N12" s="1054">
        <v>97.04245398200042</v>
      </c>
      <c r="O12" s="1054">
        <v>2.3135226424804434</v>
      </c>
      <c r="P12" s="1054">
        <v>0.3232763862311304</v>
      </c>
      <c r="Q12" s="1054">
        <v>0.32055242029237885</v>
      </c>
      <c r="R12" s="1054">
        <v>0</v>
      </c>
      <c r="S12" s="1054"/>
      <c r="T12" s="1054">
        <v>91.21177767044722</v>
      </c>
      <c r="U12" s="1054">
        <v>2.391857059290494</v>
      </c>
      <c r="V12" s="1054">
        <v>3.5336476171859017</v>
      </c>
      <c r="W12" s="1054">
        <v>2.7128330306931128</v>
      </c>
      <c r="X12" s="1054">
        <v>0.14986619243544022</v>
      </c>
      <c r="Y12" s="1054"/>
      <c r="Z12" s="1054">
        <v>86.40143754955196</v>
      </c>
      <c r="AA12" s="1054">
        <v>3.8782276683943397</v>
      </c>
      <c r="AB12" s="1054">
        <v>3.701698965391304</v>
      </c>
      <c r="AC12" s="1054">
        <v>5.8671001530231335</v>
      </c>
      <c r="AD12" s="1054">
        <v>0.1515331296192413</v>
      </c>
      <c r="AE12" s="1054"/>
      <c r="AF12" s="1054">
        <v>81.91519261475554</v>
      </c>
      <c r="AG12" s="1054">
        <v>4.305894326705682</v>
      </c>
      <c r="AH12" s="1054">
        <v>5.64045351303371</v>
      </c>
      <c r="AI12" s="1054">
        <v>7.628791081564783</v>
      </c>
      <c r="AJ12" s="1054">
        <v>0.5096681614412717</v>
      </c>
      <c r="AK12" s="1054"/>
      <c r="AL12" s="1054">
        <v>97.48846937966682</v>
      </c>
      <c r="AM12" s="1054">
        <v>0.4416623242860165</v>
      </c>
      <c r="AN12" s="1054">
        <v>0.48180240433769483</v>
      </c>
      <c r="AO12" s="1054">
        <v>1.4709095561565466</v>
      </c>
      <c r="AP12" s="1054">
        <v>0.11715633555291129</v>
      </c>
      <c r="AQ12" s="1054"/>
    </row>
    <row r="13" spans="1:43" s="1055" customFormat="1" ht="20.1" customHeight="1">
      <c r="A13" s="1053" t="s">
        <v>32</v>
      </c>
      <c r="B13" s="1054" t="s">
        <v>39</v>
      </c>
      <c r="C13" s="1054" t="s">
        <v>39</v>
      </c>
      <c r="D13" s="1054" t="s">
        <v>39</v>
      </c>
      <c r="E13" s="1054" t="s">
        <v>39</v>
      </c>
      <c r="F13" s="1054" t="s">
        <v>39</v>
      </c>
      <c r="G13" s="1054"/>
      <c r="H13" s="1054" t="s">
        <v>39</v>
      </c>
      <c r="I13" s="1054" t="s">
        <v>39</v>
      </c>
      <c r="J13" s="1054" t="s">
        <v>39</v>
      </c>
      <c r="K13" s="1054" t="s">
        <v>39</v>
      </c>
      <c r="L13" s="1054" t="s">
        <v>39</v>
      </c>
      <c r="M13" s="1054"/>
      <c r="N13" s="1054">
        <v>87.66835838375951</v>
      </c>
      <c r="O13" s="1054">
        <v>0</v>
      </c>
      <c r="P13" s="1054">
        <v>9.61784544646149</v>
      </c>
      <c r="Q13" s="1054">
        <v>0</v>
      </c>
      <c r="R13" s="1054">
        <v>2.713253952762053</v>
      </c>
      <c r="S13" s="1054"/>
      <c r="T13" s="1054">
        <v>81.96698171344497</v>
      </c>
      <c r="U13" s="1054">
        <v>4.819434934856005</v>
      </c>
      <c r="V13" s="1054">
        <v>3.85925427289867</v>
      </c>
      <c r="W13" s="1054">
        <v>4.159261687571801</v>
      </c>
      <c r="X13" s="1054">
        <v>5.195064501081153</v>
      </c>
      <c r="Y13" s="1054"/>
      <c r="Z13" s="1054">
        <v>86.07426580978095</v>
      </c>
      <c r="AA13" s="1054">
        <v>3.1021809398701876</v>
      </c>
      <c r="AB13" s="1054">
        <v>3.4148607694930013</v>
      </c>
      <c r="AC13" s="1054">
        <v>3.9107901980123914</v>
      </c>
      <c r="AD13" s="1054">
        <v>3.4978994066480813</v>
      </c>
      <c r="AE13" s="1054"/>
      <c r="AF13" s="1054">
        <v>81.53283391151031</v>
      </c>
      <c r="AG13" s="1054">
        <v>4.3315663132808915</v>
      </c>
      <c r="AH13" s="1054">
        <v>5.202775416820375</v>
      </c>
      <c r="AI13" s="1054">
        <v>6.269850335532221</v>
      </c>
      <c r="AJ13" s="1054">
        <v>2.6629697322108474</v>
      </c>
      <c r="AK13" s="1054"/>
      <c r="AL13" s="1054" t="s">
        <v>39</v>
      </c>
      <c r="AM13" s="1054" t="s">
        <v>39</v>
      </c>
      <c r="AN13" s="1054" t="s">
        <v>39</v>
      </c>
      <c r="AO13" s="1054" t="s">
        <v>39</v>
      </c>
      <c r="AP13" s="1054" t="s">
        <v>39</v>
      </c>
      <c r="AQ13" s="1054"/>
    </row>
    <row r="14" spans="1:43" s="1055" customFormat="1" ht="20.1" customHeight="1">
      <c r="A14" s="1053" t="s">
        <v>33</v>
      </c>
      <c r="B14" s="1054" t="s">
        <v>39</v>
      </c>
      <c r="C14" s="1054" t="s">
        <v>39</v>
      </c>
      <c r="D14" s="1054" t="s">
        <v>39</v>
      </c>
      <c r="E14" s="1054" t="s">
        <v>39</v>
      </c>
      <c r="F14" s="1054" t="s">
        <v>39</v>
      </c>
      <c r="G14" s="1054"/>
      <c r="H14" s="1054" t="s">
        <v>39</v>
      </c>
      <c r="I14" s="1054" t="s">
        <v>39</v>
      </c>
      <c r="J14" s="1054" t="s">
        <v>39</v>
      </c>
      <c r="K14" s="1054" t="s">
        <v>39</v>
      </c>
      <c r="L14" s="1054" t="s">
        <v>39</v>
      </c>
      <c r="M14" s="1054"/>
      <c r="N14" s="1054">
        <v>69.72177792117111</v>
      </c>
      <c r="O14" s="1054">
        <v>6.213937950505888</v>
      </c>
      <c r="P14" s="1054">
        <v>4.088207929320318</v>
      </c>
      <c r="Q14" s="1054">
        <v>9.650149382380201</v>
      </c>
      <c r="R14" s="1054">
        <v>10.325867289872061</v>
      </c>
      <c r="S14" s="1054"/>
      <c r="T14" s="1054" t="s">
        <v>39</v>
      </c>
      <c r="U14" s="1054" t="s">
        <v>39</v>
      </c>
      <c r="V14" s="1054" t="s">
        <v>39</v>
      </c>
      <c r="W14" s="1054" t="s">
        <v>39</v>
      </c>
      <c r="X14" s="1054" t="s">
        <v>39</v>
      </c>
      <c r="Y14" s="1054"/>
      <c r="Z14" s="1054" t="s">
        <v>39</v>
      </c>
      <c r="AA14" s="1054" t="s">
        <v>39</v>
      </c>
      <c r="AB14" s="1054" t="s">
        <v>39</v>
      </c>
      <c r="AC14" s="1054" t="s">
        <v>39</v>
      </c>
      <c r="AD14" s="1054" t="s">
        <v>39</v>
      </c>
      <c r="AE14" s="1054"/>
      <c r="AF14" s="1054">
        <v>84.7808136501388</v>
      </c>
      <c r="AG14" s="1054">
        <v>5.350257186658877</v>
      </c>
      <c r="AH14" s="1054">
        <v>3.6455689845825754</v>
      </c>
      <c r="AI14" s="1054">
        <v>5.126991480607466</v>
      </c>
      <c r="AJ14" s="1054">
        <v>1.0963684190235392</v>
      </c>
      <c r="AK14" s="1054"/>
      <c r="AL14" s="1054" t="s">
        <v>39</v>
      </c>
      <c r="AM14" s="1054" t="s">
        <v>39</v>
      </c>
      <c r="AN14" s="1054" t="s">
        <v>39</v>
      </c>
      <c r="AO14" s="1054" t="s">
        <v>39</v>
      </c>
      <c r="AP14" s="1054" t="s">
        <v>39</v>
      </c>
      <c r="AQ14" s="1054"/>
    </row>
    <row r="15" spans="1:43" s="1055" customFormat="1" ht="20.1" customHeight="1">
      <c r="A15" s="1053" t="s">
        <v>34</v>
      </c>
      <c r="B15" s="1054" t="s">
        <v>39</v>
      </c>
      <c r="C15" s="1054" t="s">
        <v>39</v>
      </c>
      <c r="D15" s="1054" t="s">
        <v>39</v>
      </c>
      <c r="E15" s="1054" t="s">
        <v>39</v>
      </c>
      <c r="F15" s="1054" t="s">
        <v>39</v>
      </c>
      <c r="G15" s="1054"/>
      <c r="H15" s="1054" t="s">
        <v>39</v>
      </c>
      <c r="I15" s="1054" t="s">
        <v>39</v>
      </c>
      <c r="J15" s="1054" t="s">
        <v>39</v>
      </c>
      <c r="K15" s="1054" t="s">
        <v>39</v>
      </c>
      <c r="L15" s="1054" t="s">
        <v>39</v>
      </c>
      <c r="M15" s="1054"/>
      <c r="N15" s="1054" t="s">
        <v>39</v>
      </c>
      <c r="O15" s="1054" t="s">
        <v>39</v>
      </c>
      <c r="P15" s="1054" t="s">
        <v>39</v>
      </c>
      <c r="Q15" s="1054" t="s">
        <v>39</v>
      </c>
      <c r="R15" s="1054" t="s">
        <v>39</v>
      </c>
      <c r="S15" s="1054"/>
      <c r="T15" s="1054" t="s">
        <v>39</v>
      </c>
      <c r="U15" s="1054" t="s">
        <v>39</v>
      </c>
      <c r="V15" s="1054" t="s">
        <v>39</v>
      </c>
      <c r="W15" s="1054" t="s">
        <v>39</v>
      </c>
      <c r="X15" s="1054" t="s">
        <v>39</v>
      </c>
      <c r="Y15" s="1054"/>
      <c r="Z15" s="1054" t="s">
        <v>39</v>
      </c>
      <c r="AA15" s="1054" t="s">
        <v>39</v>
      </c>
      <c r="AB15" s="1054" t="s">
        <v>39</v>
      </c>
      <c r="AC15" s="1054" t="s">
        <v>39</v>
      </c>
      <c r="AD15" s="1054" t="s">
        <v>39</v>
      </c>
      <c r="AE15" s="1054"/>
      <c r="AF15" s="1054" t="s">
        <v>39</v>
      </c>
      <c r="AG15" s="1054" t="s">
        <v>39</v>
      </c>
      <c r="AH15" s="1054" t="s">
        <v>39</v>
      </c>
      <c r="AI15" s="1054" t="s">
        <v>39</v>
      </c>
      <c r="AJ15" s="1054" t="s">
        <v>39</v>
      </c>
      <c r="AK15" s="1054"/>
      <c r="AL15" s="1054" t="s">
        <v>39</v>
      </c>
      <c r="AM15" s="1054" t="s">
        <v>39</v>
      </c>
      <c r="AN15" s="1054" t="s">
        <v>39</v>
      </c>
      <c r="AO15" s="1054" t="s">
        <v>39</v>
      </c>
      <c r="AP15" s="1054" t="s">
        <v>39</v>
      </c>
      <c r="AQ15" s="1054"/>
    </row>
    <row r="16" spans="1:43" s="1055" customFormat="1" ht="20.1" customHeight="1">
      <c r="A16" s="1053" t="s">
        <v>867</v>
      </c>
      <c r="B16" s="1054">
        <v>100</v>
      </c>
      <c r="C16" s="1054">
        <v>0</v>
      </c>
      <c r="D16" s="1054">
        <v>0</v>
      </c>
      <c r="E16" s="1054">
        <v>0</v>
      </c>
      <c r="F16" s="1054">
        <v>0</v>
      </c>
      <c r="G16" s="1054"/>
      <c r="H16" s="1054">
        <v>88.43529938678618</v>
      </c>
      <c r="I16" s="1054">
        <v>11.564691106170196</v>
      </c>
      <c r="J16" s="1054">
        <v>0</v>
      </c>
      <c r="K16" s="1054">
        <v>0</v>
      </c>
      <c r="L16" s="1054">
        <v>0</v>
      </c>
      <c r="M16" s="1054"/>
      <c r="N16" s="1054">
        <v>73.07143476731142</v>
      </c>
      <c r="O16" s="1054">
        <v>13.35263370157188</v>
      </c>
      <c r="P16" s="1054">
        <v>5.9670537588904535</v>
      </c>
      <c r="Q16" s="1054">
        <v>3.3370344488635713</v>
      </c>
      <c r="R16" s="1054">
        <v>4.271841005287853</v>
      </c>
      <c r="S16" s="1054"/>
      <c r="T16" s="1054">
        <v>66.50927062859722</v>
      </c>
      <c r="U16" s="1054">
        <v>17.905836181107382</v>
      </c>
      <c r="V16" s="1054">
        <v>4.48782861652057</v>
      </c>
      <c r="W16" s="1054">
        <v>4.027534911954998</v>
      </c>
      <c r="X16" s="1054">
        <v>7.069528422775799</v>
      </c>
      <c r="Y16" s="1054"/>
      <c r="Z16" s="1054">
        <v>68.10938806589972</v>
      </c>
      <c r="AA16" s="1054">
        <v>13.102808410817316</v>
      </c>
      <c r="AB16" s="1054">
        <v>2.6320784345426063</v>
      </c>
      <c r="AC16" s="1054">
        <v>4.488538709251147</v>
      </c>
      <c r="AD16" s="1054">
        <v>11.667172418097065</v>
      </c>
      <c r="AE16" s="1054"/>
      <c r="AF16" s="1054">
        <v>80.48716107863117</v>
      </c>
      <c r="AG16" s="1054">
        <v>7.401169444134208</v>
      </c>
      <c r="AH16" s="1054">
        <v>4.724133218750451</v>
      </c>
      <c r="AI16" s="1054">
        <v>4.298340812802769</v>
      </c>
      <c r="AJ16" s="1054">
        <v>3.089194817848332</v>
      </c>
      <c r="AK16" s="1054"/>
      <c r="AL16" s="1054" t="s">
        <v>39</v>
      </c>
      <c r="AM16" s="1054" t="s">
        <v>39</v>
      </c>
      <c r="AN16" s="1054" t="s">
        <v>39</v>
      </c>
      <c r="AO16" s="1054" t="s">
        <v>39</v>
      </c>
      <c r="AP16" s="1054" t="s">
        <v>39</v>
      </c>
      <c r="AQ16" s="1054"/>
    </row>
    <row r="17" spans="1:43" s="1055" customFormat="1" ht="20.1" customHeight="1">
      <c r="A17" s="1053" t="s">
        <v>36</v>
      </c>
      <c r="B17" s="1054" t="s">
        <v>39</v>
      </c>
      <c r="C17" s="1054" t="s">
        <v>39</v>
      </c>
      <c r="D17" s="1054" t="s">
        <v>39</v>
      </c>
      <c r="E17" s="1054" t="s">
        <v>39</v>
      </c>
      <c r="F17" s="1054" t="s">
        <v>39</v>
      </c>
      <c r="G17" s="1054"/>
      <c r="H17" s="1054">
        <v>100</v>
      </c>
      <c r="I17" s="1054">
        <v>0</v>
      </c>
      <c r="J17" s="1054">
        <v>0</v>
      </c>
      <c r="K17" s="1054">
        <v>0</v>
      </c>
      <c r="L17" s="1054">
        <v>0</v>
      </c>
      <c r="M17" s="1054"/>
      <c r="N17" s="1054">
        <v>95.20558304473727</v>
      </c>
      <c r="O17" s="1054">
        <v>1.3560248471256875</v>
      </c>
      <c r="P17" s="1054">
        <v>3.2339391213399247</v>
      </c>
      <c r="Q17" s="1054">
        <v>0.20444553995732218</v>
      </c>
      <c r="R17" s="1054">
        <v>0</v>
      </c>
      <c r="S17" s="1054"/>
      <c r="T17" s="1054">
        <v>92.30804178710191</v>
      </c>
      <c r="U17" s="1054">
        <v>1.3377688095641485</v>
      </c>
      <c r="V17" s="1054">
        <v>1.2234166183991841</v>
      </c>
      <c r="W17" s="1054">
        <v>1.6426209901493183</v>
      </c>
      <c r="X17" s="1054">
        <v>3.4881509040428846</v>
      </c>
      <c r="Y17" s="1054"/>
      <c r="Z17" s="1054">
        <v>92.28436098052524</v>
      </c>
      <c r="AA17" s="1054">
        <v>1.0972832357792945</v>
      </c>
      <c r="AB17" s="1054">
        <v>1.3126539665560706</v>
      </c>
      <c r="AC17" s="1054">
        <v>1.8574184812312982</v>
      </c>
      <c r="AD17" s="1054">
        <v>3.4482827655361543</v>
      </c>
      <c r="AE17" s="1054"/>
      <c r="AF17" s="1054">
        <v>92.69192852673226</v>
      </c>
      <c r="AG17" s="1054">
        <v>1.053902675010993</v>
      </c>
      <c r="AH17" s="1054">
        <v>1.3739181050955909</v>
      </c>
      <c r="AI17" s="1054">
        <v>2.2671141750657027</v>
      </c>
      <c r="AJ17" s="1054">
        <v>2.6131335877390605</v>
      </c>
      <c r="AK17" s="1054"/>
      <c r="AL17" s="1054" t="s">
        <v>39</v>
      </c>
      <c r="AM17" s="1054" t="s">
        <v>39</v>
      </c>
      <c r="AN17" s="1054" t="s">
        <v>39</v>
      </c>
      <c r="AO17" s="1054" t="s">
        <v>39</v>
      </c>
      <c r="AP17" s="1054" t="s">
        <v>39</v>
      </c>
      <c r="AQ17" s="1054"/>
    </row>
    <row r="18" spans="1:43" s="1055" customFormat="1" ht="20.1" customHeight="1">
      <c r="A18" s="1053" t="s">
        <v>37</v>
      </c>
      <c r="B18" s="1054">
        <v>100</v>
      </c>
      <c r="C18" s="1054">
        <v>0</v>
      </c>
      <c r="D18" s="1054">
        <v>0</v>
      </c>
      <c r="E18" s="1054">
        <v>0</v>
      </c>
      <c r="F18" s="1054">
        <v>0</v>
      </c>
      <c r="G18" s="1054"/>
      <c r="H18" s="1054" t="s">
        <v>39</v>
      </c>
      <c r="I18" s="1054" t="s">
        <v>39</v>
      </c>
      <c r="J18" s="1054" t="s">
        <v>39</v>
      </c>
      <c r="K18" s="1054" t="s">
        <v>39</v>
      </c>
      <c r="L18" s="1054" t="s">
        <v>39</v>
      </c>
      <c r="M18" s="1054"/>
      <c r="N18" s="1054">
        <v>83.21162023209831</v>
      </c>
      <c r="O18" s="1054">
        <v>5.269615514886867</v>
      </c>
      <c r="P18" s="1054">
        <v>6.164505682189057</v>
      </c>
      <c r="Q18" s="1054">
        <v>2.1187875872270374</v>
      </c>
      <c r="R18" s="1054">
        <v>3.235463274057239</v>
      </c>
      <c r="S18" s="1054"/>
      <c r="T18" s="1054">
        <v>91.36392319176767</v>
      </c>
      <c r="U18" s="1054">
        <v>1.9809455447286666</v>
      </c>
      <c r="V18" s="1054">
        <v>2.219702880247054</v>
      </c>
      <c r="W18" s="1054">
        <v>1.9424421012058368</v>
      </c>
      <c r="X18" s="1054">
        <v>2.4929857897706467</v>
      </c>
      <c r="Y18" s="1054"/>
      <c r="Z18" s="1054">
        <v>94.29164752018758</v>
      </c>
      <c r="AA18" s="1054">
        <v>1.8544504073681904</v>
      </c>
      <c r="AB18" s="1054">
        <v>1.4922405806655838</v>
      </c>
      <c r="AC18" s="1054">
        <v>1.5224394926171225</v>
      </c>
      <c r="AD18" s="1054">
        <v>0.8392204634674532</v>
      </c>
      <c r="AE18" s="1054"/>
      <c r="AF18" s="1054">
        <v>93.8545191992217</v>
      </c>
      <c r="AG18" s="1054">
        <v>2.0057995041158665</v>
      </c>
      <c r="AH18" s="1054">
        <v>1.0424676653035707</v>
      </c>
      <c r="AI18" s="1054">
        <v>1.586234281025066</v>
      </c>
      <c r="AJ18" s="1054">
        <v>1.5109776533964154</v>
      </c>
      <c r="AK18" s="1054"/>
      <c r="AL18" s="1054">
        <v>75.13860503242887</v>
      </c>
      <c r="AM18" s="1054">
        <v>7.579086168139555</v>
      </c>
      <c r="AN18" s="1054">
        <v>3.3021407722319944</v>
      </c>
      <c r="AO18" s="1054">
        <v>5.312104958184416</v>
      </c>
      <c r="AP18" s="1054">
        <v>8.668056475369172</v>
      </c>
      <c r="AQ18" s="1054"/>
    </row>
    <row r="19" spans="1:43" s="1055" customFormat="1" ht="20.1" customHeight="1" thickBot="1">
      <c r="A19" s="1056" t="s">
        <v>38</v>
      </c>
      <c r="B19" s="1057">
        <v>100</v>
      </c>
      <c r="C19" s="1057">
        <v>0</v>
      </c>
      <c r="D19" s="1057">
        <v>0</v>
      </c>
      <c r="E19" s="1057">
        <v>0</v>
      </c>
      <c r="F19" s="1057">
        <v>0</v>
      </c>
      <c r="G19" s="1057"/>
      <c r="H19" s="1057">
        <v>95.27240358209671</v>
      </c>
      <c r="I19" s="1057">
        <v>4.727592531467596</v>
      </c>
      <c r="J19" s="1057">
        <v>0</v>
      </c>
      <c r="K19" s="1057">
        <v>0</v>
      </c>
      <c r="L19" s="1057">
        <v>0</v>
      </c>
      <c r="M19" s="1057"/>
      <c r="N19" s="1057">
        <v>78.3409862296599</v>
      </c>
      <c r="O19" s="1057">
        <v>9.50055058924911</v>
      </c>
      <c r="P19" s="1057">
        <v>5.664947201635659</v>
      </c>
      <c r="Q19" s="1057">
        <v>3.3219976588003575</v>
      </c>
      <c r="R19" s="1057">
        <v>3.1715085510979097</v>
      </c>
      <c r="S19" s="1057"/>
      <c r="T19" s="1057">
        <v>86.85967955557895</v>
      </c>
      <c r="U19" s="1057">
        <v>4.939805389066544</v>
      </c>
      <c r="V19" s="1057">
        <v>2.522053080361061</v>
      </c>
      <c r="W19" s="1057">
        <v>2.6734990354013584</v>
      </c>
      <c r="X19" s="1057">
        <v>3.004962418549624</v>
      </c>
      <c r="Y19" s="1057"/>
      <c r="Z19" s="1057">
        <v>88.30873382806524</v>
      </c>
      <c r="AA19" s="1057">
        <v>5.808739148800051</v>
      </c>
      <c r="AB19" s="1057">
        <v>1.6135440404181494</v>
      </c>
      <c r="AC19" s="1057">
        <v>2.172263185269223</v>
      </c>
      <c r="AD19" s="1057">
        <v>2.0967191992758996</v>
      </c>
      <c r="AE19" s="1057"/>
      <c r="AF19" s="1057">
        <v>76.65517681424558</v>
      </c>
      <c r="AG19" s="1057">
        <v>10.543680414496297</v>
      </c>
      <c r="AH19" s="1057">
        <v>3.934552042324003</v>
      </c>
      <c r="AI19" s="1057">
        <v>5.943949008738377</v>
      </c>
      <c r="AJ19" s="1057">
        <v>2.9226413920963012</v>
      </c>
      <c r="AK19" s="1057"/>
      <c r="AL19" s="1057">
        <v>92.81227043089721</v>
      </c>
      <c r="AM19" s="1057">
        <v>1.8985792299651163</v>
      </c>
      <c r="AN19" s="1057">
        <v>1.0681960005248141</v>
      </c>
      <c r="AO19" s="1057">
        <v>2.3571990072772846</v>
      </c>
      <c r="AP19" s="1057">
        <v>1.863751381405692</v>
      </c>
      <c r="AQ19" s="1054"/>
    </row>
    <row r="20" spans="1:8" s="1055" customFormat="1" ht="15.75" customHeight="1">
      <c r="A20" s="1058" t="s">
        <v>943</v>
      </c>
      <c r="B20" s="1059"/>
      <c r="C20" s="1059"/>
      <c r="D20" s="1059"/>
      <c r="E20" s="1059"/>
      <c r="F20" s="1059"/>
      <c r="G20" s="1059"/>
      <c r="H20" s="1059"/>
    </row>
    <row r="21" s="1055" customFormat="1" ht="12.75" customHeight="1">
      <c r="A21" s="1059" t="s">
        <v>944</v>
      </c>
    </row>
    <row r="22" spans="1:6" s="1055" customFormat="1" ht="15">
      <c r="A22" s="1059" t="s">
        <v>945</v>
      </c>
      <c r="B22" s="1060"/>
      <c r="C22" s="1060"/>
      <c r="D22" s="1060"/>
      <c r="E22" s="1060"/>
      <c r="F22" s="1060"/>
    </row>
    <row r="23" ht="15">
      <c r="A23" s="1061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30.57421875" style="1062" customWidth="1"/>
    <col min="2" max="31" width="8.7109375" style="1062" customWidth="1"/>
    <col min="32" max="32" width="9.421875" style="1062" customWidth="1"/>
    <col min="33" max="33" width="8.7109375" style="1062" customWidth="1"/>
    <col min="34" max="34" width="12.00390625" style="1062" bestFit="1" customWidth="1"/>
    <col min="35" max="16384" width="11.421875" style="1063" customWidth="1"/>
  </cols>
  <sheetData>
    <row r="1" spans="1:4" ht="18" customHeight="1">
      <c r="A1" s="1391" t="s">
        <v>1039</v>
      </c>
      <c r="B1" s="1391"/>
      <c r="C1" s="1391"/>
      <c r="D1" s="1391"/>
    </row>
    <row r="2" spans="5:15" ht="21" customHeight="1">
      <c r="E2" s="540"/>
      <c r="F2" s="540"/>
      <c r="G2" s="540"/>
      <c r="L2" s="540" t="s">
        <v>946</v>
      </c>
      <c r="M2" s="540"/>
      <c r="N2" s="540"/>
      <c r="O2" s="540"/>
    </row>
    <row r="3" spans="17:20" ht="18.75" customHeight="1">
      <c r="Q3" s="1392">
        <v>44043</v>
      </c>
      <c r="R3" s="1392"/>
      <c r="S3" s="1392"/>
      <c r="T3" s="1392"/>
    </row>
    <row r="4" spans="1:4" ht="15">
      <c r="A4" s="1064"/>
      <c r="B4" s="1065"/>
      <c r="C4" s="1064"/>
      <c r="D4" s="1064"/>
    </row>
    <row r="5" spans="1:34" ht="12.75" customHeight="1">
      <c r="A5" s="1066"/>
      <c r="B5" s="1393" t="s">
        <v>28</v>
      </c>
      <c r="C5" s="1393"/>
      <c r="D5" s="1394"/>
      <c r="E5" s="1394" t="s">
        <v>29</v>
      </c>
      <c r="F5" s="1390"/>
      <c r="G5" s="1390"/>
      <c r="H5" s="1390" t="s">
        <v>30</v>
      </c>
      <c r="I5" s="1390"/>
      <c r="J5" s="1390"/>
      <c r="K5" s="1390" t="s">
        <v>31</v>
      </c>
      <c r="L5" s="1390"/>
      <c r="M5" s="1390"/>
      <c r="N5" s="1390" t="s">
        <v>32</v>
      </c>
      <c r="O5" s="1390"/>
      <c r="P5" s="1390"/>
      <c r="Q5" s="1390" t="s">
        <v>33</v>
      </c>
      <c r="R5" s="1390"/>
      <c r="S5" s="1390"/>
      <c r="T5" s="1390" t="s">
        <v>34</v>
      </c>
      <c r="U5" s="1390"/>
      <c r="V5" s="1390"/>
      <c r="W5" s="1390" t="s">
        <v>35</v>
      </c>
      <c r="X5" s="1390"/>
      <c r="Y5" s="1390"/>
      <c r="Z5" s="1390" t="s">
        <v>36</v>
      </c>
      <c r="AA5" s="1390"/>
      <c r="AB5" s="1390"/>
      <c r="AC5" s="1390" t="s">
        <v>37</v>
      </c>
      <c r="AD5" s="1390"/>
      <c r="AE5" s="1390"/>
      <c r="AF5" s="1390" t="s">
        <v>418</v>
      </c>
      <c r="AG5" s="1390"/>
      <c r="AH5" s="1390"/>
    </row>
    <row r="6" spans="1:34" s="1071" customFormat="1" ht="38.25">
      <c r="A6" s="1067"/>
      <c r="B6" s="1068" t="s">
        <v>947</v>
      </c>
      <c r="C6" s="1069" t="s">
        <v>948</v>
      </c>
      <c r="D6" s="1070" t="s">
        <v>949</v>
      </c>
      <c r="E6" s="1068" t="s">
        <v>947</v>
      </c>
      <c r="F6" s="1069" t="s">
        <v>948</v>
      </c>
      <c r="G6" s="1070" t="s">
        <v>949</v>
      </c>
      <c r="H6" s="1068" t="s">
        <v>947</v>
      </c>
      <c r="I6" s="1069" t="s">
        <v>948</v>
      </c>
      <c r="J6" s="1070" t="s">
        <v>949</v>
      </c>
      <c r="K6" s="1068" t="s">
        <v>947</v>
      </c>
      <c r="L6" s="1069" t="s">
        <v>948</v>
      </c>
      <c r="M6" s="1070" t="s">
        <v>949</v>
      </c>
      <c r="N6" s="1068" t="s">
        <v>947</v>
      </c>
      <c r="O6" s="1069" t="s">
        <v>948</v>
      </c>
      <c r="P6" s="1070" t="s">
        <v>949</v>
      </c>
      <c r="Q6" s="1068" t="s">
        <v>947</v>
      </c>
      <c r="R6" s="1069" t="s">
        <v>948</v>
      </c>
      <c r="S6" s="1070" t="s">
        <v>949</v>
      </c>
      <c r="T6" s="1068" t="s">
        <v>947</v>
      </c>
      <c r="U6" s="1069" t="s">
        <v>948</v>
      </c>
      <c r="V6" s="1070" t="s">
        <v>949</v>
      </c>
      <c r="W6" s="1068" t="s">
        <v>947</v>
      </c>
      <c r="X6" s="1069" t="s">
        <v>948</v>
      </c>
      <c r="Y6" s="1070" t="s">
        <v>949</v>
      </c>
      <c r="Z6" s="1068" t="s">
        <v>947</v>
      </c>
      <c r="AA6" s="1069" t="s">
        <v>948</v>
      </c>
      <c r="AB6" s="1070" t="s">
        <v>949</v>
      </c>
      <c r="AC6" s="1068" t="s">
        <v>947</v>
      </c>
      <c r="AD6" s="1069" t="s">
        <v>948</v>
      </c>
      <c r="AE6" s="1070" t="s">
        <v>949</v>
      </c>
      <c r="AF6" s="1068" t="s">
        <v>947</v>
      </c>
      <c r="AG6" s="1069" t="s">
        <v>948</v>
      </c>
      <c r="AH6" s="1070" t="s">
        <v>949</v>
      </c>
    </row>
    <row r="7" spans="1:36" s="1071" customFormat="1" ht="15">
      <c r="A7" s="1072" t="s">
        <v>950</v>
      </c>
      <c r="B7" s="1073">
        <v>0</v>
      </c>
      <c r="C7" s="1074">
        <v>0</v>
      </c>
      <c r="D7" s="1075">
        <v>0</v>
      </c>
      <c r="E7" s="1073">
        <v>0</v>
      </c>
      <c r="F7" s="1074">
        <v>0</v>
      </c>
      <c r="G7" s="1075">
        <v>0</v>
      </c>
      <c r="H7" s="1073">
        <v>0</v>
      </c>
      <c r="I7" s="1074">
        <v>0</v>
      </c>
      <c r="J7" s="1075">
        <v>0</v>
      </c>
      <c r="K7" s="1073">
        <v>0</v>
      </c>
      <c r="L7" s="1074">
        <v>0</v>
      </c>
      <c r="M7" s="1075">
        <v>0</v>
      </c>
      <c r="N7" s="1073">
        <v>0</v>
      </c>
      <c r="O7" s="1074">
        <v>0</v>
      </c>
      <c r="P7" s="1075">
        <v>0</v>
      </c>
      <c r="Q7" s="1073">
        <v>0</v>
      </c>
      <c r="R7" s="1074">
        <v>0</v>
      </c>
      <c r="S7" s="1075">
        <v>0</v>
      </c>
      <c r="T7" s="1073">
        <v>0</v>
      </c>
      <c r="U7" s="1074">
        <v>0</v>
      </c>
      <c r="V7" s="1075">
        <v>0</v>
      </c>
      <c r="W7" s="1073">
        <v>0</v>
      </c>
      <c r="X7" s="1074">
        <v>154.4585933068633</v>
      </c>
      <c r="Y7" s="1075">
        <v>544.621</v>
      </c>
      <c r="Z7" s="1073">
        <v>0</v>
      </c>
      <c r="AA7" s="1074">
        <v>0</v>
      </c>
      <c r="AB7" s="1075">
        <v>0</v>
      </c>
      <c r="AC7" s="1073">
        <v>15500</v>
      </c>
      <c r="AD7" s="1074">
        <v>0</v>
      </c>
      <c r="AE7" s="1075">
        <v>15500</v>
      </c>
      <c r="AF7" s="1073">
        <v>15500</v>
      </c>
      <c r="AG7" s="1074">
        <v>154.4585933068633</v>
      </c>
      <c r="AH7" s="1075">
        <v>16044.621</v>
      </c>
      <c r="AI7" s="1076"/>
      <c r="AJ7" s="1076"/>
    </row>
    <row r="8" spans="1:36" s="1071" customFormat="1" ht="15">
      <c r="A8" s="1077" t="s">
        <v>951</v>
      </c>
      <c r="B8" s="1078">
        <v>0</v>
      </c>
      <c r="C8" s="1079">
        <v>0</v>
      </c>
      <c r="D8" s="1080">
        <v>0</v>
      </c>
      <c r="E8" s="1078">
        <v>0</v>
      </c>
      <c r="F8" s="1079">
        <v>0</v>
      </c>
      <c r="G8" s="1080">
        <v>0</v>
      </c>
      <c r="H8" s="1078">
        <v>0</v>
      </c>
      <c r="I8" s="1079">
        <v>0</v>
      </c>
      <c r="J8" s="1080">
        <v>0</v>
      </c>
      <c r="K8" s="1078">
        <v>0</v>
      </c>
      <c r="L8" s="1079">
        <v>0</v>
      </c>
      <c r="M8" s="1080">
        <v>0</v>
      </c>
      <c r="N8" s="1078">
        <v>0</v>
      </c>
      <c r="O8" s="1079">
        <v>0</v>
      </c>
      <c r="P8" s="1080">
        <v>0</v>
      </c>
      <c r="Q8" s="1078">
        <v>0</v>
      </c>
      <c r="R8" s="1079">
        <v>0</v>
      </c>
      <c r="S8" s="1080">
        <v>0</v>
      </c>
      <c r="T8" s="1078">
        <v>0</v>
      </c>
      <c r="U8" s="1079">
        <v>0</v>
      </c>
      <c r="V8" s="1080">
        <v>0</v>
      </c>
      <c r="W8" s="1078">
        <v>0</v>
      </c>
      <c r="X8" s="1079">
        <v>0</v>
      </c>
      <c r="Y8" s="1080">
        <v>0</v>
      </c>
      <c r="Z8" s="1078">
        <v>0</v>
      </c>
      <c r="AA8" s="1079">
        <v>0</v>
      </c>
      <c r="AB8" s="1080">
        <v>0</v>
      </c>
      <c r="AC8" s="1078">
        <v>0</v>
      </c>
      <c r="AD8" s="1079">
        <v>0</v>
      </c>
      <c r="AE8" s="1080">
        <v>0</v>
      </c>
      <c r="AF8" s="1078">
        <v>0</v>
      </c>
      <c r="AG8" s="1079">
        <v>0</v>
      </c>
      <c r="AH8" s="1081">
        <v>0</v>
      </c>
      <c r="AI8" s="1076"/>
      <c r="AJ8" s="1076"/>
    </row>
    <row r="9" spans="1:36" s="1071" customFormat="1" ht="15">
      <c r="A9" s="1077" t="s">
        <v>617</v>
      </c>
      <c r="B9" s="1078">
        <v>0</v>
      </c>
      <c r="C9" s="1080">
        <v>0</v>
      </c>
      <c r="D9" s="1080">
        <v>0</v>
      </c>
      <c r="E9" s="1078">
        <v>0</v>
      </c>
      <c r="F9" s="1080">
        <v>0</v>
      </c>
      <c r="G9" s="1080">
        <v>0</v>
      </c>
      <c r="H9" s="1078">
        <v>0</v>
      </c>
      <c r="I9" s="1080">
        <v>0</v>
      </c>
      <c r="J9" s="1080">
        <v>0</v>
      </c>
      <c r="K9" s="1078">
        <v>0</v>
      </c>
      <c r="L9" s="1080">
        <v>0</v>
      </c>
      <c r="M9" s="1080">
        <v>0</v>
      </c>
      <c r="N9" s="1078">
        <v>0</v>
      </c>
      <c r="O9" s="1080">
        <v>0</v>
      </c>
      <c r="P9" s="1080">
        <v>0</v>
      </c>
      <c r="Q9" s="1078">
        <v>0</v>
      </c>
      <c r="R9" s="1080">
        <v>0</v>
      </c>
      <c r="S9" s="1080">
        <v>0</v>
      </c>
      <c r="T9" s="1078">
        <v>0</v>
      </c>
      <c r="U9" s="1080">
        <v>0</v>
      </c>
      <c r="V9" s="1080">
        <v>0</v>
      </c>
      <c r="W9" s="1078">
        <v>0</v>
      </c>
      <c r="X9" s="1080">
        <v>0</v>
      </c>
      <c r="Y9" s="1080">
        <v>0</v>
      </c>
      <c r="Z9" s="1078">
        <v>0</v>
      </c>
      <c r="AA9" s="1080">
        <v>0</v>
      </c>
      <c r="AB9" s="1080">
        <v>0</v>
      </c>
      <c r="AC9" s="1078">
        <v>0</v>
      </c>
      <c r="AD9" s="1080">
        <v>0</v>
      </c>
      <c r="AE9" s="1080">
        <v>0</v>
      </c>
      <c r="AF9" s="1078">
        <v>0</v>
      </c>
      <c r="AG9" s="1080">
        <v>0</v>
      </c>
      <c r="AH9" s="1081">
        <v>0</v>
      </c>
      <c r="AI9" s="1076"/>
      <c r="AJ9" s="1076"/>
    </row>
    <row r="10" spans="1:36" s="1071" customFormat="1" ht="15">
      <c r="A10" s="1077" t="s">
        <v>386</v>
      </c>
      <c r="B10" s="1078">
        <v>0</v>
      </c>
      <c r="C10" s="1080">
        <v>0</v>
      </c>
      <c r="D10" s="1080">
        <v>0</v>
      </c>
      <c r="E10" s="1078">
        <v>0</v>
      </c>
      <c r="F10" s="1080">
        <v>0</v>
      </c>
      <c r="G10" s="1080">
        <v>0</v>
      </c>
      <c r="H10" s="1078">
        <v>0</v>
      </c>
      <c r="I10" s="1080">
        <v>0</v>
      </c>
      <c r="J10" s="1080">
        <v>0</v>
      </c>
      <c r="K10" s="1078">
        <v>0</v>
      </c>
      <c r="L10" s="1080">
        <v>0</v>
      </c>
      <c r="M10" s="1080">
        <v>0</v>
      </c>
      <c r="N10" s="1078">
        <v>0</v>
      </c>
      <c r="O10" s="1080">
        <v>0</v>
      </c>
      <c r="P10" s="1080">
        <v>0</v>
      </c>
      <c r="Q10" s="1078">
        <v>0</v>
      </c>
      <c r="R10" s="1080">
        <v>0</v>
      </c>
      <c r="S10" s="1080">
        <v>0</v>
      </c>
      <c r="T10" s="1078">
        <v>0</v>
      </c>
      <c r="U10" s="1080">
        <v>0</v>
      </c>
      <c r="V10" s="1080">
        <v>0</v>
      </c>
      <c r="W10" s="1078">
        <v>0</v>
      </c>
      <c r="X10" s="1080">
        <v>0</v>
      </c>
      <c r="Y10" s="1080">
        <v>0</v>
      </c>
      <c r="Z10" s="1078">
        <v>0</v>
      </c>
      <c r="AA10" s="1080">
        <v>0</v>
      </c>
      <c r="AB10" s="1080">
        <v>0</v>
      </c>
      <c r="AC10" s="1078">
        <v>0</v>
      </c>
      <c r="AD10" s="1080">
        <v>0</v>
      </c>
      <c r="AE10" s="1080">
        <v>0</v>
      </c>
      <c r="AF10" s="1078">
        <v>0</v>
      </c>
      <c r="AG10" s="1080">
        <v>0</v>
      </c>
      <c r="AH10" s="1081">
        <v>0</v>
      </c>
      <c r="AI10" s="1076"/>
      <c r="AJ10" s="1076"/>
    </row>
    <row r="11" spans="1:36" s="1071" customFormat="1" ht="15">
      <c r="A11" s="1077" t="s">
        <v>390</v>
      </c>
      <c r="B11" s="1078">
        <v>0</v>
      </c>
      <c r="C11" s="1080">
        <v>0</v>
      </c>
      <c r="D11" s="1080">
        <v>0</v>
      </c>
      <c r="E11" s="1078">
        <v>0</v>
      </c>
      <c r="F11" s="1080">
        <v>0</v>
      </c>
      <c r="G11" s="1080">
        <v>0</v>
      </c>
      <c r="H11" s="1078">
        <v>0</v>
      </c>
      <c r="I11" s="1080">
        <v>0</v>
      </c>
      <c r="J11" s="1080">
        <v>0</v>
      </c>
      <c r="K11" s="1078">
        <v>0</v>
      </c>
      <c r="L11" s="1080">
        <v>0</v>
      </c>
      <c r="M11" s="1080">
        <v>0</v>
      </c>
      <c r="N11" s="1078">
        <v>0</v>
      </c>
      <c r="O11" s="1080">
        <v>0</v>
      </c>
      <c r="P11" s="1080">
        <v>0</v>
      </c>
      <c r="Q11" s="1078">
        <v>0</v>
      </c>
      <c r="R11" s="1080">
        <v>0</v>
      </c>
      <c r="S11" s="1080">
        <v>0</v>
      </c>
      <c r="T11" s="1078">
        <v>0</v>
      </c>
      <c r="U11" s="1080">
        <v>0</v>
      </c>
      <c r="V11" s="1080">
        <v>0</v>
      </c>
      <c r="W11" s="1078">
        <v>0</v>
      </c>
      <c r="X11" s="1080">
        <v>0</v>
      </c>
      <c r="Y11" s="1080">
        <v>0</v>
      </c>
      <c r="Z11" s="1078">
        <v>0</v>
      </c>
      <c r="AA11" s="1080">
        <v>0</v>
      </c>
      <c r="AB11" s="1080">
        <v>0</v>
      </c>
      <c r="AC11" s="1078">
        <v>15500</v>
      </c>
      <c r="AD11" s="1080">
        <v>0</v>
      </c>
      <c r="AE11" s="1080">
        <v>15500</v>
      </c>
      <c r="AF11" s="1078">
        <v>15500</v>
      </c>
      <c r="AG11" s="1080">
        <v>0</v>
      </c>
      <c r="AH11" s="1081">
        <v>15500</v>
      </c>
      <c r="AI11" s="1076"/>
      <c r="AJ11" s="1076"/>
    </row>
    <row r="12" spans="1:36" s="1071" customFormat="1" ht="15">
      <c r="A12" s="1077" t="s">
        <v>618</v>
      </c>
      <c r="B12" s="1078">
        <v>0</v>
      </c>
      <c r="C12" s="1080">
        <v>0</v>
      </c>
      <c r="D12" s="1080">
        <v>0</v>
      </c>
      <c r="E12" s="1078">
        <v>0</v>
      </c>
      <c r="F12" s="1080">
        <v>0</v>
      </c>
      <c r="G12" s="1080">
        <v>0</v>
      </c>
      <c r="H12" s="1078">
        <v>0</v>
      </c>
      <c r="I12" s="1080">
        <v>0</v>
      </c>
      <c r="J12" s="1080">
        <v>0</v>
      </c>
      <c r="K12" s="1078">
        <v>0</v>
      </c>
      <c r="L12" s="1080">
        <v>0</v>
      </c>
      <c r="M12" s="1080">
        <v>0</v>
      </c>
      <c r="N12" s="1078">
        <v>0</v>
      </c>
      <c r="O12" s="1080">
        <v>0</v>
      </c>
      <c r="P12" s="1080">
        <v>0</v>
      </c>
      <c r="Q12" s="1078">
        <v>0</v>
      </c>
      <c r="R12" s="1080">
        <v>0</v>
      </c>
      <c r="S12" s="1080">
        <v>0</v>
      </c>
      <c r="T12" s="1078">
        <v>0</v>
      </c>
      <c r="U12" s="1080">
        <v>0</v>
      </c>
      <c r="V12" s="1080">
        <v>0</v>
      </c>
      <c r="W12" s="1078">
        <v>0</v>
      </c>
      <c r="X12" s="1080">
        <v>0</v>
      </c>
      <c r="Y12" s="1080">
        <v>0</v>
      </c>
      <c r="Z12" s="1078">
        <v>0</v>
      </c>
      <c r="AA12" s="1080">
        <v>0</v>
      </c>
      <c r="AB12" s="1080">
        <v>0</v>
      </c>
      <c r="AC12" s="1078">
        <v>0</v>
      </c>
      <c r="AD12" s="1080">
        <v>0</v>
      </c>
      <c r="AE12" s="1080">
        <v>0</v>
      </c>
      <c r="AF12" s="1078">
        <v>0</v>
      </c>
      <c r="AG12" s="1080">
        <v>0</v>
      </c>
      <c r="AH12" s="1081">
        <v>0</v>
      </c>
      <c r="AI12" s="1076"/>
      <c r="AJ12" s="1076"/>
    </row>
    <row r="13" spans="1:36" s="1071" customFormat="1" ht="15">
      <c r="A13" s="1077" t="s">
        <v>619</v>
      </c>
      <c r="B13" s="1078">
        <v>0</v>
      </c>
      <c r="C13" s="1080">
        <v>0</v>
      </c>
      <c r="D13" s="1080">
        <v>0</v>
      </c>
      <c r="E13" s="1078">
        <v>0</v>
      </c>
      <c r="F13" s="1080">
        <v>0</v>
      </c>
      <c r="G13" s="1080">
        <v>0</v>
      </c>
      <c r="H13" s="1078">
        <v>0</v>
      </c>
      <c r="I13" s="1080">
        <v>0</v>
      </c>
      <c r="J13" s="1080">
        <v>0</v>
      </c>
      <c r="K13" s="1078">
        <v>0</v>
      </c>
      <c r="L13" s="1080">
        <v>0</v>
      </c>
      <c r="M13" s="1080">
        <v>0</v>
      </c>
      <c r="N13" s="1078">
        <v>0</v>
      </c>
      <c r="O13" s="1080">
        <v>0</v>
      </c>
      <c r="P13" s="1080">
        <v>0</v>
      </c>
      <c r="Q13" s="1078">
        <v>0</v>
      </c>
      <c r="R13" s="1080">
        <v>0</v>
      </c>
      <c r="S13" s="1080">
        <v>0</v>
      </c>
      <c r="T13" s="1078">
        <v>0</v>
      </c>
      <c r="U13" s="1080">
        <v>0</v>
      </c>
      <c r="V13" s="1080">
        <v>0</v>
      </c>
      <c r="W13" s="1078">
        <v>0</v>
      </c>
      <c r="X13" s="1080">
        <v>154.4585933068633</v>
      </c>
      <c r="Y13" s="1080">
        <v>544.621</v>
      </c>
      <c r="Z13" s="1078">
        <v>0</v>
      </c>
      <c r="AA13" s="1080">
        <v>0</v>
      </c>
      <c r="AB13" s="1080">
        <v>0</v>
      </c>
      <c r="AC13" s="1078">
        <v>0</v>
      </c>
      <c r="AD13" s="1080">
        <v>0</v>
      </c>
      <c r="AE13" s="1080">
        <v>0</v>
      </c>
      <c r="AF13" s="1078">
        <v>0</v>
      </c>
      <c r="AG13" s="1080">
        <v>154.4585933068633</v>
      </c>
      <c r="AH13" s="1081">
        <v>544.621</v>
      </c>
      <c r="AI13" s="1076"/>
      <c r="AJ13" s="1076"/>
    </row>
    <row r="14" spans="1:36" s="1071" customFormat="1" ht="15">
      <c r="A14" s="1077" t="s">
        <v>620</v>
      </c>
      <c r="B14" s="1078">
        <v>0</v>
      </c>
      <c r="C14" s="1080">
        <v>0</v>
      </c>
      <c r="D14" s="1080">
        <v>0</v>
      </c>
      <c r="E14" s="1078">
        <v>0</v>
      </c>
      <c r="F14" s="1080">
        <v>0</v>
      </c>
      <c r="G14" s="1080">
        <v>0</v>
      </c>
      <c r="H14" s="1078">
        <v>0</v>
      </c>
      <c r="I14" s="1080">
        <v>0</v>
      </c>
      <c r="J14" s="1080">
        <v>0</v>
      </c>
      <c r="K14" s="1078">
        <v>0</v>
      </c>
      <c r="L14" s="1080">
        <v>0</v>
      </c>
      <c r="M14" s="1080">
        <v>0</v>
      </c>
      <c r="N14" s="1078">
        <v>0</v>
      </c>
      <c r="O14" s="1080">
        <v>0</v>
      </c>
      <c r="P14" s="1080">
        <v>0</v>
      </c>
      <c r="Q14" s="1078">
        <v>0</v>
      </c>
      <c r="R14" s="1080">
        <v>0</v>
      </c>
      <c r="S14" s="1080">
        <v>0</v>
      </c>
      <c r="T14" s="1078">
        <v>0</v>
      </c>
      <c r="U14" s="1080">
        <v>0</v>
      </c>
      <c r="V14" s="1080">
        <v>0</v>
      </c>
      <c r="W14" s="1078">
        <v>0</v>
      </c>
      <c r="X14" s="1080">
        <v>0</v>
      </c>
      <c r="Y14" s="1080">
        <v>0</v>
      </c>
      <c r="Z14" s="1078">
        <v>0</v>
      </c>
      <c r="AA14" s="1080">
        <v>0</v>
      </c>
      <c r="AB14" s="1080">
        <v>0</v>
      </c>
      <c r="AC14" s="1078">
        <v>0</v>
      </c>
      <c r="AD14" s="1080">
        <v>0</v>
      </c>
      <c r="AE14" s="1080">
        <v>0</v>
      </c>
      <c r="AF14" s="1078">
        <v>0</v>
      </c>
      <c r="AG14" s="1080">
        <v>0</v>
      </c>
      <c r="AH14" s="1081">
        <v>0</v>
      </c>
      <c r="AI14" s="1076"/>
      <c r="AJ14" s="1076"/>
    </row>
    <row r="15" spans="1:36" s="1071" customFormat="1" ht="15">
      <c r="A15" s="1077" t="s">
        <v>952</v>
      </c>
      <c r="B15" s="1078">
        <v>0</v>
      </c>
      <c r="C15" s="1080">
        <v>0</v>
      </c>
      <c r="D15" s="1080">
        <v>0</v>
      </c>
      <c r="E15" s="1078">
        <v>0</v>
      </c>
      <c r="F15" s="1080">
        <v>0</v>
      </c>
      <c r="G15" s="1080">
        <v>0</v>
      </c>
      <c r="H15" s="1078">
        <v>0</v>
      </c>
      <c r="I15" s="1080">
        <v>0</v>
      </c>
      <c r="J15" s="1080">
        <v>0</v>
      </c>
      <c r="K15" s="1078">
        <v>0</v>
      </c>
      <c r="L15" s="1080">
        <v>0</v>
      </c>
      <c r="M15" s="1080">
        <v>0</v>
      </c>
      <c r="N15" s="1078">
        <v>0</v>
      </c>
      <c r="O15" s="1080">
        <v>0</v>
      </c>
      <c r="P15" s="1080">
        <v>0</v>
      </c>
      <c r="Q15" s="1078">
        <v>0</v>
      </c>
      <c r="R15" s="1080">
        <v>0</v>
      </c>
      <c r="S15" s="1080">
        <v>0</v>
      </c>
      <c r="T15" s="1078">
        <v>0</v>
      </c>
      <c r="U15" s="1080">
        <v>0</v>
      </c>
      <c r="V15" s="1080">
        <v>0</v>
      </c>
      <c r="W15" s="1078">
        <v>0</v>
      </c>
      <c r="X15" s="1080">
        <v>0</v>
      </c>
      <c r="Y15" s="1080">
        <v>0</v>
      </c>
      <c r="Z15" s="1078">
        <v>0</v>
      </c>
      <c r="AA15" s="1080">
        <v>0</v>
      </c>
      <c r="AB15" s="1080">
        <v>0</v>
      </c>
      <c r="AC15" s="1078">
        <v>0</v>
      </c>
      <c r="AD15" s="1080">
        <v>0</v>
      </c>
      <c r="AE15" s="1080">
        <v>0</v>
      </c>
      <c r="AF15" s="1078">
        <v>0</v>
      </c>
      <c r="AG15" s="1080">
        <v>0</v>
      </c>
      <c r="AH15" s="1081">
        <v>0</v>
      </c>
      <c r="AI15" s="1076"/>
      <c r="AJ15" s="1076"/>
    </row>
    <row r="16" spans="1:36" s="1071" customFormat="1" ht="15">
      <c r="A16" s="1072" t="s">
        <v>953</v>
      </c>
      <c r="B16" s="1073">
        <v>0</v>
      </c>
      <c r="C16" s="1074">
        <v>0</v>
      </c>
      <c r="D16" s="1075">
        <v>0</v>
      </c>
      <c r="E16" s="1073">
        <v>0</v>
      </c>
      <c r="F16" s="1074">
        <v>0</v>
      </c>
      <c r="G16" s="1075">
        <v>0</v>
      </c>
      <c r="H16" s="1073">
        <v>0</v>
      </c>
      <c r="I16" s="1074">
        <v>0</v>
      </c>
      <c r="J16" s="1075">
        <v>0</v>
      </c>
      <c r="K16" s="1073">
        <v>0</v>
      </c>
      <c r="L16" s="1074">
        <v>0</v>
      </c>
      <c r="M16" s="1075">
        <v>0</v>
      </c>
      <c r="N16" s="1073">
        <v>0</v>
      </c>
      <c r="O16" s="1074">
        <v>0</v>
      </c>
      <c r="P16" s="1075">
        <v>0</v>
      </c>
      <c r="Q16" s="1073">
        <v>0</v>
      </c>
      <c r="R16" s="1074">
        <v>0</v>
      </c>
      <c r="S16" s="1075">
        <v>0</v>
      </c>
      <c r="T16" s="1073">
        <v>0</v>
      </c>
      <c r="U16" s="1074">
        <v>0</v>
      </c>
      <c r="V16" s="1075">
        <v>0</v>
      </c>
      <c r="W16" s="1073">
        <v>2711.441</v>
      </c>
      <c r="X16" s="1074">
        <v>2223.5765740215543</v>
      </c>
      <c r="Y16" s="1075">
        <v>10551.773</v>
      </c>
      <c r="Z16" s="1073">
        <v>11662</v>
      </c>
      <c r="AA16" s="1074">
        <v>0</v>
      </c>
      <c r="AB16" s="1075">
        <v>11662</v>
      </c>
      <c r="AC16" s="1073">
        <v>0</v>
      </c>
      <c r="AD16" s="1074">
        <v>0</v>
      </c>
      <c r="AE16" s="1075">
        <v>0</v>
      </c>
      <c r="AF16" s="1073">
        <v>14373.441</v>
      </c>
      <c r="AG16" s="1074">
        <v>2223.5765740215543</v>
      </c>
      <c r="AH16" s="1075">
        <v>22213.773</v>
      </c>
      <c r="AI16" s="1076"/>
      <c r="AJ16" s="1076"/>
    </row>
    <row r="17" spans="1:36" s="1071" customFormat="1" ht="15">
      <c r="A17" s="1077" t="s">
        <v>951</v>
      </c>
      <c r="B17" s="1078">
        <v>0</v>
      </c>
      <c r="C17" s="1079">
        <v>0</v>
      </c>
      <c r="D17" s="1080">
        <v>0</v>
      </c>
      <c r="E17" s="1078">
        <v>0</v>
      </c>
      <c r="F17" s="1079">
        <v>0</v>
      </c>
      <c r="G17" s="1080">
        <v>0</v>
      </c>
      <c r="H17" s="1078">
        <v>0</v>
      </c>
      <c r="I17" s="1079">
        <v>0</v>
      </c>
      <c r="J17" s="1080">
        <v>0</v>
      </c>
      <c r="K17" s="1078">
        <v>0</v>
      </c>
      <c r="L17" s="1079">
        <v>0</v>
      </c>
      <c r="M17" s="1080">
        <v>0</v>
      </c>
      <c r="N17" s="1078">
        <v>0</v>
      </c>
      <c r="O17" s="1079">
        <v>0</v>
      </c>
      <c r="P17" s="1080">
        <v>0</v>
      </c>
      <c r="Q17" s="1078">
        <v>0</v>
      </c>
      <c r="R17" s="1079">
        <v>0</v>
      </c>
      <c r="S17" s="1080">
        <v>0</v>
      </c>
      <c r="T17" s="1078">
        <v>0</v>
      </c>
      <c r="U17" s="1079">
        <v>0</v>
      </c>
      <c r="V17" s="1080">
        <v>0</v>
      </c>
      <c r="W17" s="1078">
        <v>0</v>
      </c>
      <c r="X17" s="1079">
        <v>0</v>
      </c>
      <c r="Y17" s="1080">
        <v>0</v>
      </c>
      <c r="Z17" s="1078">
        <v>0</v>
      </c>
      <c r="AA17" s="1079">
        <v>0</v>
      </c>
      <c r="AB17" s="1080">
        <v>0</v>
      </c>
      <c r="AC17" s="1078">
        <v>0</v>
      </c>
      <c r="AD17" s="1079">
        <v>0</v>
      </c>
      <c r="AE17" s="1080">
        <v>0</v>
      </c>
      <c r="AF17" s="1078">
        <v>0</v>
      </c>
      <c r="AG17" s="1079">
        <v>0</v>
      </c>
      <c r="AH17" s="1081">
        <v>0</v>
      </c>
      <c r="AI17" s="1076"/>
      <c r="AJ17" s="1076"/>
    </row>
    <row r="18" spans="1:36" s="1071" customFormat="1" ht="15">
      <c r="A18" s="1077" t="s">
        <v>617</v>
      </c>
      <c r="B18" s="1078">
        <v>0</v>
      </c>
      <c r="C18" s="1080">
        <v>0</v>
      </c>
      <c r="D18" s="1080">
        <v>0</v>
      </c>
      <c r="E18" s="1078">
        <v>0</v>
      </c>
      <c r="F18" s="1080">
        <v>0</v>
      </c>
      <c r="G18" s="1080">
        <v>0</v>
      </c>
      <c r="H18" s="1078">
        <v>0</v>
      </c>
      <c r="I18" s="1080">
        <v>0</v>
      </c>
      <c r="J18" s="1080">
        <v>0</v>
      </c>
      <c r="K18" s="1078">
        <v>0</v>
      </c>
      <c r="L18" s="1080">
        <v>0</v>
      </c>
      <c r="M18" s="1080">
        <v>0</v>
      </c>
      <c r="N18" s="1078">
        <v>0</v>
      </c>
      <c r="O18" s="1080">
        <v>0</v>
      </c>
      <c r="P18" s="1080">
        <v>0</v>
      </c>
      <c r="Q18" s="1078">
        <v>0</v>
      </c>
      <c r="R18" s="1080">
        <v>0</v>
      </c>
      <c r="S18" s="1080">
        <v>0</v>
      </c>
      <c r="T18" s="1078">
        <v>0</v>
      </c>
      <c r="U18" s="1080">
        <v>0</v>
      </c>
      <c r="V18" s="1080">
        <v>0</v>
      </c>
      <c r="W18" s="1078">
        <v>0</v>
      </c>
      <c r="X18" s="1080">
        <v>0</v>
      </c>
      <c r="Y18" s="1080">
        <v>0</v>
      </c>
      <c r="Z18" s="1078">
        <v>0</v>
      </c>
      <c r="AA18" s="1080">
        <v>0</v>
      </c>
      <c r="AB18" s="1080">
        <v>0</v>
      </c>
      <c r="AC18" s="1078">
        <v>0</v>
      </c>
      <c r="AD18" s="1080">
        <v>0</v>
      </c>
      <c r="AE18" s="1080">
        <v>0</v>
      </c>
      <c r="AF18" s="1078">
        <v>0</v>
      </c>
      <c r="AG18" s="1080">
        <v>0</v>
      </c>
      <c r="AH18" s="1081">
        <v>0</v>
      </c>
      <c r="AI18" s="1076"/>
      <c r="AJ18" s="1076"/>
    </row>
    <row r="19" spans="1:36" s="1071" customFormat="1" ht="15">
      <c r="A19" s="1077" t="s">
        <v>386</v>
      </c>
      <c r="B19" s="1078">
        <v>0</v>
      </c>
      <c r="C19" s="1080">
        <v>0</v>
      </c>
      <c r="D19" s="1080">
        <v>0</v>
      </c>
      <c r="E19" s="1078">
        <v>0</v>
      </c>
      <c r="F19" s="1080">
        <v>0</v>
      </c>
      <c r="G19" s="1080">
        <v>0</v>
      </c>
      <c r="H19" s="1078">
        <v>0</v>
      </c>
      <c r="I19" s="1080">
        <v>0</v>
      </c>
      <c r="J19" s="1080">
        <v>0</v>
      </c>
      <c r="K19" s="1078">
        <v>0</v>
      </c>
      <c r="L19" s="1080">
        <v>0</v>
      </c>
      <c r="M19" s="1080">
        <v>0</v>
      </c>
      <c r="N19" s="1078">
        <v>0</v>
      </c>
      <c r="O19" s="1080">
        <v>0</v>
      </c>
      <c r="P19" s="1080">
        <v>0</v>
      </c>
      <c r="Q19" s="1078">
        <v>0</v>
      </c>
      <c r="R19" s="1080">
        <v>0</v>
      </c>
      <c r="S19" s="1080">
        <v>0</v>
      </c>
      <c r="T19" s="1078">
        <v>0</v>
      </c>
      <c r="U19" s="1080">
        <v>0</v>
      </c>
      <c r="V19" s="1080">
        <v>0</v>
      </c>
      <c r="W19" s="1078">
        <v>0</v>
      </c>
      <c r="X19" s="1080">
        <v>0</v>
      </c>
      <c r="Y19" s="1080">
        <v>0</v>
      </c>
      <c r="Z19" s="1078">
        <v>0</v>
      </c>
      <c r="AA19" s="1080">
        <v>0</v>
      </c>
      <c r="AB19" s="1080">
        <v>0</v>
      </c>
      <c r="AC19" s="1078">
        <v>0</v>
      </c>
      <c r="AD19" s="1080">
        <v>0</v>
      </c>
      <c r="AE19" s="1080">
        <v>0</v>
      </c>
      <c r="AF19" s="1078">
        <v>0</v>
      </c>
      <c r="AG19" s="1080">
        <v>0</v>
      </c>
      <c r="AH19" s="1081">
        <v>0</v>
      </c>
      <c r="AI19" s="1076"/>
      <c r="AJ19" s="1076"/>
    </row>
    <row r="20" spans="1:36" s="1071" customFormat="1" ht="15">
      <c r="A20" s="1077" t="s">
        <v>390</v>
      </c>
      <c r="B20" s="1078">
        <v>0</v>
      </c>
      <c r="C20" s="1080">
        <v>0</v>
      </c>
      <c r="D20" s="1080">
        <v>0</v>
      </c>
      <c r="E20" s="1078">
        <v>0</v>
      </c>
      <c r="F20" s="1080">
        <v>0</v>
      </c>
      <c r="G20" s="1080">
        <v>0</v>
      </c>
      <c r="H20" s="1078">
        <v>0</v>
      </c>
      <c r="I20" s="1080">
        <v>0</v>
      </c>
      <c r="J20" s="1080">
        <v>0</v>
      </c>
      <c r="K20" s="1078">
        <v>0</v>
      </c>
      <c r="L20" s="1080">
        <v>0</v>
      </c>
      <c r="M20" s="1080">
        <v>0</v>
      </c>
      <c r="N20" s="1078">
        <v>0</v>
      </c>
      <c r="O20" s="1080">
        <v>0</v>
      </c>
      <c r="P20" s="1080">
        <v>0</v>
      </c>
      <c r="Q20" s="1078">
        <v>0</v>
      </c>
      <c r="R20" s="1080">
        <v>0</v>
      </c>
      <c r="S20" s="1080">
        <v>0</v>
      </c>
      <c r="T20" s="1078">
        <v>0</v>
      </c>
      <c r="U20" s="1080">
        <v>0</v>
      </c>
      <c r="V20" s="1080">
        <v>0</v>
      </c>
      <c r="W20" s="1078">
        <v>2711.441</v>
      </c>
      <c r="X20" s="1080">
        <v>1098.1435053885423</v>
      </c>
      <c r="Y20" s="1080">
        <v>6583.496</v>
      </c>
      <c r="Z20" s="1078">
        <v>11662</v>
      </c>
      <c r="AA20" s="1080">
        <v>0</v>
      </c>
      <c r="AB20" s="1080">
        <v>11662</v>
      </c>
      <c r="AC20" s="1078">
        <v>0</v>
      </c>
      <c r="AD20" s="1080">
        <v>0</v>
      </c>
      <c r="AE20" s="1080">
        <v>0</v>
      </c>
      <c r="AF20" s="1078">
        <v>14373.441</v>
      </c>
      <c r="AG20" s="1080">
        <v>1098.1435053885423</v>
      </c>
      <c r="AH20" s="1081">
        <v>18245.496</v>
      </c>
      <c r="AI20" s="1076"/>
      <c r="AJ20" s="1076"/>
    </row>
    <row r="21" spans="1:36" s="1071" customFormat="1" ht="15">
      <c r="A21" s="1077" t="s">
        <v>618</v>
      </c>
      <c r="B21" s="1078">
        <v>0</v>
      </c>
      <c r="C21" s="1080">
        <v>0</v>
      </c>
      <c r="D21" s="1080">
        <v>0</v>
      </c>
      <c r="E21" s="1078">
        <v>0</v>
      </c>
      <c r="F21" s="1080">
        <v>0</v>
      </c>
      <c r="G21" s="1080">
        <v>0</v>
      </c>
      <c r="H21" s="1078">
        <v>0</v>
      </c>
      <c r="I21" s="1080">
        <v>0</v>
      </c>
      <c r="J21" s="1080">
        <v>0</v>
      </c>
      <c r="K21" s="1078">
        <v>0</v>
      </c>
      <c r="L21" s="1080">
        <v>0</v>
      </c>
      <c r="M21" s="1080">
        <v>0</v>
      </c>
      <c r="N21" s="1078">
        <v>0</v>
      </c>
      <c r="O21" s="1080">
        <v>0</v>
      </c>
      <c r="P21" s="1080">
        <v>0</v>
      </c>
      <c r="Q21" s="1078">
        <v>0</v>
      </c>
      <c r="R21" s="1080">
        <v>0</v>
      </c>
      <c r="S21" s="1080">
        <v>0</v>
      </c>
      <c r="T21" s="1078">
        <v>0</v>
      </c>
      <c r="U21" s="1080">
        <v>0</v>
      </c>
      <c r="V21" s="1080">
        <v>0</v>
      </c>
      <c r="W21" s="1078">
        <v>0</v>
      </c>
      <c r="X21" s="1080">
        <v>0</v>
      </c>
      <c r="Y21" s="1080">
        <v>0</v>
      </c>
      <c r="Z21" s="1078">
        <v>0</v>
      </c>
      <c r="AA21" s="1080">
        <v>0</v>
      </c>
      <c r="AB21" s="1080">
        <v>0</v>
      </c>
      <c r="AC21" s="1078">
        <v>0</v>
      </c>
      <c r="AD21" s="1080">
        <v>0</v>
      </c>
      <c r="AE21" s="1080">
        <v>0</v>
      </c>
      <c r="AF21" s="1078">
        <v>0</v>
      </c>
      <c r="AG21" s="1080">
        <v>0</v>
      </c>
      <c r="AH21" s="1081">
        <v>0</v>
      </c>
      <c r="AI21" s="1076"/>
      <c r="AJ21" s="1076"/>
    </row>
    <row r="22" spans="1:36" s="1071" customFormat="1" ht="15">
      <c r="A22" s="1077" t="s">
        <v>619</v>
      </c>
      <c r="B22" s="1078">
        <v>0</v>
      </c>
      <c r="C22" s="1080">
        <v>0</v>
      </c>
      <c r="D22" s="1080">
        <v>0</v>
      </c>
      <c r="E22" s="1078">
        <v>0</v>
      </c>
      <c r="F22" s="1080">
        <v>0</v>
      </c>
      <c r="G22" s="1080">
        <v>0</v>
      </c>
      <c r="H22" s="1078">
        <v>0</v>
      </c>
      <c r="I22" s="1080">
        <v>0</v>
      </c>
      <c r="J22" s="1080">
        <v>0</v>
      </c>
      <c r="K22" s="1078">
        <v>0</v>
      </c>
      <c r="L22" s="1080">
        <v>0</v>
      </c>
      <c r="M22" s="1080">
        <v>0</v>
      </c>
      <c r="N22" s="1078">
        <v>0</v>
      </c>
      <c r="O22" s="1080">
        <v>0</v>
      </c>
      <c r="P22" s="1080">
        <v>0</v>
      </c>
      <c r="Q22" s="1078">
        <v>0</v>
      </c>
      <c r="R22" s="1080">
        <v>0</v>
      </c>
      <c r="S22" s="1080">
        <v>0</v>
      </c>
      <c r="T22" s="1078">
        <v>0</v>
      </c>
      <c r="U22" s="1080">
        <v>0</v>
      </c>
      <c r="V22" s="1080">
        <v>0</v>
      </c>
      <c r="W22" s="1078">
        <v>0</v>
      </c>
      <c r="X22" s="1080">
        <v>1125.4327850255247</v>
      </c>
      <c r="Y22" s="1080">
        <v>3968.276</v>
      </c>
      <c r="Z22" s="1078">
        <v>0</v>
      </c>
      <c r="AA22" s="1080">
        <v>0</v>
      </c>
      <c r="AB22" s="1080">
        <v>0</v>
      </c>
      <c r="AC22" s="1078">
        <v>0</v>
      </c>
      <c r="AD22" s="1080">
        <v>0</v>
      </c>
      <c r="AE22" s="1080">
        <v>0</v>
      </c>
      <c r="AF22" s="1078">
        <v>0</v>
      </c>
      <c r="AG22" s="1080">
        <v>1125.4327850255247</v>
      </c>
      <c r="AH22" s="1081">
        <v>3968.276</v>
      </c>
      <c r="AI22" s="1076"/>
      <c r="AJ22" s="1076"/>
    </row>
    <row r="23" spans="1:36" s="1071" customFormat="1" ht="15">
      <c r="A23" s="1077" t="s">
        <v>620</v>
      </c>
      <c r="B23" s="1078">
        <v>0</v>
      </c>
      <c r="C23" s="1080">
        <v>0</v>
      </c>
      <c r="D23" s="1080">
        <v>0</v>
      </c>
      <c r="E23" s="1078">
        <v>0</v>
      </c>
      <c r="F23" s="1080">
        <v>0</v>
      </c>
      <c r="G23" s="1080">
        <v>0</v>
      </c>
      <c r="H23" s="1078">
        <v>0</v>
      </c>
      <c r="I23" s="1080">
        <v>0</v>
      </c>
      <c r="J23" s="1080">
        <v>0</v>
      </c>
      <c r="K23" s="1078">
        <v>0</v>
      </c>
      <c r="L23" s="1080">
        <v>0</v>
      </c>
      <c r="M23" s="1080">
        <v>0</v>
      </c>
      <c r="N23" s="1078">
        <v>0</v>
      </c>
      <c r="O23" s="1080">
        <v>0</v>
      </c>
      <c r="P23" s="1080">
        <v>0</v>
      </c>
      <c r="Q23" s="1078">
        <v>0</v>
      </c>
      <c r="R23" s="1080">
        <v>0</v>
      </c>
      <c r="S23" s="1080">
        <v>0</v>
      </c>
      <c r="T23" s="1078">
        <v>0</v>
      </c>
      <c r="U23" s="1080">
        <v>0</v>
      </c>
      <c r="V23" s="1080">
        <v>0</v>
      </c>
      <c r="W23" s="1078">
        <v>0</v>
      </c>
      <c r="X23" s="1080">
        <v>0</v>
      </c>
      <c r="Y23" s="1080">
        <v>0</v>
      </c>
      <c r="Z23" s="1078">
        <v>0</v>
      </c>
      <c r="AA23" s="1080">
        <v>0</v>
      </c>
      <c r="AB23" s="1080">
        <v>0</v>
      </c>
      <c r="AC23" s="1078">
        <v>0</v>
      </c>
      <c r="AD23" s="1080">
        <v>0</v>
      </c>
      <c r="AE23" s="1080">
        <v>0</v>
      </c>
      <c r="AF23" s="1078">
        <v>0</v>
      </c>
      <c r="AG23" s="1080">
        <v>0</v>
      </c>
      <c r="AH23" s="1081">
        <v>0</v>
      </c>
      <c r="AI23" s="1076"/>
      <c r="AJ23" s="1076"/>
    </row>
    <row r="24" spans="1:36" s="1071" customFormat="1" ht="15">
      <c r="A24" s="1077" t="s">
        <v>954</v>
      </c>
      <c r="B24" s="1078">
        <v>0</v>
      </c>
      <c r="C24" s="1080">
        <v>0</v>
      </c>
      <c r="D24" s="1080">
        <v>0</v>
      </c>
      <c r="E24" s="1078">
        <v>0</v>
      </c>
      <c r="F24" s="1080">
        <v>0</v>
      </c>
      <c r="G24" s="1080">
        <v>0</v>
      </c>
      <c r="H24" s="1078">
        <v>0</v>
      </c>
      <c r="I24" s="1080">
        <v>0</v>
      </c>
      <c r="J24" s="1080">
        <v>0</v>
      </c>
      <c r="K24" s="1078">
        <v>0</v>
      </c>
      <c r="L24" s="1080">
        <v>0</v>
      </c>
      <c r="M24" s="1080">
        <v>0</v>
      </c>
      <c r="N24" s="1078">
        <v>0</v>
      </c>
      <c r="O24" s="1080">
        <v>0</v>
      </c>
      <c r="P24" s="1080">
        <v>0</v>
      </c>
      <c r="Q24" s="1078">
        <v>0</v>
      </c>
      <c r="R24" s="1080">
        <v>0</v>
      </c>
      <c r="S24" s="1080">
        <v>0</v>
      </c>
      <c r="T24" s="1078">
        <v>0</v>
      </c>
      <c r="U24" s="1080">
        <v>0</v>
      </c>
      <c r="V24" s="1080">
        <v>0</v>
      </c>
      <c r="W24" s="1078">
        <v>0</v>
      </c>
      <c r="X24" s="1080">
        <v>0</v>
      </c>
      <c r="Y24" s="1080">
        <v>0</v>
      </c>
      <c r="Z24" s="1078">
        <v>0</v>
      </c>
      <c r="AA24" s="1080">
        <v>0</v>
      </c>
      <c r="AB24" s="1080">
        <v>0</v>
      </c>
      <c r="AC24" s="1078">
        <v>0</v>
      </c>
      <c r="AD24" s="1080">
        <v>0</v>
      </c>
      <c r="AE24" s="1080">
        <v>0</v>
      </c>
      <c r="AF24" s="1078">
        <v>0</v>
      </c>
      <c r="AG24" s="1080">
        <v>0</v>
      </c>
      <c r="AH24" s="1081">
        <v>0</v>
      </c>
      <c r="AI24" s="1076"/>
      <c r="AJ24" s="1076"/>
    </row>
    <row r="25" spans="1:36" s="1071" customFormat="1" ht="15">
      <c r="A25" s="1072" t="s">
        <v>955</v>
      </c>
      <c r="B25" s="1073">
        <v>18955.765</v>
      </c>
      <c r="C25" s="1074">
        <v>2.740782756664776</v>
      </c>
      <c r="D25" s="1075">
        <v>18965.429</v>
      </c>
      <c r="E25" s="1073">
        <v>6542.141</v>
      </c>
      <c r="F25" s="1074">
        <v>0</v>
      </c>
      <c r="G25" s="1075">
        <v>6542.141</v>
      </c>
      <c r="H25" s="1073">
        <v>5329.509</v>
      </c>
      <c r="I25" s="1074">
        <v>0</v>
      </c>
      <c r="J25" s="1075">
        <v>5329.509</v>
      </c>
      <c r="K25" s="1073">
        <v>124.844</v>
      </c>
      <c r="L25" s="1074">
        <v>0</v>
      </c>
      <c r="M25" s="1075">
        <v>124.844</v>
      </c>
      <c r="N25" s="1073">
        <v>185.239</v>
      </c>
      <c r="O25" s="1074">
        <v>0</v>
      </c>
      <c r="P25" s="1075">
        <v>185.239</v>
      </c>
      <c r="Q25" s="1073">
        <v>3359.834</v>
      </c>
      <c r="R25" s="1074">
        <v>0</v>
      </c>
      <c r="S25" s="1075">
        <v>3359.834</v>
      </c>
      <c r="T25" s="1073">
        <v>0</v>
      </c>
      <c r="U25" s="1074">
        <v>0</v>
      </c>
      <c r="V25" s="1075">
        <v>0</v>
      </c>
      <c r="W25" s="1073">
        <v>22729.63</v>
      </c>
      <c r="X25" s="1074">
        <v>18138.285876347138</v>
      </c>
      <c r="Y25" s="1075">
        <v>86685.227</v>
      </c>
      <c r="Z25" s="1073">
        <v>8812.452</v>
      </c>
      <c r="AA25" s="1074">
        <v>1309.1786727169597</v>
      </c>
      <c r="AB25" s="1075">
        <v>13428.617</v>
      </c>
      <c r="AC25" s="1073">
        <v>30454.148</v>
      </c>
      <c r="AD25" s="1074">
        <v>2277.272263187748</v>
      </c>
      <c r="AE25" s="1075">
        <v>38483.811</v>
      </c>
      <c r="AF25" s="1073">
        <v>96493.565</v>
      </c>
      <c r="AG25" s="1074">
        <v>21727.478162223484</v>
      </c>
      <c r="AH25" s="1075">
        <v>173104.654</v>
      </c>
      <c r="AI25" s="1076"/>
      <c r="AJ25" s="1076"/>
    </row>
    <row r="26" spans="1:36" s="1071" customFormat="1" ht="15">
      <c r="A26" s="1077" t="s">
        <v>951</v>
      </c>
      <c r="B26" s="1078">
        <v>0</v>
      </c>
      <c r="C26" s="1079">
        <v>0</v>
      </c>
      <c r="D26" s="1080">
        <v>0</v>
      </c>
      <c r="E26" s="1078">
        <v>0</v>
      </c>
      <c r="F26" s="1079">
        <v>0</v>
      </c>
      <c r="G26" s="1080">
        <v>0</v>
      </c>
      <c r="H26" s="1078">
        <v>0</v>
      </c>
      <c r="I26" s="1079">
        <v>0</v>
      </c>
      <c r="J26" s="1080">
        <v>0</v>
      </c>
      <c r="K26" s="1078">
        <v>0</v>
      </c>
      <c r="L26" s="1079">
        <v>0</v>
      </c>
      <c r="M26" s="1080">
        <v>0</v>
      </c>
      <c r="N26" s="1078">
        <v>0</v>
      </c>
      <c r="O26" s="1079">
        <v>0</v>
      </c>
      <c r="P26" s="1080">
        <v>0</v>
      </c>
      <c r="Q26" s="1078">
        <v>0</v>
      </c>
      <c r="R26" s="1079">
        <v>0</v>
      </c>
      <c r="S26" s="1080">
        <v>0</v>
      </c>
      <c r="T26" s="1078">
        <v>0</v>
      </c>
      <c r="U26" s="1079">
        <v>0</v>
      </c>
      <c r="V26" s="1080">
        <v>0</v>
      </c>
      <c r="W26" s="1078">
        <v>0</v>
      </c>
      <c r="X26" s="1079">
        <v>0</v>
      </c>
      <c r="Y26" s="1080">
        <v>0</v>
      </c>
      <c r="Z26" s="1078">
        <v>0</v>
      </c>
      <c r="AA26" s="1079">
        <v>0</v>
      </c>
      <c r="AB26" s="1080">
        <v>0</v>
      </c>
      <c r="AC26" s="1078">
        <v>0</v>
      </c>
      <c r="AD26" s="1079">
        <v>0</v>
      </c>
      <c r="AE26" s="1080">
        <v>0</v>
      </c>
      <c r="AF26" s="1078">
        <v>0</v>
      </c>
      <c r="AG26" s="1079">
        <v>0</v>
      </c>
      <c r="AH26" s="1081">
        <v>0</v>
      </c>
      <c r="AI26" s="1076"/>
      <c r="AJ26" s="1076"/>
    </row>
    <row r="27" spans="1:36" s="1071" customFormat="1" ht="15">
      <c r="A27" s="1077" t="s">
        <v>617</v>
      </c>
      <c r="B27" s="1078">
        <v>1937.908</v>
      </c>
      <c r="C27" s="1080">
        <v>0</v>
      </c>
      <c r="D27" s="1080">
        <v>1937.908</v>
      </c>
      <c r="E27" s="1078">
        <v>0</v>
      </c>
      <c r="F27" s="1080">
        <v>0</v>
      </c>
      <c r="G27" s="1080">
        <v>0</v>
      </c>
      <c r="H27" s="1078">
        <v>0</v>
      </c>
      <c r="I27" s="1080">
        <v>0</v>
      </c>
      <c r="J27" s="1080">
        <v>0</v>
      </c>
      <c r="K27" s="1078">
        <v>0</v>
      </c>
      <c r="L27" s="1080">
        <v>0</v>
      </c>
      <c r="M27" s="1080">
        <v>0</v>
      </c>
      <c r="N27" s="1078">
        <v>0</v>
      </c>
      <c r="O27" s="1080">
        <v>0</v>
      </c>
      <c r="P27" s="1080">
        <v>0</v>
      </c>
      <c r="Q27" s="1078">
        <v>2080.468</v>
      </c>
      <c r="R27" s="1080">
        <v>0</v>
      </c>
      <c r="S27" s="1080">
        <v>2080.468</v>
      </c>
      <c r="T27" s="1078">
        <v>0</v>
      </c>
      <c r="U27" s="1080">
        <v>0</v>
      </c>
      <c r="V27" s="1080">
        <v>0</v>
      </c>
      <c r="W27" s="1078">
        <v>0</v>
      </c>
      <c r="X27" s="1080">
        <v>0</v>
      </c>
      <c r="Y27" s="1080">
        <v>0</v>
      </c>
      <c r="Z27" s="1078">
        <v>0</v>
      </c>
      <c r="AA27" s="1080">
        <v>0</v>
      </c>
      <c r="AB27" s="1080">
        <v>0</v>
      </c>
      <c r="AC27" s="1078">
        <v>0</v>
      </c>
      <c r="AD27" s="1080">
        <v>0</v>
      </c>
      <c r="AE27" s="1080">
        <v>0</v>
      </c>
      <c r="AF27" s="1078">
        <v>4018.376</v>
      </c>
      <c r="AG27" s="1080">
        <v>0</v>
      </c>
      <c r="AH27" s="1081">
        <v>4018.376</v>
      </c>
      <c r="AI27" s="1076"/>
      <c r="AJ27" s="1076"/>
    </row>
    <row r="28" spans="1:36" s="1071" customFormat="1" ht="15">
      <c r="A28" s="1077" t="s">
        <v>386</v>
      </c>
      <c r="B28" s="1078">
        <v>0</v>
      </c>
      <c r="C28" s="1080">
        <v>0</v>
      </c>
      <c r="D28" s="1080">
        <v>0</v>
      </c>
      <c r="E28" s="1078">
        <v>0</v>
      </c>
      <c r="F28" s="1080">
        <v>0</v>
      </c>
      <c r="G28" s="1080">
        <v>0</v>
      </c>
      <c r="H28" s="1078">
        <v>0</v>
      </c>
      <c r="I28" s="1080">
        <v>0</v>
      </c>
      <c r="J28" s="1080">
        <v>0</v>
      </c>
      <c r="K28" s="1078">
        <v>0</v>
      </c>
      <c r="L28" s="1080">
        <v>0</v>
      </c>
      <c r="M28" s="1080">
        <v>0</v>
      </c>
      <c r="N28" s="1078">
        <v>0</v>
      </c>
      <c r="O28" s="1080">
        <v>0</v>
      </c>
      <c r="P28" s="1080">
        <v>0</v>
      </c>
      <c r="Q28" s="1078">
        <v>0</v>
      </c>
      <c r="R28" s="1080">
        <v>0</v>
      </c>
      <c r="S28" s="1080">
        <v>0</v>
      </c>
      <c r="T28" s="1078">
        <v>0</v>
      </c>
      <c r="U28" s="1080">
        <v>0</v>
      </c>
      <c r="V28" s="1080">
        <v>0</v>
      </c>
      <c r="W28" s="1078">
        <v>0</v>
      </c>
      <c r="X28" s="1080">
        <v>0</v>
      </c>
      <c r="Y28" s="1080">
        <v>0</v>
      </c>
      <c r="Z28" s="1078">
        <v>0</v>
      </c>
      <c r="AA28" s="1080">
        <v>0</v>
      </c>
      <c r="AB28" s="1080">
        <v>0</v>
      </c>
      <c r="AC28" s="1078">
        <v>0</v>
      </c>
      <c r="AD28" s="1080">
        <v>0</v>
      </c>
      <c r="AE28" s="1080">
        <v>0</v>
      </c>
      <c r="AF28" s="1078">
        <v>0</v>
      </c>
      <c r="AG28" s="1080">
        <v>0</v>
      </c>
      <c r="AH28" s="1081">
        <v>0</v>
      </c>
      <c r="AI28" s="1076"/>
      <c r="AJ28" s="1076"/>
    </row>
    <row r="29" spans="1:36" s="1071" customFormat="1" ht="15">
      <c r="A29" s="1077" t="s">
        <v>390</v>
      </c>
      <c r="B29" s="1078">
        <v>17017.857</v>
      </c>
      <c r="C29" s="1080">
        <v>2.740782756664776</v>
      </c>
      <c r="D29" s="1080">
        <v>17027.521</v>
      </c>
      <c r="E29" s="1078">
        <v>6542.141</v>
      </c>
      <c r="F29" s="1080">
        <v>0</v>
      </c>
      <c r="G29" s="1080">
        <v>6542.141</v>
      </c>
      <c r="H29" s="1078">
        <v>5329.509</v>
      </c>
      <c r="I29" s="1080">
        <v>0</v>
      </c>
      <c r="J29" s="1080">
        <v>5329.509</v>
      </c>
      <c r="K29" s="1078">
        <v>124.844</v>
      </c>
      <c r="L29" s="1080">
        <v>0</v>
      </c>
      <c r="M29" s="1080">
        <v>124.844</v>
      </c>
      <c r="N29" s="1078">
        <v>185.239</v>
      </c>
      <c r="O29" s="1080">
        <v>0</v>
      </c>
      <c r="P29" s="1080">
        <v>185.239</v>
      </c>
      <c r="Q29" s="1078">
        <v>1279.365</v>
      </c>
      <c r="R29" s="1080">
        <v>0</v>
      </c>
      <c r="S29" s="1080">
        <v>1279.365</v>
      </c>
      <c r="T29" s="1078">
        <v>0</v>
      </c>
      <c r="U29" s="1080">
        <v>0</v>
      </c>
      <c r="V29" s="1080">
        <v>0</v>
      </c>
      <c r="W29" s="1078">
        <v>21765.171</v>
      </c>
      <c r="X29" s="1080">
        <v>14152.298071469088</v>
      </c>
      <c r="Y29" s="1080">
        <v>71666.175</v>
      </c>
      <c r="Z29" s="1078">
        <v>8812.452</v>
      </c>
      <c r="AA29" s="1080">
        <v>1309.1786727169597</v>
      </c>
      <c r="AB29" s="1080">
        <v>13428.617</v>
      </c>
      <c r="AC29" s="1078">
        <v>30454.148</v>
      </c>
      <c r="AD29" s="1080">
        <v>361.0623936471923</v>
      </c>
      <c r="AE29" s="1080">
        <v>31727.255</v>
      </c>
      <c r="AF29" s="1078">
        <v>91510.73</v>
      </c>
      <c r="AG29" s="1080">
        <v>15825.280771412366</v>
      </c>
      <c r="AH29" s="1081">
        <v>147310.67</v>
      </c>
      <c r="AI29" s="1076"/>
      <c r="AJ29" s="1076"/>
    </row>
    <row r="30" spans="1:36" s="1071" customFormat="1" ht="15">
      <c r="A30" s="1077" t="s">
        <v>618</v>
      </c>
      <c r="B30" s="1078">
        <v>0</v>
      </c>
      <c r="C30" s="1080">
        <v>0</v>
      </c>
      <c r="D30" s="1080">
        <v>0</v>
      </c>
      <c r="E30" s="1078">
        <v>0</v>
      </c>
      <c r="F30" s="1080">
        <v>0</v>
      </c>
      <c r="G30" s="1080">
        <v>0</v>
      </c>
      <c r="H30" s="1078">
        <v>0</v>
      </c>
      <c r="I30" s="1080">
        <v>0</v>
      </c>
      <c r="J30" s="1080">
        <v>0</v>
      </c>
      <c r="K30" s="1078">
        <v>0</v>
      </c>
      <c r="L30" s="1080">
        <v>0</v>
      </c>
      <c r="M30" s="1080">
        <v>0</v>
      </c>
      <c r="N30" s="1078">
        <v>0</v>
      </c>
      <c r="O30" s="1080">
        <v>0</v>
      </c>
      <c r="P30" s="1080">
        <v>0</v>
      </c>
      <c r="Q30" s="1078">
        <v>0</v>
      </c>
      <c r="R30" s="1080">
        <v>0</v>
      </c>
      <c r="S30" s="1080">
        <v>0</v>
      </c>
      <c r="T30" s="1078">
        <v>0</v>
      </c>
      <c r="U30" s="1080">
        <v>0</v>
      </c>
      <c r="V30" s="1080">
        <v>0</v>
      </c>
      <c r="W30" s="1078">
        <v>0</v>
      </c>
      <c r="X30" s="1080">
        <v>0</v>
      </c>
      <c r="Y30" s="1080">
        <v>0</v>
      </c>
      <c r="Z30" s="1078">
        <v>0</v>
      </c>
      <c r="AA30" s="1080">
        <v>0</v>
      </c>
      <c r="AB30" s="1080">
        <v>0</v>
      </c>
      <c r="AC30" s="1078">
        <v>0</v>
      </c>
      <c r="AD30" s="1080">
        <v>1916.2095859330689</v>
      </c>
      <c r="AE30" s="1080">
        <v>6756.555</v>
      </c>
      <c r="AF30" s="1078">
        <v>0</v>
      </c>
      <c r="AG30" s="1080">
        <v>1916.2095859330689</v>
      </c>
      <c r="AH30" s="1081">
        <v>6756.555</v>
      </c>
      <c r="AI30" s="1076"/>
      <c r="AJ30" s="1076"/>
    </row>
    <row r="31" spans="1:36" s="1071" customFormat="1" ht="15">
      <c r="A31" s="1077" t="s">
        <v>619</v>
      </c>
      <c r="B31" s="1078">
        <v>0</v>
      </c>
      <c r="C31" s="1080">
        <v>0</v>
      </c>
      <c r="D31" s="1080">
        <v>0</v>
      </c>
      <c r="E31" s="1078">
        <v>0</v>
      </c>
      <c r="F31" s="1080">
        <v>0</v>
      </c>
      <c r="G31" s="1080">
        <v>0</v>
      </c>
      <c r="H31" s="1078">
        <v>0</v>
      </c>
      <c r="I31" s="1080">
        <v>0</v>
      </c>
      <c r="J31" s="1080">
        <v>0</v>
      </c>
      <c r="K31" s="1078">
        <v>0</v>
      </c>
      <c r="L31" s="1080">
        <v>0</v>
      </c>
      <c r="M31" s="1080">
        <v>0</v>
      </c>
      <c r="N31" s="1078">
        <v>0</v>
      </c>
      <c r="O31" s="1080">
        <v>0</v>
      </c>
      <c r="P31" s="1080">
        <v>0</v>
      </c>
      <c r="Q31" s="1078">
        <v>0</v>
      </c>
      <c r="R31" s="1080">
        <v>0</v>
      </c>
      <c r="S31" s="1080">
        <v>0</v>
      </c>
      <c r="T31" s="1078">
        <v>0</v>
      </c>
      <c r="U31" s="1080">
        <v>0</v>
      </c>
      <c r="V31" s="1080">
        <v>0</v>
      </c>
      <c r="W31" s="1078">
        <v>964.458</v>
      </c>
      <c r="X31" s="1080">
        <v>3985.9878048780492</v>
      </c>
      <c r="Y31" s="1080">
        <v>15019.051</v>
      </c>
      <c r="Z31" s="1078">
        <v>0</v>
      </c>
      <c r="AA31" s="1080">
        <v>0</v>
      </c>
      <c r="AB31" s="1080">
        <v>0</v>
      </c>
      <c r="AC31" s="1078">
        <v>0</v>
      </c>
      <c r="AD31" s="1080">
        <v>0</v>
      </c>
      <c r="AE31" s="1080">
        <v>0</v>
      </c>
      <c r="AF31" s="1078">
        <v>964.458</v>
      </c>
      <c r="AG31" s="1080">
        <v>3985.9878048780492</v>
      </c>
      <c r="AH31" s="1081">
        <v>15019.051</v>
      </c>
      <c r="AI31" s="1076"/>
      <c r="AJ31" s="1076"/>
    </row>
    <row r="32" spans="1:36" s="1071" customFormat="1" ht="15">
      <c r="A32" s="1077" t="s">
        <v>620</v>
      </c>
      <c r="B32" s="1078">
        <v>0</v>
      </c>
      <c r="C32" s="1080">
        <v>0</v>
      </c>
      <c r="D32" s="1080">
        <v>0</v>
      </c>
      <c r="E32" s="1078">
        <v>0</v>
      </c>
      <c r="F32" s="1080">
        <v>0</v>
      </c>
      <c r="G32" s="1080">
        <v>0</v>
      </c>
      <c r="H32" s="1078">
        <v>0</v>
      </c>
      <c r="I32" s="1080">
        <v>0</v>
      </c>
      <c r="J32" s="1080">
        <v>0</v>
      </c>
      <c r="K32" s="1078">
        <v>0</v>
      </c>
      <c r="L32" s="1080">
        <v>0</v>
      </c>
      <c r="M32" s="1080">
        <v>0</v>
      </c>
      <c r="N32" s="1078">
        <v>0</v>
      </c>
      <c r="O32" s="1080">
        <v>0</v>
      </c>
      <c r="P32" s="1080">
        <v>0</v>
      </c>
      <c r="Q32" s="1078">
        <v>0</v>
      </c>
      <c r="R32" s="1080">
        <v>0</v>
      </c>
      <c r="S32" s="1080">
        <v>0</v>
      </c>
      <c r="T32" s="1078">
        <v>0</v>
      </c>
      <c r="U32" s="1080">
        <v>0</v>
      </c>
      <c r="V32" s="1080">
        <v>0</v>
      </c>
      <c r="W32" s="1078">
        <v>0</v>
      </c>
      <c r="X32" s="1080">
        <v>0</v>
      </c>
      <c r="Y32" s="1080">
        <v>0</v>
      </c>
      <c r="Z32" s="1078">
        <v>0</v>
      </c>
      <c r="AA32" s="1080">
        <v>0</v>
      </c>
      <c r="AB32" s="1080">
        <v>0</v>
      </c>
      <c r="AC32" s="1078">
        <v>0</v>
      </c>
      <c r="AD32" s="1080">
        <v>0</v>
      </c>
      <c r="AE32" s="1080">
        <v>0</v>
      </c>
      <c r="AF32" s="1078">
        <v>0</v>
      </c>
      <c r="AG32" s="1080">
        <v>0</v>
      </c>
      <c r="AH32" s="1081">
        <v>0</v>
      </c>
      <c r="AI32" s="1076"/>
      <c r="AJ32" s="1076"/>
    </row>
    <row r="33" spans="1:36" s="1071" customFormat="1" ht="15">
      <c r="A33" s="1077" t="s">
        <v>956</v>
      </c>
      <c r="B33" s="1078">
        <v>0</v>
      </c>
      <c r="C33" s="1080">
        <v>0</v>
      </c>
      <c r="D33" s="1080">
        <v>0</v>
      </c>
      <c r="E33" s="1078">
        <v>0</v>
      </c>
      <c r="F33" s="1080">
        <v>0</v>
      </c>
      <c r="G33" s="1080">
        <v>0</v>
      </c>
      <c r="H33" s="1078">
        <v>0</v>
      </c>
      <c r="I33" s="1080">
        <v>0</v>
      </c>
      <c r="J33" s="1080">
        <v>0</v>
      </c>
      <c r="K33" s="1078">
        <v>0</v>
      </c>
      <c r="L33" s="1080">
        <v>0</v>
      </c>
      <c r="M33" s="1080">
        <v>0</v>
      </c>
      <c r="N33" s="1078">
        <v>0</v>
      </c>
      <c r="O33" s="1080">
        <v>0</v>
      </c>
      <c r="P33" s="1080">
        <v>0</v>
      </c>
      <c r="Q33" s="1078">
        <v>0</v>
      </c>
      <c r="R33" s="1080">
        <v>0</v>
      </c>
      <c r="S33" s="1080">
        <v>0</v>
      </c>
      <c r="T33" s="1078">
        <v>0</v>
      </c>
      <c r="U33" s="1080">
        <v>0</v>
      </c>
      <c r="V33" s="1080">
        <v>0</v>
      </c>
      <c r="W33" s="1078">
        <v>0</v>
      </c>
      <c r="X33" s="1080">
        <v>0</v>
      </c>
      <c r="Y33" s="1080">
        <v>0</v>
      </c>
      <c r="Z33" s="1078">
        <v>0</v>
      </c>
      <c r="AA33" s="1080">
        <v>0</v>
      </c>
      <c r="AB33" s="1080">
        <v>0</v>
      </c>
      <c r="AC33" s="1078">
        <v>0</v>
      </c>
      <c r="AD33" s="1080">
        <v>0</v>
      </c>
      <c r="AE33" s="1080">
        <v>0</v>
      </c>
      <c r="AF33" s="1078">
        <v>0</v>
      </c>
      <c r="AG33" s="1080">
        <v>0</v>
      </c>
      <c r="AH33" s="1081">
        <v>0</v>
      </c>
      <c r="AI33" s="1076"/>
      <c r="AJ33" s="1076"/>
    </row>
    <row r="34" spans="1:36" s="1071" customFormat="1" ht="15">
      <c r="A34" s="1072" t="s">
        <v>957</v>
      </c>
      <c r="B34" s="1073">
        <v>429329.003</v>
      </c>
      <c r="C34" s="1074">
        <v>338.2776517300057</v>
      </c>
      <c r="D34" s="1075">
        <v>430521.771</v>
      </c>
      <c r="E34" s="1073">
        <v>1367837.05</v>
      </c>
      <c r="F34" s="1074">
        <v>7.731707317073171</v>
      </c>
      <c r="G34" s="1075">
        <v>1367864.312</v>
      </c>
      <c r="H34" s="1073">
        <v>897480.777</v>
      </c>
      <c r="I34" s="1074">
        <v>31.683210436755534</v>
      </c>
      <c r="J34" s="1075">
        <v>897592.492</v>
      </c>
      <c r="K34" s="1073">
        <v>16277.854</v>
      </c>
      <c r="L34" s="1074">
        <v>0</v>
      </c>
      <c r="M34" s="1075">
        <v>16277.854</v>
      </c>
      <c r="N34" s="1073">
        <v>69389.575</v>
      </c>
      <c r="O34" s="1074">
        <v>0</v>
      </c>
      <c r="P34" s="1075">
        <v>69389.575</v>
      </c>
      <c r="Q34" s="1073">
        <v>0</v>
      </c>
      <c r="R34" s="1074">
        <v>0</v>
      </c>
      <c r="S34" s="1075">
        <v>0</v>
      </c>
      <c r="T34" s="1073">
        <v>0</v>
      </c>
      <c r="U34" s="1074">
        <v>0</v>
      </c>
      <c r="V34" s="1075">
        <v>0</v>
      </c>
      <c r="W34" s="1073">
        <v>158407.489</v>
      </c>
      <c r="X34" s="1074">
        <v>24386.06097560976</v>
      </c>
      <c r="Y34" s="1075">
        <v>244392.74</v>
      </c>
      <c r="Z34" s="1073">
        <v>224583.232</v>
      </c>
      <c r="AA34" s="1074">
        <v>90.37521270561544</v>
      </c>
      <c r="AB34" s="1075">
        <v>224901.895</v>
      </c>
      <c r="AC34" s="1073">
        <v>402093.767</v>
      </c>
      <c r="AD34" s="1074">
        <v>1268.2070334656837</v>
      </c>
      <c r="AE34" s="1075">
        <v>406565.466</v>
      </c>
      <c r="AF34" s="1073">
        <v>3565398.751</v>
      </c>
      <c r="AG34" s="1074">
        <v>26122.33607487238</v>
      </c>
      <c r="AH34" s="1075">
        <v>3657506.108</v>
      </c>
      <c r="AI34" s="1076"/>
      <c r="AJ34" s="1076"/>
    </row>
    <row r="35" spans="1:36" s="1071" customFormat="1" ht="15">
      <c r="A35" s="1077" t="s">
        <v>951</v>
      </c>
      <c r="B35" s="1078">
        <v>0</v>
      </c>
      <c r="C35" s="1079">
        <v>0</v>
      </c>
      <c r="D35" s="1080">
        <v>0</v>
      </c>
      <c r="E35" s="1078">
        <v>0</v>
      </c>
      <c r="F35" s="1079">
        <v>0</v>
      </c>
      <c r="G35" s="1080">
        <v>0</v>
      </c>
      <c r="H35" s="1078">
        <v>0</v>
      </c>
      <c r="I35" s="1079">
        <v>0</v>
      </c>
      <c r="J35" s="1080">
        <v>0</v>
      </c>
      <c r="K35" s="1078">
        <v>0</v>
      </c>
      <c r="L35" s="1079">
        <v>0</v>
      </c>
      <c r="M35" s="1080">
        <v>0</v>
      </c>
      <c r="N35" s="1078">
        <v>0</v>
      </c>
      <c r="O35" s="1079">
        <v>0</v>
      </c>
      <c r="P35" s="1080">
        <v>0</v>
      </c>
      <c r="Q35" s="1078">
        <v>0</v>
      </c>
      <c r="R35" s="1079">
        <v>0</v>
      </c>
      <c r="S35" s="1080">
        <v>0</v>
      </c>
      <c r="T35" s="1078">
        <v>0</v>
      </c>
      <c r="U35" s="1079">
        <v>0</v>
      </c>
      <c r="V35" s="1080">
        <v>0</v>
      </c>
      <c r="W35" s="1078">
        <v>0</v>
      </c>
      <c r="X35" s="1079">
        <v>0</v>
      </c>
      <c r="Y35" s="1080">
        <v>0</v>
      </c>
      <c r="Z35" s="1078">
        <v>0</v>
      </c>
      <c r="AA35" s="1079">
        <v>0</v>
      </c>
      <c r="AB35" s="1080">
        <v>0</v>
      </c>
      <c r="AC35" s="1078">
        <v>0</v>
      </c>
      <c r="AD35" s="1079">
        <v>0</v>
      </c>
      <c r="AE35" s="1080">
        <v>0</v>
      </c>
      <c r="AF35" s="1078">
        <v>0</v>
      </c>
      <c r="AG35" s="1079">
        <v>0</v>
      </c>
      <c r="AH35" s="1081">
        <v>0</v>
      </c>
      <c r="AI35" s="1076"/>
      <c r="AJ35" s="1076"/>
    </row>
    <row r="36" spans="1:36" s="1071" customFormat="1" ht="15">
      <c r="A36" s="1077" t="s">
        <v>617</v>
      </c>
      <c r="B36" s="1078">
        <v>0</v>
      </c>
      <c r="C36" s="1080">
        <v>0</v>
      </c>
      <c r="D36" s="1080">
        <v>0</v>
      </c>
      <c r="E36" s="1078">
        <v>0</v>
      </c>
      <c r="F36" s="1080">
        <v>0</v>
      </c>
      <c r="G36" s="1080">
        <v>0</v>
      </c>
      <c r="H36" s="1078">
        <v>0</v>
      </c>
      <c r="I36" s="1080">
        <v>0</v>
      </c>
      <c r="J36" s="1080">
        <v>0</v>
      </c>
      <c r="K36" s="1078">
        <v>0</v>
      </c>
      <c r="L36" s="1080">
        <v>0</v>
      </c>
      <c r="M36" s="1080">
        <v>0</v>
      </c>
      <c r="N36" s="1078">
        <v>0</v>
      </c>
      <c r="O36" s="1080">
        <v>0</v>
      </c>
      <c r="P36" s="1080">
        <v>0</v>
      </c>
      <c r="Q36" s="1078">
        <v>0</v>
      </c>
      <c r="R36" s="1080">
        <v>0</v>
      </c>
      <c r="S36" s="1080">
        <v>0</v>
      </c>
      <c r="T36" s="1078">
        <v>0</v>
      </c>
      <c r="U36" s="1080">
        <v>0</v>
      </c>
      <c r="V36" s="1080">
        <v>0</v>
      </c>
      <c r="W36" s="1078">
        <v>0</v>
      </c>
      <c r="X36" s="1080">
        <v>0</v>
      </c>
      <c r="Y36" s="1080">
        <v>0</v>
      </c>
      <c r="Z36" s="1078">
        <v>0</v>
      </c>
      <c r="AA36" s="1080">
        <v>0</v>
      </c>
      <c r="AB36" s="1080">
        <v>0</v>
      </c>
      <c r="AC36" s="1078">
        <v>0</v>
      </c>
      <c r="AD36" s="1080">
        <v>0</v>
      </c>
      <c r="AE36" s="1080">
        <v>0</v>
      </c>
      <c r="AF36" s="1078">
        <v>0</v>
      </c>
      <c r="AG36" s="1080">
        <v>0</v>
      </c>
      <c r="AH36" s="1081">
        <v>0</v>
      </c>
      <c r="AI36" s="1076"/>
      <c r="AJ36" s="1076"/>
    </row>
    <row r="37" spans="1:36" s="1071" customFormat="1" ht="15">
      <c r="A37" s="1077" t="s">
        <v>386</v>
      </c>
      <c r="B37" s="1078">
        <v>0</v>
      </c>
      <c r="C37" s="1080">
        <v>0</v>
      </c>
      <c r="D37" s="1080">
        <v>0</v>
      </c>
      <c r="E37" s="1078">
        <v>0</v>
      </c>
      <c r="F37" s="1080">
        <v>0</v>
      </c>
      <c r="G37" s="1080">
        <v>0</v>
      </c>
      <c r="H37" s="1078">
        <v>0</v>
      </c>
      <c r="I37" s="1080">
        <v>0</v>
      </c>
      <c r="J37" s="1080">
        <v>0</v>
      </c>
      <c r="K37" s="1078">
        <v>0</v>
      </c>
      <c r="L37" s="1080">
        <v>0</v>
      </c>
      <c r="M37" s="1080">
        <v>0</v>
      </c>
      <c r="N37" s="1078">
        <v>0</v>
      </c>
      <c r="O37" s="1080">
        <v>0</v>
      </c>
      <c r="P37" s="1080">
        <v>0</v>
      </c>
      <c r="Q37" s="1078">
        <v>0</v>
      </c>
      <c r="R37" s="1080">
        <v>0</v>
      </c>
      <c r="S37" s="1080">
        <v>0</v>
      </c>
      <c r="T37" s="1078">
        <v>0</v>
      </c>
      <c r="U37" s="1080">
        <v>0</v>
      </c>
      <c r="V37" s="1080">
        <v>0</v>
      </c>
      <c r="W37" s="1078">
        <v>0</v>
      </c>
      <c r="X37" s="1080">
        <v>0</v>
      </c>
      <c r="Y37" s="1080">
        <v>0</v>
      </c>
      <c r="Z37" s="1078">
        <v>0</v>
      </c>
      <c r="AA37" s="1080">
        <v>0</v>
      </c>
      <c r="AB37" s="1080">
        <v>0</v>
      </c>
      <c r="AC37" s="1078">
        <v>0</v>
      </c>
      <c r="AD37" s="1080">
        <v>0</v>
      </c>
      <c r="AE37" s="1080">
        <v>0</v>
      </c>
      <c r="AF37" s="1078">
        <v>0</v>
      </c>
      <c r="AG37" s="1080">
        <v>0</v>
      </c>
      <c r="AH37" s="1081">
        <v>0</v>
      </c>
      <c r="AI37" s="1076"/>
      <c r="AJ37" s="1076"/>
    </row>
    <row r="38" spans="1:36" s="1071" customFormat="1" ht="15">
      <c r="A38" s="1077" t="s">
        <v>390</v>
      </c>
      <c r="B38" s="1078">
        <v>429329.003</v>
      </c>
      <c r="C38" s="1080">
        <v>338.2776517300057</v>
      </c>
      <c r="D38" s="1080">
        <v>430521.771</v>
      </c>
      <c r="E38" s="1078">
        <v>1367837.05</v>
      </c>
      <c r="F38" s="1080">
        <v>7.731707317073171</v>
      </c>
      <c r="G38" s="1080">
        <v>1367864.312</v>
      </c>
      <c r="H38" s="1078">
        <v>897480.777</v>
      </c>
      <c r="I38" s="1080">
        <v>31.683210436755534</v>
      </c>
      <c r="J38" s="1080">
        <v>897592.492</v>
      </c>
      <c r="K38" s="1078">
        <v>16277.854</v>
      </c>
      <c r="L38" s="1080">
        <v>0</v>
      </c>
      <c r="M38" s="1080">
        <v>16277.854</v>
      </c>
      <c r="N38" s="1078">
        <v>69389.575</v>
      </c>
      <c r="O38" s="1080">
        <v>0</v>
      </c>
      <c r="P38" s="1080">
        <v>69389.575</v>
      </c>
      <c r="Q38" s="1078">
        <v>0</v>
      </c>
      <c r="R38" s="1080">
        <v>0</v>
      </c>
      <c r="S38" s="1080">
        <v>0</v>
      </c>
      <c r="T38" s="1078">
        <v>0</v>
      </c>
      <c r="U38" s="1080">
        <v>0</v>
      </c>
      <c r="V38" s="1080">
        <v>0</v>
      </c>
      <c r="W38" s="1078">
        <v>158279.592</v>
      </c>
      <c r="X38" s="1080">
        <v>23969.734543391947</v>
      </c>
      <c r="Y38" s="1080">
        <v>242796.876</v>
      </c>
      <c r="Z38" s="1078">
        <v>224583.232</v>
      </c>
      <c r="AA38" s="1080">
        <v>90.37521270561544</v>
      </c>
      <c r="AB38" s="1080">
        <v>224901.895</v>
      </c>
      <c r="AC38" s="1078">
        <v>402093.767</v>
      </c>
      <c r="AD38" s="1080">
        <v>53.92144072603517</v>
      </c>
      <c r="AE38" s="1080">
        <v>402283.895</v>
      </c>
      <c r="AF38" s="1078">
        <v>3565270.853</v>
      </c>
      <c r="AG38" s="1080">
        <v>24491.72404991492</v>
      </c>
      <c r="AH38" s="1081">
        <v>3651628.673</v>
      </c>
      <c r="AI38" s="1076"/>
      <c r="AJ38" s="1076"/>
    </row>
    <row r="39" spans="1:36" s="1071" customFormat="1" ht="15">
      <c r="A39" s="1077" t="s">
        <v>618</v>
      </c>
      <c r="B39" s="1078">
        <v>0</v>
      </c>
      <c r="C39" s="1080">
        <v>0</v>
      </c>
      <c r="D39" s="1080">
        <v>0</v>
      </c>
      <c r="E39" s="1078">
        <v>0</v>
      </c>
      <c r="F39" s="1080">
        <v>0</v>
      </c>
      <c r="G39" s="1080">
        <v>0</v>
      </c>
      <c r="H39" s="1078">
        <v>0</v>
      </c>
      <c r="I39" s="1080">
        <v>0</v>
      </c>
      <c r="J39" s="1080">
        <v>0</v>
      </c>
      <c r="K39" s="1078">
        <v>0</v>
      </c>
      <c r="L39" s="1080">
        <v>0</v>
      </c>
      <c r="M39" s="1080">
        <v>0</v>
      </c>
      <c r="N39" s="1078">
        <v>0</v>
      </c>
      <c r="O39" s="1080">
        <v>0</v>
      </c>
      <c r="P39" s="1080">
        <v>0</v>
      </c>
      <c r="Q39" s="1078">
        <v>0</v>
      </c>
      <c r="R39" s="1080">
        <v>0</v>
      </c>
      <c r="S39" s="1080">
        <v>0</v>
      </c>
      <c r="T39" s="1078">
        <v>0</v>
      </c>
      <c r="U39" s="1080">
        <v>0</v>
      </c>
      <c r="V39" s="1080">
        <v>0</v>
      </c>
      <c r="W39" s="1078">
        <v>0</v>
      </c>
      <c r="X39" s="1080">
        <v>0</v>
      </c>
      <c r="Y39" s="1080">
        <v>0</v>
      </c>
      <c r="Z39" s="1078">
        <v>0</v>
      </c>
      <c r="AA39" s="1080">
        <v>0</v>
      </c>
      <c r="AB39" s="1080">
        <v>0</v>
      </c>
      <c r="AC39" s="1078">
        <v>0</v>
      </c>
      <c r="AD39" s="1080">
        <v>1214.285309132161</v>
      </c>
      <c r="AE39" s="1080">
        <v>4281.57</v>
      </c>
      <c r="AF39" s="1078">
        <v>0</v>
      </c>
      <c r="AG39" s="1080">
        <v>1214.285309132161</v>
      </c>
      <c r="AH39" s="1081">
        <v>4281.57</v>
      </c>
      <c r="AI39" s="1076"/>
      <c r="AJ39" s="1076"/>
    </row>
    <row r="40" spans="1:36" s="1071" customFormat="1" ht="15">
      <c r="A40" s="1077" t="s">
        <v>619</v>
      </c>
      <c r="B40" s="1078">
        <v>0</v>
      </c>
      <c r="C40" s="1080">
        <v>0</v>
      </c>
      <c r="D40" s="1080">
        <v>0</v>
      </c>
      <c r="E40" s="1078">
        <v>0</v>
      </c>
      <c r="F40" s="1080">
        <v>0</v>
      </c>
      <c r="G40" s="1080">
        <v>0</v>
      </c>
      <c r="H40" s="1078">
        <v>0</v>
      </c>
      <c r="I40" s="1080">
        <v>0</v>
      </c>
      <c r="J40" s="1080">
        <v>0</v>
      </c>
      <c r="K40" s="1078">
        <v>0</v>
      </c>
      <c r="L40" s="1080">
        <v>0</v>
      </c>
      <c r="M40" s="1080">
        <v>0</v>
      </c>
      <c r="N40" s="1078">
        <v>0</v>
      </c>
      <c r="O40" s="1080">
        <v>0</v>
      </c>
      <c r="P40" s="1080">
        <v>0</v>
      </c>
      <c r="Q40" s="1078">
        <v>0</v>
      </c>
      <c r="R40" s="1080">
        <v>0</v>
      </c>
      <c r="S40" s="1080">
        <v>0</v>
      </c>
      <c r="T40" s="1078">
        <v>0</v>
      </c>
      <c r="U40" s="1080">
        <v>0</v>
      </c>
      <c r="V40" s="1080">
        <v>0</v>
      </c>
      <c r="W40" s="1078">
        <v>127.897</v>
      </c>
      <c r="X40" s="1080">
        <v>416.3261486103233</v>
      </c>
      <c r="Y40" s="1080">
        <v>1595.864</v>
      </c>
      <c r="Z40" s="1078">
        <v>0</v>
      </c>
      <c r="AA40" s="1080">
        <v>0</v>
      </c>
      <c r="AB40" s="1080">
        <v>0</v>
      </c>
      <c r="AC40" s="1078">
        <v>0</v>
      </c>
      <c r="AD40" s="1080">
        <v>0</v>
      </c>
      <c r="AE40" s="1080">
        <v>0</v>
      </c>
      <c r="AF40" s="1078">
        <v>127.897</v>
      </c>
      <c r="AG40" s="1080">
        <v>416.3261486103233</v>
      </c>
      <c r="AH40" s="1081">
        <v>1595.864</v>
      </c>
      <c r="AI40" s="1076"/>
      <c r="AJ40" s="1076"/>
    </row>
    <row r="41" spans="1:36" s="1071" customFormat="1" ht="15">
      <c r="A41" s="1077" t="s">
        <v>620</v>
      </c>
      <c r="B41" s="1078">
        <v>0</v>
      </c>
      <c r="C41" s="1080">
        <v>0</v>
      </c>
      <c r="D41" s="1080">
        <v>0</v>
      </c>
      <c r="E41" s="1078">
        <v>0</v>
      </c>
      <c r="F41" s="1080">
        <v>0</v>
      </c>
      <c r="G41" s="1080">
        <v>0</v>
      </c>
      <c r="H41" s="1078">
        <v>0</v>
      </c>
      <c r="I41" s="1080">
        <v>0</v>
      </c>
      <c r="J41" s="1080">
        <v>0</v>
      </c>
      <c r="K41" s="1078">
        <v>0</v>
      </c>
      <c r="L41" s="1080">
        <v>0</v>
      </c>
      <c r="M41" s="1080">
        <v>0</v>
      </c>
      <c r="N41" s="1078">
        <v>0</v>
      </c>
      <c r="O41" s="1080">
        <v>0</v>
      </c>
      <c r="P41" s="1080">
        <v>0</v>
      </c>
      <c r="Q41" s="1078">
        <v>0</v>
      </c>
      <c r="R41" s="1080">
        <v>0</v>
      </c>
      <c r="S41" s="1080">
        <v>0</v>
      </c>
      <c r="T41" s="1078">
        <v>0</v>
      </c>
      <c r="U41" s="1080">
        <v>0</v>
      </c>
      <c r="V41" s="1080">
        <v>0</v>
      </c>
      <c r="W41" s="1078">
        <v>0</v>
      </c>
      <c r="X41" s="1080">
        <v>0</v>
      </c>
      <c r="Y41" s="1080">
        <v>0</v>
      </c>
      <c r="Z41" s="1078">
        <v>0</v>
      </c>
      <c r="AA41" s="1080">
        <v>0</v>
      </c>
      <c r="AB41" s="1080">
        <v>0</v>
      </c>
      <c r="AC41" s="1078">
        <v>0</v>
      </c>
      <c r="AD41" s="1080">
        <v>0</v>
      </c>
      <c r="AE41" s="1080">
        <v>0</v>
      </c>
      <c r="AF41" s="1078">
        <v>0</v>
      </c>
      <c r="AG41" s="1080">
        <v>0</v>
      </c>
      <c r="AH41" s="1081">
        <v>0</v>
      </c>
      <c r="AI41" s="1076"/>
      <c r="AJ41" s="1076"/>
    </row>
    <row r="42" spans="1:36" s="1071" customFormat="1" ht="15">
      <c r="A42" s="1077" t="s">
        <v>958</v>
      </c>
      <c r="B42" s="1078">
        <v>0</v>
      </c>
      <c r="C42" s="1080">
        <v>0</v>
      </c>
      <c r="D42" s="1080">
        <v>0</v>
      </c>
      <c r="E42" s="1078">
        <v>0</v>
      </c>
      <c r="F42" s="1080">
        <v>0</v>
      </c>
      <c r="G42" s="1080">
        <v>0</v>
      </c>
      <c r="H42" s="1078">
        <v>0</v>
      </c>
      <c r="I42" s="1080">
        <v>0</v>
      </c>
      <c r="J42" s="1080">
        <v>0</v>
      </c>
      <c r="K42" s="1078">
        <v>0</v>
      </c>
      <c r="L42" s="1080">
        <v>0</v>
      </c>
      <c r="M42" s="1080">
        <v>0</v>
      </c>
      <c r="N42" s="1078">
        <v>0</v>
      </c>
      <c r="O42" s="1080">
        <v>0</v>
      </c>
      <c r="P42" s="1080">
        <v>0</v>
      </c>
      <c r="Q42" s="1078">
        <v>0</v>
      </c>
      <c r="R42" s="1080">
        <v>0</v>
      </c>
      <c r="S42" s="1080">
        <v>0</v>
      </c>
      <c r="T42" s="1078">
        <v>0</v>
      </c>
      <c r="U42" s="1080">
        <v>0</v>
      </c>
      <c r="V42" s="1080">
        <v>0</v>
      </c>
      <c r="W42" s="1078">
        <v>0</v>
      </c>
      <c r="X42" s="1080">
        <v>0</v>
      </c>
      <c r="Y42" s="1080">
        <v>0</v>
      </c>
      <c r="Z42" s="1078">
        <v>0</v>
      </c>
      <c r="AA42" s="1080">
        <v>0</v>
      </c>
      <c r="AB42" s="1080">
        <v>0</v>
      </c>
      <c r="AC42" s="1078">
        <v>0</v>
      </c>
      <c r="AD42" s="1080">
        <v>0</v>
      </c>
      <c r="AE42" s="1080">
        <v>0</v>
      </c>
      <c r="AF42" s="1078">
        <v>0</v>
      </c>
      <c r="AG42" s="1080">
        <v>0</v>
      </c>
      <c r="AH42" s="1081">
        <v>0</v>
      </c>
      <c r="AI42" s="1076"/>
      <c r="AJ42" s="1076"/>
    </row>
    <row r="43" spans="1:36" s="1071" customFormat="1" ht="15">
      <c r="A43" s="1082" t="s">
        <v>959</v>
      </c>
      <c r="B43" s="1083">
        <v>191252.26</v>
      </c>
      <c r="C43" s="1084">
        <v>22.0873511060692</v>
      </c>
      <c r="D43" s="1085">
        <v>191330.14</v>
      </c>
      <c r="E43" s="1083">
        <v>1158385.129</v>
      </c>
      <c r="F43" s="1084">
        <v>0</v>
      </c>
      <c r="G43" s="1085">
        <v>1158385.129</v>
      </c>
      <c r="H43" s="1083">
        <v>629694.422</v>
      </c>
      <c r="I43" s="1084">
        <v>0</v>
      </c>
      <c r="J43" s="1085">
        <v>629694.422</v>
      </c>
      <c r="K43" s="1083">
        <v>78925.975</v>
      </c>
      <c r="L43" s="1084">
        <v>0</v>
      </c>
      <c r="M43" s="1085">
        <v>78925.975</v>
      </c>
      <c r="N43" s="1083">
        <v>69746.227</v>
      </c>
      <c r="O43" s="1084">
        <v>0</v>
      </c>
      <c r="P43" s="1085">
        <v>69746.227</v>
      </c>
      <c r="Q43" s="1083">
        <v>0</v>
      </c>
      <c r="R43" s="1084">
        <v>0</v>
      </c>
      <c r="S43" s="1085">
        <v>0</v>
      </c>
      <c r="T43" s="1083">
        <v>0</v>
      </c>
      <c r="U43" s="1084">
        <v>0</v>
      </c>
      <c r="V43" s="1085">
        <v>0</v>
      </c>
      <c r="W43" s="1083">
        <v>12228.037</v>
      </c>
      <c r="X43" s="1084">
        <v>625.6661939875213</v>
      </c>
      <c r="Y43" s="1085">
        <v>14434.137</v>
      </c>
      <c r="Z43" s="1083">
        <v>175870.747</v>
      </c>
      <c r="AA43" s="1084">
        <v>0</v>
      </c>
      <c r="AB43" s="1085">
        <v>175870.747</v>
      </c>
      <c r="AC43" s="1083">
        <v>195176.565</v>
      </c>
      <c r="AD43" s="1084">
        <v>124.24503686897336</v>
      </c>
      <c r="AE43" s="1085">
        <v>195614.654</v>
      </c>
      <c r="AF43" s="1083">
        <v>2511279.366</v>
      </c>
      <c r="AG43" s="1084">
        <v>771.9988655700512</v>
      </c>
      <c r="AH43" s="1085">
        <v>2514001.434</v>
      </c>
      <c r="AI43" s="1076"/>
      <c r="AJ43" s="1076"/>
    </row>
    <row r="44" spans="1:36" s="1071" customFormat="1" ht="15">
      <c r="A44" s="1077" t="s">
        <v>951</v>
      </c>
      <c r="B44" s="1078">
        <v>0</v>
      </c>
      <c r="C44" s="1080">
        <v>0</v>
      </c>
      <c r="D44" s="1080">
        <v>0</v>
      </c>
      <c r="E44" s="1078">
        <v>0</v>
      </c>
      <c r="F44" s="1080">
        <v>0</v>
      </c>
      <c r="G44" s="1080">
        <v>0</v>
      </c>
      <c r="H44" s="1078">
        <v>0</v>
      </c>
      <c r="I44" s="1080">
        <v>0</v>
      </c>
      <c r="J44" s="1080">
        <v>0</v>
      </c>
      <c r="K44" s="1078">
        <v>0</v>
      </c>
      <c r="L44" s="1080">
        <v>0</v>
      </c>
      <c r="M44" s="1080">
        <v>0</v>
      </c>
      <c r="N44" s="1078">
        <v>0</v>
      </c>
      <c r="O44" s="1080">
        <v>0</v>
      </c>
      <c r="P44" s="1080">
        <v>0</v>
      </c>
      <c r="Q44" s="1078">
        <v>0</v>
      </c>
      <c r="R44" s="1080">
        <v>0</v>
      </c>
      <c r="S44" s="1080">
        <v>0</v>
      </c>
      <c r="T44" s="1078">
        <v>0</v>
      </c>
      <c r="U44" s="1080">
        <v>0</v>
      </c>
      <c r="V44" s="1080">
        <v>0</v>
      </c>
      <c r="W44" s="1078">
        <v>0</v>
      </c>
      <c r="X44" s="1080">
        <v>0</v>
      </c>
      <c r="Y44" s="1080">
        <v>0</v>
      </c>
      <c r="Z44" s="1078">
        <v>0</v>
      </c>
      <c r="AA44" s="1080">
        <v>0</v>
      </c>
      <c r="AB44" s="1080">
        <v>0</v>
      </c>
      <c r="AC44" s="1078">
        <v>0</v>
      </c>
      <c r="AD44" s="1080">
        <v>0</v>
      </c>
      <c r="AE44" s="1080">
        <v>0</v>
      </c>
      <c r="AF44" s="1078">
        <v>0</v>
      </c>
      <c r="AG44" s="1080">
        <v>0</v>
      </c>
      <c r="AH44" s="1081">
        <v>0</v>
      </c>
      <c r="AI44" s="1076"/>
      <c r="AJ44" s="1076"/>
    </row>
    <row r="45" spans="1:36" s="1071" customFormat="1" ht="15">
      <c r="A45" s="1077" t="s">
        <v>617</v>
      </c>
      <c r="B45" s="1078">
        <v>0</v>
      </c>
      <c r="C45" s="1080">
        <v>0</v>
      </c>
      <c r="D45" s="1080">
        <v>0</v>
      </c>
      <c r="E45" s="1078">
        <v>0</v>
      </c>
      <c r="F45" s="1080">
        <v>0</v>
      </c>
      <c r="G45" s="1080">
        <v>0</v>
      </c>
      <c r="H45" s="1078">
        <v>0</v>
      </c>
      <c r="I45" s="1080">
        <v>0</v>
      </c>
      <c r="J45" s="1080">
        <v>0</v>
      </c>
      <c r="K45" s="1078">
        <v>0</v>
      </c>
      <c r="L45" s="1080">
        <v>0</v>
      </c>
      <c r="M45" s="1080">
        <v>0</v>
      </c>
      <c r="N45" s="1078">
        <v>0</v>
      </c>
      <c r="O45" s="1080">
        <v>0</v>
      </c>
      <c r="P45" s="1080">
        <v>0</v>
      </c>
      <c r="Q45" s="1078">
        <v>0</v>
      </c>
      <c r="R45" s="1080">
        <v>0</v>
      </c>
      <c r="S45" s="1080">
        <v>0</v>
      </c>
      <c r="T45" s="1078">
        <v>0</v>
      </c>
      <c r="U45" s="1080">
        <v>0</v>
      </c>
      <c r="V45" s="1080">
        <v>0</v>
      </c>
      <c r="W45" s="1078">
        <v>0</v>
      </c>
      <c r="X45" s="1080">
        <v>0</v>
      </c>
      <c r="Y45" s="1080">
        <v>0</v>
      </c>
      <c r="Z45" s="1078">
        <v>0</v>
      </c>
      <c r="AA45" s="1080">
        <v>0</v>
      </c>
      <c r="AB45" s="1080">
        <v>0</v>
      </c>
      <c r="AC45" s="1078">
        <v>0</v>
      </c>
      <c r="AD45" s="1080">
        <v>0</v>
      </c>
      <c r="AE45" s="1080">
        <v>0</v>
      </c>
      <c r="AF45" s="1078">
        <v>0</v>
      </c>
      <c r="AG45" s="1080">
        <v>0</v>
      </c>
      <c r="AH45" s="1081">
        <v>0</v>
      </c>
      <c r="AI45" s="1076"/>
      <c r="AJ45" s="1076"/>
    </row>
    <row r="46" spans="1:36" s="1071" customFormat="1" ht="15">
      <c r="A46" s="1077" t="s">
        <v>386</v>
      </c>
      <c r="B46" s="1078">
        <v>0</v>
      </c>
      <c r="C46" s="1080">
        <v>0</v>
      </c>
      <c r="D46" s="1080">
        <v>0</v>
      </c>
      <c r="E46" s="1078">
        <v>0</v>
      </c>
      <c r="F46" s="1080">
        <v>0</v>
      </c>
      <c r="G46" s="1080">
        <v>0</v>
      </c>
      <c r="H46" s="1078">
        <v>0</v>
      </c>
      <c r="I46" s="1080">
        <v>0</v>
      </c>
      <c r="J46" s="1080">
        <v>0</v>
      </c>
      <c r="K46" s="1078">
        <v>0</v>
      </c>
      <c r="L46" s="1080">
        <v>0</v>
      </c>
      <c r="M46" s="1080">
        <v>0</v>
      </c>
      <c r="N46" s="1078">
        <v>0</v>
      </c>
      <c r="O46" s="1080">
        <v>0</v>
      </c>
      <c r="P46" s="1080">
        <v>0</v>
      </c>
      <c r="Q46" s="1078">
        <v>0</v>
      </c>
      <c r="R46" s="1080">
        <v>0</v>
      </c>
      <c r="S46" s="1080">
        <v>0</v>
      </c>
      <c r="T46" s="1078">
        <v>0</v>
      </c>
      <c r="U46" s="1080">
        <v>0</v>
      </c>
      <c r="V46" s="1080">
        <v>0</v>
      </c>
      <c r="W46" s="1078">
        <v>0</v>
      </c>
      <c r="X46" s="1080">
        <v>0</v>
      </c>
      <c r="Y46" s="1080">
        <v>0</v>
      </c>
      <c r="Z46" s="1078">
        <v>0</v>
      </c>
      <c r="AA46" s="1080">
        <v>0</v>
      </c>
      <c r="AB46" s="1080">
        <v>0</v>
      </c>
      <c r="AC46" s="1078">
        <v>0</v>
      </c>
      <c r="AD46" s="1080">
        <v>0</v>
      </c>
      <c r="AE46" s="1080">
        <v>0</v>
      </c>
      <c r="AF46" s="1078">
        <v>0</v>
      </c>
      <c r="AG46" s="1080">
        <v>0</v>
      </c>
      <c r="AH46" s="1081">
        <v>0</v>
      </c>
      <c r="AI46" s="1076"/>
      <c r="AJ46" s="1076"/>
    </row>
    <row r="47" spans="1:36" s="1071" customFormat="1" ht="15">
      <c r="A47" s="1077" t="s">
        <v>390</v>
      </c>
      <c r="B47" s="1078">
        <v>191252.26</v>
      </c>
      <c r="C47" s="1080">
        <v>22.0873511060692</v>
      </c>
      <c r="D47" s="1080">
        <v>191330.14</v>
      </c>
      <c r="E47" s="1078">
        <v>1158385.129</v>
      </c>
      <c r="F47" s="1080">
        <v>0</v>
      </c>
      <c r="G47" s="1080">
        <v>1158385.129</v>
      </c>
      <c r="H47" s="1078">
        <v>629694.422</v>
      </c>
      <c r="I47" s="1080">
        <v>0</v>
      </c>
      <c r="J47" s="1080">
        <v>629694.422</v>
      </c>
      <c r="K47" s="1078">
        <v>78925.975</v>
      </c>
      <c r="L47" s="1080">
        <v>0</v>
      </c>
      <c r="M47" s="1080">
        <v>78925.975</v>
      </c>
      <c r="N47" s="1078">
        <v>69746.227</v>
      </c>
      <c r="O47" s="1080">
        <v>0</v>
      </c>
      <c r="P47" s="1080">
        <v>69746.227</v>
      </c>
      <c r="Q47" s="1078">
        <v>0</v>
      </c>
      <c r="R47" s="1080">
        <v>0</v>
      </c>
      <c r="S47" s="1080">
        <v>0</v>
      </c>
      <c r="T47" s="1078">
        <v>0</v>
      </c>
      <c r="U47" s="1080">
        <v>0</v>
      </c>
      <c r="V47" s="1080">
        <v>0</v>
      </c>
      <c r="W47" s="1078">
        <v>12228.037</v>
      </c>
      <c r="X47" s="1080">
        <v>614.914066931367</v>
      </c>
      <c r="Y47" s="1080">
        <v>14396.225</v>
      </c>
      <c r="Z47" s="1078">
        <v>175870.747</v>
      </c>
      <c r="AA47" s="1080">
        <v>0</v>
      </c>
      <c r="AB47" s="1080">
        <v>175870.747</v>
      </c>
      <c r="AC47" s="1078">
        <v>195176.565</v>
      </c>
      <c r="AD47" s="1080">
        <v>5.063528077141236</v>
      </c>
      <c r="AE47" s="1080">
        <v>195194.42</v>
      </c>
      <c r="AF47" s="1078">
        <v>2511279.366</v>
      </c>
      <c r="AG47" s="1080">
        <v>642.0652297220647</v>
      </c>
      <c r="AH47" s="1081">
        <v>2513543.288</v>
      </c>
      <c r="AI47" s="1076"/>
      <c r="AJ47" s="1076"/>
    </row>
    <row r="48" spans="1:36" s="1071" customFormat="1" ht="15">
      <c r="A48" s="1077" t="s">
        <v>618</v>
      </c>
      <c r="B48" s="1078">
        <v>0</v>
      </c>
      <c r="C48" s="1080">
        <v>0</v>
      </c>
      <c r="D48" s="1080">
        <v>0</v>
      </c>
      <c r="E48" s="1078">
        <v>0</v>
      </c>
      <c r="F48" s="1080">
        <v>0</v>
      </c>
      <c r="G48" s="1080">
        <v>0</v>
      </c>
      <c r="H48" s="1078">
        <v>0</v>
      </c>
      <c r="I48" s="1080">
        <v>0</v>
      </c>
      <c r="J48" s="1080">
        <v>0</v>
      </c>
      <c r="K48" s="1078">
        <v>0</v>
      </c>
      <c r="L48" s="1080">
        <v>0</v>
      </c>
      <c r="M48" s="1080">
        <v>0</v>
      </c>
      <c r="N48" s="1078">
        <v>0</v>
      </c>
      <c r="O48" s="1080">
        <v>0</v>
      </c>
      <c r="P48" s="1080">
        <v>0</v>
      </c>
      <c r="Q48" s="1078">
        <v>0</v>
      </c>
      <c r="R48" s="1080">
        <v>0</v>
      </c>
      <c r="S48" s="1080">
        <v>0</v>
      </c>
      <c r="T48" s="1078">
        <v>0</v>
      </c>
      <c r="U48" s="1080">
        <v>0</v>
      </c>
      <c r="V48" s="1080">
        <v>0</v>
      </c>
      <c r="W48" s="1078">
        <v>0</v>
      </c>
      <c r="X48" s="1080">
        <v>0</v>
      </c>
      <c r="Y48" s="1080">
        <v>0</v>
      </c>
      <c r="Z48" s="1078">
        <v>0</v>
      </c>
      <c r="AA48" s="1080">
        <v>0</v>
      </c>
      <c r="AB48" s="1080">
        <v>0</v>
      </c>
      <c r="AC48" s="1078">
        <v>0</v>
      </c>
      <c r="AD48" s="1080">
        <v>119.1815087918321</v>
      </c>
      <c r="AE48" s="1080">
        <v>420.234</v>
      </c>
      <c r="AF48" s="1078">
        <v>0</v>
      </c>
      <c r="AG48" s="1080">
        <v>119.1815087918321</v>
      </c>
      <c r="AH48" s="1081">
        <v>420.234</v>
      </c>
      <c r="AI48" s="1076"/>
      <c r="AJ48" s="1076"/>
    </row>
    <row r="49" spans="1:36" s="1071" customFormat="1" ht="15">
      <c r="A49" s="1077" t="s">
        <v>619</v>
      </c>
      <c r="B49" s="1078">
        <v>0</v>
      </c>
      <c r="C49" s="1080">
        <v>0</v>
      </c>
      <c r="D49" s="1080">
        <v>0</v>
      </c>
      <c r="E49" s="1078">
        <v>0</v>
      </c>
      <c r="F49" s="1080">
        <v>0</v>
      </c>
      <c r="G49" s="1080">
        <v>0</v>
      </c>
      <c r="H49" s="1078">
        <v>0</v>
      </c>
      <c r="I49" s="1080">
        <v>0</v>
      </c>
      <c r="J49" s="1080">
        <v>0</v>
      </c>
      <c r="K49" s="1078">
        <v>0</v>
      </c>
      <c r="L49" s="1080">
        <v>0</v>
      </c>
      <c r="M49" s="1080">
        <v>0</v>
      </c>
      <c r="N49" s="1078">
        <v>0</v>
      </c>
      <c r="O49" s="1080">
        <v>0</v>
      </c>
      <c r="P49" s="1080">
        <v>0</v>
      </c>
      <c r="Q49" s="1078">
        <v>0</v>
      </c>
      <c r="R49" s="1080">
        <v>0</v>
      </c>
      <c r="S49" s="1080">
        <v>0</v>
      </c>
      <c r="T49" s="1078">
        <v>0</v>
      </c>
      <c r="U49" s="1080">
        <v>0</v>
      </c>
      <c r="V49" s="1080">
        <v>0</v>
      </c>
      <c r="W49" s="1078">
        <v>0</v>
      </c>
      <c r="X49" s="1080">
        <v>10.752127056154283</v>
      </c>
      <c r="Y49" s="1080">
        <v>37.912</v>
      </c>
      <c r="Z49" s="1078">
        <v>0</v>
      </c>
      <c r="AA49" s="1080">
        <v>0</v>
      </c>
      <c r="AB49" s="1080">
        <v>0</v>
      </c>
      <c r="AC49" s="1078">
        <v>0</v>
      </c>
      <c r="AD49" s="1080">
        <v>0</v>
      </c>
      <c r="AE49" s="1080">
        <v>0</v>
      </c>
      <c r="AF49" s="1078">
        <v>0</v>
      </c>
      <c r="AG49" s="1080">
        <v>10.752127056154283</v>
      </c>
      <c r="AH49" s="1081">
        <v>37.912</v>
      </c>
      <c r="AI49" s="1076"/>
      <c r="AJ49" s="1076"/>
    </row>
    <row r="50" spans="1:36" s="1071" customFormat="1" ht="15">
      <c r="A50" s="1077" t="s">
        <v>620</v>
      </c>
      <c r="B50" s="1078">
        <v>0</v>
      </c>
      <c r="C50" s="1080">
        <v>0</v>
      </c>
      <c r="D50" s="1080">
        <v>0</v>
      </c>
      <c r="E50" s="1078">
        <v>0</v>
      </c>
      <c r="F50" s="1080">
        <v>0</v>
      </c>
      <c r="G50" s="1080">
        <v>0</v>
      </c>
      <c r="H50" s="1078">
        <v>0</v>
      </c>
      <c r="I50" s="1080">
        <v>0</v>
      </c>
      <c r="J50" s="1080">
        <v>0</v>
      </c>
      <c r="K50" s="1078">
        <v>0</v>
      </c>
      <c r="L50" s="1080">
        <v>0</v>
      </c>
      <c r="M50" s="1080">
        <v>0</v>
      </c>
      <c r="N50" s="1078">
        <v>0</v>
      </c>
      <c r="O50" s="1080">
        <v>0</v>
      </c>
      <c r="P50" s="1080">
        <v>0</v>
      </c>
      <c r="Q50" s="1078">
        <v>0</v>
      </c>
      <c r="R50" s="1080">
        <v>0</v>
      </c>
      <c r="S50" s="1080">
        <v>0</v>
      </c>
      <c r="T50" s="1078">
        <v>0</v>
      </c>
      <c r="U50" s="1080">
        <v>0</v>
      </c>
      <c r="V50" s="1080">
        <v>0</v>
      </c>
      <c r="W50" s="1078">
        <v>0</v>
      </c>
      <c r="X50" s="1080">
        <v>0</v>
      </c>
      <c r="Y50" s="1080">
        <v>0</v>
      </c>
      <c r="Z50" s="1078">
        <v>0</v>
      </c>
      <c r="AA50" s="1080">
        <v>0</v>
      </c>
      <c r="AB50" s="1080">
        <v>0</v>
      </c>
      <c r="AC50" s="1078">
        <v>0</v>
      </c>
      <c r="AD50" s="1080">
        <v>0</v>
      </c>
      <c r="AE50" s="1080">
        <v>0</v>
      </c>
      <c r="AF50" s="1078">
        <v>0</v>
      </c>
      <c r="AG50" s="1080">
        <v>0</v>
      </c>
      <c r="AH50" s="1081">
        <v>0</v>
      </c>
      <c r="AI50" s="1076"/>
      <c r="AJ50" s="1076"/>
    </row>
    <row r="51" spans="1:36" s="1071" customFormat="1" ht="15">
      <c r="A51" s="1077" t="s">
        <v>960</v>
      </c>
      <c r="B51" s="1078">
        <v>0</v>
      </c>
      <c r="C51" s="1080">
        <v>0</v>
      </c>
      <c r="D51" s="1080">
        <v>0</v>
      </c>
      <c r="E51" s="1078">
        <v>0</v>
      </c>
      <c r="F51" s="1080">
        <v>0</v>
      </c>
      <c r="G51" s="1080">
        <v>0</v>
      </c>
      <c r="H51" s="1078">
        <v>0</v>
      </c>
      <c r="I51" s="1080">
        <v>0</v>
      </c>
      <c r="J51" s="1080">
        <v>0</v>
      </c>
      <c r="K51" s="1078">
        <v>0</v>
      </c>
      <c r="L51" s="1080">
        <v>0</v>
      </c>
      <c r="M51" s="1080">
        <v>0</v>
      </c>
      <c r="N51" s="1078">
        <v>0</v>
      </c>
      <c r="O51" s="1080">
        <v>0</v>
      </c>
      <c r="P51" s="1080">
        <v>0</v>
      </c>
      <c r="Q51" s="1078">
        <v>0</v>
      </c>
      <c r="R51" s="1080">
        <v>0</v>
      </c>
      <c r="S51" s="1080">
        <v>0</v>
      </c>
      <c r="T51" s="1078">
        <v>0</v>
      </c>
      <c r="U51" s="1080">
        <v>0</v>
      </c>
      <c r="V51" s="1080">
        <v>0</v>
      </c>
      <c r="W51" s="1078">
        <v>0</v>
      </c>
      <c r="X51" s="1080">
        <v>0</v>
      </c>
      <c r="Y51" s="1080">
        <v>0</v>
      </c>
      <c r="Z51" s="1078">
        <v>0</v>
      </c>
      <c r="AA51" s="1080">
        <v>0</v>
      </c>
      <c r="AB51" s="1080">
        <v>0</v>
      </c>
      <c r="AC51" s="1078">
        <v>0</v>
      </c>
      <c r="AD51" s="1080">
        <v>0</v>
      </c>
      <c r="AE51" s="1080">
        <v>0</v>
      </c>
      <c r="AF51" s="1078">
        <v>0</v>
      </c>
      <c r="AG51" s="1080">
        <v>0</v>
      </c>
      <c r="AH51" s="1081">
        <v>0</v>
      </c>
      <c r="AI51" s="1076"/>
      <c r="AJ51" s="1076"/>
    </row>
    <row r="52" spans="1:36" s="1071" customFormat="1" ht="15">
      <c r="A52" s="1082" t="s">
        <v>961</v>
      </c>
      <c r="B52" s="1083">
        <v>3697529.824</v>
      </c>
      <c r="C52" s="1084">
        <v>0</v>
      </c>
      <c r="D52" s="1085">
        <v>3697529.824</v>
      </c>
      <c r="E52" s="1083">
        <v>135727.46</v>
      </c>
      <c r="F52" s="1084">
        <v>0</v>
      </c>
      <c r="G52" s="1085">
        <v>135727.46</v>
      </c>
      <c r="H52" s="1083">
        <v>365541.632</v>
      </c>
      <c r="I52" s="1084">
        <v>0</v>
      </c>
      <c r="J52" s="1085">
        <v>365541.632</v>
      </c>
      <c r="K52" s="1083">
        <v>665769.586</v>
      </c>
      <c r="L52" s="1084">
        <v>0</v>
      </c>
      <c r="M52" s="1085">
        <v>665769.586</v>
      </c>
      <c r="N52" s="1083">
        <v>93699.865</v>
      </c>
      <c r="O52" s="1084">
        <v>0</v>
      </c>
      <c r="P52" s="1085">
        <v>93699.865</v>
      </c>
      <c r="Q52" s="1083">
        <v>1433749.525</v>
      </c>
      <c r="R52" s="1084">
        <v>0</v>
      </c>
      <c r="S52" s="1085">
        <v>1433749.525</v>
      </c>
      <c r="T52" s="1083">
        <v>0</v>
      </c>
      <c r="U52" s="1084">
        <v>0</v>
      </c>
      <c r="V52" s="1085">
        <v>0</v>
      </c>
      <c r="W52" s="1083">
        <v>324504.066</v>
      </c>
      <c r="X52" s="1084">
        <v>44161.55501985253</v>
      </c>
      <c r="Y52" s="1085">
        <v>480217.709</v>
      </c>
      <c r="Z52" s="1083">
        <v>34208.959</v>
      </c>
      <c r="AA52" s="1084">
        <v>0</v>
      </c>
      <c r="AB52" s="1085">
        <v>34208.959</v>
      </c>
      <c r="AC52" s="1083">
        <v>92840.949</v>
      </c>
      <c r="AD52" s="1084">
        <v>7160.047646057857</v>
      </c>
      <c r="AE52" s="1085">
        <v>118087.278</v>
      </c>
      <c r="AF52" s="1083">
        <v>6843571.869</v>
      </c>
      <c r="AG52" s="1084">
        <v>51321.602949517874</v>
      </c>
      <c r="AH52" s="1085">
        <v>7024531.842</v>
      </c>
      <c r="AI52" s="1076"/>
      <c r="AJ52" s="1076"/>
    </row>
    <row r="53" spans="1:36" s="1071" customFormat="1" ht="15">
      <c r="A53" s="1077" t="s">
        <v>951</v>
      </c>
      <c r="B53" s="1078">
        <v>0.037</v>
      </c>
      <c r="C53" s="1080">
        <v>0</v>
      </c>
      <c r="D53" s="1080">
        <v>0.037</v>
      </c>
      <c r="E53" s="1078">
        <v>0</v>
      </c>
      <c r="F53" s="1080">
        <v>0</v>
      </c>
      <c r="G53" s="1080">
        <v>0</v>
      </c>
      <c r="H53" s="1078">
        <v>0</v>
      </c>
      <c r="I53" s="1080">
        <v>0</v>
      </c>
      <c r="J53" s="1080">
        <v>0</v>
      </c>
      <c r="K53" s="1078">
        <v>0</v>
      </c>
      <c r="L53" s="1080">
        <v>0</v>
      </c>
      <c r="M53" s="1080">
        <v>0</v>
      </c>
      <c r="N53" s="1078">
        <v>0</v>
      </c>
      <c r="O53" s="1080">
        <v>0</v>
      </c>
      <c r="P53" s="1080">
        <v>0</v>
      </c>
      <c r="Q53" s="1078">
        <v>0</v>
      </c>
      <c r="R53" s="1080">
        <v>0</v>
      </c>
      <c r="S53" s="1080">
        <v>0</v>
      </c>
      <c r="T53" s="1078">
        <v>0</v>
      </c>
      <c r="U53" s="1080">
        <v>0</v>
      </c>
      <c r="V53" s="1080">
        <v>0</v>
      </c>
      <c r="W53" s="1078">
        <v>0</v>
      </c>
      <c r="X53" s="1080">
        <v>0</v>
      </c>
      <c r="Y53" s="1080">
        <v>0</v>
      </c>
      <c r="Z53" s="1078">
        <v>0</v>
      </c>
      <c r="AA53" s="1080">
        <v>0</v>
      </c>
      <c r="AB53" s="1080">
        <v>0</v>
      </c>
      <c r="AC53" s="1078">
        <v>0</v>
      </c>
      <c r="AD53" s="1080">
        <v>0</v>
      </c>
      <c r="AE53" s="1080">
        <v>0</v>
      </c>
      <c r="AF53" s="1078">
        <v>0.037</v>
      </c>
      <c r="AG53" s="1080">
        <v>0</v>
      </c>
      <c r="AH53" s="1081">
        <v>0.037</v>
      </c>
      <c r="AI53" s="1076"/>
      <c r="AJ53" s="1076"/>
    </row>
    <row r="54" spans="1:36" s="1071" customFormat="1" ht="15">
      <c r="A54" s="1077" t="s">
        <v>617</v>
      </c>
      <c r="B54" s="1078">
        <v>1197046.791</v>
      </c>
      <c r="C54" s="1080">
        <v>0</v>
      </c>
      <c r="D54" s="1080">
        <v>1197046.791</v>
      </c>
      <c r="E54" s="1078">
        <v>0</v>
      </c>
      <c r="F54" s="1080">
        <v>0</v>
      </c>
      <c r="G54" s="1080">
        <v>0</v>
      </c>
      <c r="H54" s="1078">
        <v>0</v>
      </c>
      <c r="I54" s="1080">
        <v>0</v>
      </c>
      <c r="J54" s="1080">
        <v>0</v>
      </c>
      <c r="K54" s="1078">
        <v>0</v>
      </c>
      <c r="L54" s="1080">
        <v>0</v>
      </c>
      <c r="M54" s="1080">
        <v>0</v>
      </c>
      <c r="N54" s="1078">
        <v>0</v>
      </c>
      <c r="O54" s="1080">
        <v>0</v>
      </c>
      <c r="P54" s="1080">
        <v>0</v>
      </c>
      <c r="Q54" s="1078">
        <v>938255.677</v>
      </c>
      <c r="R54" s="1080">
        <v>0</v>
      </c>
      <c r="S54" s="1080">
        <v>938255.677</v>
      </c>
      <c r="T54" s="1078">
        <v>0</v>
      </c>
      <c r="U54" s="1080">
        <v>0</v>
      </c>
      <c r="V54" s="1080">
        <v>0</v>
      </c>
      <c r="W54" s="1078">
        <v>0</v>
      </c>
      <c r="X54" s="1080">
        <v>0</v>
      </c>
      <c r="Y54" s="1080">
        <v>0</v>
      </c>
      <c r="Z54" s="1078">
        <v>0</v>
      </c>
      <c r="AA54" s="1080">
        <v>0</v>
      </c>
      <c r="AB54" s="1080">
        <v>0</v>
      </c>
      <c r="AC54" s="1078">
        <v>0</v>
      </c>
      <c r="AD54" s="1080">
        <v>0</v>
      </c>
      <c r="AE54" s="1080">
        <v>0</v>
      </c>
      <c r="AF54" s="1078">
        <v>2135302.468</v>
      </c>
      <c r="AG54" s="1080">
        <v>0</v>
      </c>
      <c r="AH54" s="1081">
        <v>2135302.468</v>
      </c>
      <c r="AI54" s="1076"/>
      <c r="AJ54" s="1076"/>
    </row>
    <row r="55" spans="1:36" s="1071" customFormat="1" ht="15">
      <c r="A55" s="1077" t="s">
        <v>390</v>
      </c>
      <c r="B55" s="1078">
        <v>2500482.995</v>
      </c>
      <c r="C55" s="1080">
        <v>0</v>
      </c>
      <c r="D55" s="1080">
        <v>2500482.995</v>
      </c>
      <c r="E55" s="1078">
        <v>135727.46</v>
      </c>
      <c r="F55" s="1080">
        <v>0</v>
      </c>
      <c r="G55" s="1080">
        <v>135727.46</v>
      </c>
      <c r="H55" s="1078">
        <v>365541.632</v>
      </c>
      <c r="I55" s="1080">
        <v>0</v>
      </c>
      <c r="J55" s="1080">
        <v>365541.632</v>
      </c>
      <c r="K55" s="1078">
        <v>665769.586</v>
      </c>
      <c r="L55" s="1080">
        <v>0</v>
      </c>
      <c r="M55" s="1080">
        <v>665769.586</v>
      </c>
      <c r="N55" s="1078">
        <v>90993.176</v>
      </c>
      <c r="O55" s="1080">
        <v>0</v>
      </c>
      <c r="P55" s="1080">
        <v>90993.176</v>
      </c>
      <c r="Q55" s="1078">
        <v>495493.848</v>
      </c>
      <c r="R55" s="1080">
        <v>0</v>
      </c>
      <c r="S55" s="1080">
        <v>495493.848</v>
      </c>
      <c r="T55" s="1078">
        <v>0</v>
      </c>
      <c r="U55" s="1080">
        <v>0</v>
      </c>
      <c r="V55" s="1080">
        <v>0</v>
      </c>
      <c r="W55" s="1078">
        <v>324504.066</v>
      </c>
      <c r="X55" s="1080">
        <v>44156.1778218945</v>
      </c>
      <c r="Y55" s="1080">
        <v>480198.75</v>
      </c>
      <c r="Z55" s="1078">
        <v>34208.959</v>
      </c>
      <c r="AA55" s="1080">
        <v>0</v>
      </c>
      <c r="AB55" s="1080">
        <v>34208.959</v>
      </c>
      <c r="AC55" s="1078">
        <v>92840.949</v>
      </c>
      <c r="AD55" s="1080">
        <v>7160.047646057857</v>
      </c>
      <c r="AE55" s="1080">
        <v>118087.278</v>
      </c>
      <c r="AF55" s="1078">
        <v>4705562.674</v>
      </c>
      <c r="AG55" s="1080">
        <v>51316.22575155984</v>
      </c>
      <c r="AH55" s="1081">
        <v>4886503.687</v>
      </c>
      <c r="AI55" s="1076"/>
      <c r="AJ55" s="1076"/>
    </row>
    <row r="56" spans="1:36" s="1071" customFormat="1" ht="15">
      <c r="A56" s="1077" t="s">
        <v>962</v>
      </c>
      <c r="B56" s="1078">
        <v>0</v>
      </c>
      <c r="C56" s="1080">
        <v>0</v>
      </c>
      <c r="D56" s="1080">
        <v>0</v>
      </c>
      <c r="E56" s="1078">
        <v>0</v>
      </c>
      <c r="F56" s="1080">
        <v>0</v>
      </c>
      <c r="G56" s="1080">
        <v>0</v>
      </c>
      <c r="H56" s="1078">
        <v>0</v>
      </c>
      <c r="I56" s="1080">
        <v>0</v>
      </c>
      <c r="J56" s="1080">
        <v>0</v>
      </c>
      <c r="K56" s="1078">
        <v>0</v>
      </c>
      <c r="L56" s="1080">
        <v>0</v>
      </c>
      <c r="M56" s="1080">
        <v>0</v>
      </c>
      <c r="N56" s="1078">
        <v>0</v>
      </c>
      <c r="O56" s="1080">
        <v>0</v>
      </c>
      <c r="P56" s="1080">
        <v>0</v>
      </c>
      <c r="Q56" s="1078">
        <v>0</v>
      </c>
      <c r="R56" s="1080">
        <v>0</v>
      </c>
      <c r="S56" s="1080">
        <v>0</v>
      </c>
      <c r="T56" s="1078">
        <v>0</v>
      </c>
      <c r="U56" s="1080">
        <v>0</v>
      </c>
      <c r="V56" s="1080">
        <v>0</v>
      </c>
      <c r="W56" s="1078">
        <v>0</v>
      </c>
      <c r="X56" s="1080">
        <v>0</v>
      </c>
      <c r="Y56" s="1080">
        <v>0</v>
      </c>
      <c r="Z56" s="1078">
        <v>0</v>
      </c>
      <c r="AA56" s="1080">
        <v>0</v>
      </c>
      <c r="AB56" s="1080">
        <v>0</v>
      </c>
      <c r="AC56" s="1078">
        <v>0</v>
      </c>
      <c r="AD56" s="1080">
        <v>0</v>
      </c>
      <c r="AE56" s="1080">
        <v>0</v>
      </c>
      <c r="AF56" s="1078">
        <v>0</v>
      </c>
      <c r="AG56" s="1080">
        <v>0</v>
      </c>
      <c r="AH56" s="1081">
        <v>0</v>
      </c>
      <c r="AI56" s="1076"/>
      <c r="AJ56" s="1076"/>
    </row>
    <row r="57" spans="1:36" s="1071" customFormat="1" ht="15">
      <c r="A57" s="1077" t="s">
        <v>963</v>
      </c>
      <c r="B57" s="1078">
        <v>2500482.995</v>
      </c>
      <c r="C57" s="1080">
        <v>0</v>
      </c>
      <c r="D57" s="1080">
        <v>2500482.995</v>
      </c>
      <c r="E57" s="1078">
        <v>135727.46</v>
      </c>
      <c r="F57" s="1080">
        <v>0</v>
      </c>
      <c r="G57" s="1080">
        <v>135727.46</v>
      </c>
      <c r="H57" s="1078">
        <v>365541.632</v>
      </c>
      <c r="I57" s="1080">
        <v>0</v>
      </c>
      <c r="J57" s="1080">
        <v>365541.632</v>
      </c>
      <c r="K57" s="1078">
        <v>665769.586</v>
      </c>
      <c r="L57" s="1080">
        <v>0</v>
      </c>
      <c r="M57" s="1080">
        <v>665769.586</v>
      </c>
      <c r="N57" s="1078">
        <v>90993.176</v>
      </c>
      <c r="O57" s="1080">
        <v>0</v>
      </c>
      <c r="P57" s="1080">
        <v>90993.176</v>
      </c>
      <c r="Q57" s="1078">
        <v>495493.848</v>
      </c>
      <c r="R57" s="1080">
        <v>0</v>
      </c>
      <c r="S57" s="1080">
        <v>495493.848</v>
      </c>
      <c r="T57" s="1078">
        <v>0</v>
      </c>
      <c r="U57" s="1080">
        <v>0</v>
      </c>
      <c r="V57" s="1080">
        <v>0</v>
      </c>
      <c r="W57" s="1078">
        <v>324504.066</v>
      </c>
      <c r="X57" s="1080">
        <v>44156.1778218945</v>
      </c>
      <c r="Y57" s="1080">
        <v>480198.75</v>
      </c>
      <c r="Z57" s="1078">
        <v>34208.959</v>
      </c>
      <c r="AA57" s="1080">
        <v>0</v>
      </c>
      <c r="AB57" s="1080">
        <v>34208.959</v>
      </c>
      <c r="AC57" s="1078">
        <v>92840.949</v>
      </c>
      <c r="AD57" s="1080">
        <v>7160.047646057857</v>
      </c>
      <c r="AE57" s="1080">
        <v>118087.278</v>
      </c>
      <c r="AF57" s="1078">
        <v>4705562.674</v>
      </c>
      <c r="AG57" s="1080">
        <v>51316.22575155984</v>
      </c>
      <c r="AH57" s="1081">
        <v>4886503.687</v>
      </c>
      <c r="AI57" s="1076"/>
      <c r="AJ57" s="1076"/>
    </row>
    <row r="58" spans="1:36" s="1071" customFormat="1" ht="15">
      <c r="A58" s="1077" t="s">
        <v>964</v>
      </c>
      <c r="B58" s="1078">
        <v>11.772</v>
      </c>
      <c r="C58" s="1080">
        <v>0</v>
      </c>
      <c r="D58" s="1080">
        <v>11.772</v>
      </c>
      <c r="E58" s="1078">
        <v>0</v>
      </c>
      <c r="F58" s="1080">
        <v>0</v>
      </c>
      <c r="G58" s="1080">
        <v>0</v>
      </c>
      <c r="H58" s="1078">
        <v>0</v>
      </c>
      <c r="I58" s="1080">
        <v>0</v>
      </c>
      <c r="J58" s="1080">
        <v>0</v>
      </c>
      <c r="K58" s="1078">
        <v>51929.453</v>
      </c>
      <c r="L58" s="1080">
        <v>0</v>
      </c>
      <c r="M58" s="1080">
        <v>51929.453</v>
      </c>
      <c r="N58" s="1078">
        <v>0</v>
      </c>
      <c r="O58" s="1080">
        <v>0</v>
      </c>
      <c r="P58" s="1080">
        <v>0</v>
      </c>
      <c r="Q58" s="1078">
        <v>0</v>
      </c>
      <c r="R58" s="1080">
        <v>0</v>
      </c>
      <c r="S58" s="1080">
        <v>0</v>
      </c>
      <c r="T58" s="1078">
        <v>0</v>
      </c>
      <c r="U58" s="1080">
        <v>0</v>
      </c>
      <c r="V58" s="1080">
        <v>0</v>
      </c>
      <c r="W58" s="1078">
        <v>323151.759</v>
      </c>
      <c r="X58" s="1080">
        <v>44065.08508224617</v>
      </c>
      <c r="Y58" s="1080">
        <v>478525.25</v>
      </c>
      <c r="Z58" s="1078">
        <v>0</v>
      </c>
      <c r="AA58" s="1080">
        <v>0</v>
      </c>
      <c r="AB58" s="1080">
        <v>0</v>
      </c>
      <c r="AC58" s="1078">
        <v>0</v>
      </c>
      <c r="AD58" s="1080">
        <v>0</v>
      </c>
      <c r="AE58" s="1080">
        <v>0</v>
      </c>
      <c r="AF58" s="1078">
        <v>375092.986</v>
      </c>
      <c r="AG58" s="1080">
        <v>44065.08508224617</v>
      </c>
      <c r="AH58" s="1081">
        <v>530466.476</v>
      </c>
      <c r="AI58" s="1076"/>
      <c r="AJ58" s="1076"/>
    </row>
    <row r="59" spans="1:36" s="1071" customFormat="1" ht="15">
      <c r="A59" s="1077" t="s">
        <v>619</v>
      </c>
      <c r="B59" s="1078">
        <v>0</v>
      </c>
      <c r="C59" s="1080">
        <v>0</v>
      </c>
      <c r="D59" s="1080">
        <v>0</v>
      </c>
      <c r="E59" s="1078">
        <v>0</v>
      </c>
      <c r="F59" s="1080">
        <v>0</v>
      </c>
      <c r="G59" s="1080">
        <v>0</v>
      </c>
      <c r="H59" s="1078">
        <v>0</v>
      </c>
      <c r="I59" s="1080">
        <v>0</v>
      </c>
      <c r="J59" s="1080">
        <v>0</v>
      </c>
      <c r="K59" s="1078">
        <v>0</v>
      </c>
      <c r="L59" s="1080">
        <v>0</v>
      </c>
      <c r="M59" s="1080">
        <v>0</v>
      </c>
      <c r="N59" s="1078">
        <v>0</v>
      </c>
      <c r="O59" s="1080">
        <v>0</v>
      </c>
      <c r="P59" s="1080">
        <v>0</v>
      </c>
      <c r="Q59" s="1078">
        <v>0</v>
      </c>
      <c r="R59" s="1080">
        <v>0</v>
      </c>
      <c r="S59" s="1080">
        <v>0</v>
      </c>
      <c r="T59" s="1078">
        <v>0</v>
      </c>
      <c r="U59" s="1080">
        <v>0</v>
      </c>
      <c r="V59" s="1080">
        <v>0</v>
      </c>
      <c r="W59" s="1078">
        <v>0</v>
      </c>
      <c r="X59" s="1080">
        <v>5.376914350538854</v>
      </c>
      <c r="Y59" s="1080">
        <v>18.959</v>
      </c>
      <c r="Z59" s="1078">
        <v>0</v>
      </c>
      <c r="AA59" s="1080">
        <v>0</v>
      </c>
      <c r="AB59" s="1080">
        <v>0</v>
      </c>
      <c r="AC59" s="1078">
        <v>0</v>
      </c>
      <c r="AD59" s="1080">
        <v>0</v>
      </c>
      <c r="AE59" s="1080">
        <v>0</v>
      </c>
      <c r="AF59" s="1078">
        <v>0</v>
      </c>
      <c r="AG59" s="1080">
        <v>5.376914350538854</v>
      </c>
      <c r="AH59" s="1081">
        <v>18.959</v>
      </c>
      <c r="AI59" s="1076"/>
      <c r="AJ59" s="1076"/>
    </row>
    <row r="60" spans="1:36" s="1071" customFormat="1" ht="15">
      <c r="A60" s="1077" t="s">
        <v>965</v>
      </c>
      <c r="B60" s="1078">
        <v>0</v>
      </c>
      <c r="C60" s="1080">
        <v>0</v>
      </c>
      <c r="D60" s="1080">
        <v>0</v>
      </c>
      <c r="E60" s="1078">
        <v>0</v>
      </c>
      <c r="F60" s="1080">
        <v>0</v>
      </c>
      <c r="G60" s="1080">
        <v>0</v>
      </c>
      <c r="H60" s="1078">
        <v>0</v>
      </c>
      <c r="I60" s="1080">
        <v>0</v>
      </c>
      <c r="J60" s="1080">
        <v>0</v>
      </c>
      <c r="K60" s="1078">
        <v>0</v>
      </c>
      <c r="L60" s="1080">
        <v>0</v>
      </c>
      <c r="M60" s="1080">
        <v>0</v>
      </c>
      <c r="N60" s="1078">
        <v>2706.689</v>
      </c>
      <c r="O60" s="1080">
        <v>0</v>
      </c>
      <c r="P60" s="1080">
        <v>2706.689</v>
      </c>
      <c r="Q60" s="1078">
        <v>0</v>
      </c>
      <c r="R60" s="1080">
        <v>0</v>
      </c>
      <c r="S60" s="1080">
        <v>0</v>
      </c>
      <c r="T60" s="1078">
        <v>0</v>
      </c>
      <c r="U60" s="1080">
        <v>0</v>
      </c>
      <c r="V60" s="1080">
        <v>0</v>
      </c>
      <c r="W60" s="1078">
        <v>0</v>
      </c>
      <c r="X60" s="1080">
        <v>0</v>
      </c>
      <c r="Y60" s="1080">
        <v>0</v>
      </c>
      <c r="Z60" s="1078">
        <v>0</v>
      </c>
      <c r="AA60" s="1080">
        <v>0</v>
      </c>
      <c r="AB60" s="1080">
        <v>0</v>
      </c>
      <c r="AC60" s="1078">
        <v>0</v>
      </c>
      <c r="AD60" s="1080">
        <v>0</v>
      </c>
      <c r="AE60" s="1080">
        <v>0</v>
      </c>
      <c r="AF60" s="1078">
        <v>2706.689</v>
      </c>
      <c r="AG60" s="1080">
        <v>0</v>
      </c>
      <c r="AH60" s="1081">
        <v>2706.689</v>
      </c>
      <c r="AI60" s="1076"/>
      <c r="AJ60" s="1076"/>
    </row>
    <row r="61" spans="1:36" s="1071" customFormat="1" ht="15">
      <c r="A61" s="1077" t="s">
        <v>966</v>
      </c>
      <c r="B61" s="1078">
        <v>0</v>
      </c>
      <c r="C61" s="1080">
        <v>0</v>
      </c>
      <c r="D61" s="1080">
        <v>0</v>
      </c>
      <c r="E61" s="1078">
        <v>0</v>
      </c>
      <c r="F61" s="1080">
        <v>0</v>
      </c>
      <c r="G61" s="1080">
        <v>0</v>
      </c>
      <c r="H61" s="1078">
        <v>0</v>
      </c>
      <c r="I61" s="1080">
        <v>0</v>
      </c>
      <c r="J61" s="1080">
        <v>0</v>
      </c>
      <c r="K61" s="1078">
        <v>0</v>
      </c>
      <c r="L61" s="1080">
        <v>0</v>
      </c>
      <c r="M61" s="1080">
        <v>0</v>
      </c>
      <c r="N61" s="1078">
        <v>0</v>
      </c>
      <c r="O61" s="1080">
        <v>0</v>
      </c>
      <c r="P61" s="1080">
        <v>0</v>
      </c>
      <c r="Q61" s="1078">
        <v>0</v>
      </c>
      <c r="R61" s="1080">
        <v>0</v>
      </c>
      <c r="S61" s="1080">
        <v>0</v>
      </c>
      <c r="T61" s="1078">
        <v>0</v>
      </c>
      <c r="U61" s="1080">
        <v>0</v>
      </c>
      <c r="V61" s="1080">
        <v>0</v>
      </c>
      <c r="W61" s="1078">
        <v>0</v>
      </c>
      <c r="X61" s="1080">
        <v>0</v>
      </c>
      <c r="Y61" s="1080">
        <v>0</v>
      </c>
      <c r="Z61" s="1078">
        <v>0</v>
      </c>
      <c r="AA61" s="1080">
        <v>0</v>
      </c>
      <c r="AB61" s="1080">
        <v>0</v>
      </c>
      <c r="AC61" s="1078">
        <v>0</v>
      </c>
      <c r="AD61" s="1080">
        <v>0</v>
      </c>
      <c r="AE61" s="1080">
        <v>0</v>
      </c>
      <c r="AF61" s="1078">
        <v>0</v>
      </c>
      <c r="AG61" s="1080">
        <v>0</v>
      </c>
      <c r="AH61" s="1081">
        <v>0</v>
      </c>
      <c r="AI61" s="1076"/>
      <c r="AJ61" s="1076"/>
    </row>
    <row r="62" spans="1:36" s="1071" customFormat="1" ht="15">
      <c r="A62" s="1082" t="s">
        <v>967</v>
      </c>
      <c r="B62" s="1083">
        <v>0</v>
      </c>
      <c r="C62" s="1084">
        <v>214.55331820760068</v>
      </c>
      <c r="D62" s="1085">
        <v>756.515</v>
      </c>
      <c r="E62" s="1083">
        <v>0</v>
      </c>
      <c r="F62" s="1084">
        <v>1.5547362450368691</v>
      </c>
      <c r="G62" s="1085">
        <v>5.482</v>
      </c>
      <c r="H62" s="1083">
        <v>400.643</v>
      </c>
      <c r="I62" s="1084">
        <v>286.3715258082814</v>
      </c>
      <c r="J62" s="1085">
        <v>1410.389</v>
      </c>
      <c r="K62" s="1083">
        <v>120084.434</v>
      </c>
      <c r="L62" s="1084">
        <v>37.56409529211571</v>
      </c>
      <c r="M62" s="1085">
        <v>120216.886</v>
      </c>
      <c r="N62" s="1083">
        <v>0</v>
      </c>
      <c r="O62" s="1084">
        <v>0</v>
      </c>
      <c r="P62" s="1085">
        <v>0</v>
      </c>
      <c r="Q62" s="1083">
        <v>0</v>
      </c>
      <c r="R62" s="1084">
        <v>0</v>
      </c>
      <c r="S62" s="1085">
        <v>0</v>
      </c>
      <c r="T62" s="1083">
        <v>0</v>
      </c>
      <c r="U62" s="1084">
        <v>0</v>
      </c>
      <c r="V62" s="1085">
        <v>0</v>
      </c>
      <c r="W62" s="1083">
        <v>0</v>
      </c>
      <c r="X62" s="1084">
        <v>0</v>
      </c>
      <c r="Y62" s="1085">
        <v>0</v>
      </c>
      <c r="Z62" s="1083">
        <v>0</v>
      </c>
      <c r="AA62" s="1084">
        <v>0</v>
      </c>
      <c r="AB62" s="1085">
        <v>0</v>
      </c>
      <c r="AC62" s="1083">
        <v>30991.963</v>
      </c>
      <c r="AD62" s="1084">
        <v>0</v>
      </c>
      <c r="AE62" s="1085">
        <v>30991.963</v>
      </c>
      <c r="AF62" s="1083">
        <v>151477.041</v>
      </c>
      <c r="AG62" s="1084">
        <v>540.0442427680091</v>
      </c>
      <c r="AH62" s="1085">
        <v>153381.238</v>
      </c>
      <c r="AI62" s="1076"/>
      <c r="AJ62" s="1076"/>
    </row>
    <row r="63" spans="1:36" s="1071" customFormat="1" ht="15">
      <c r="A63" s="1077" t="s">
        <v>390</v>
      </c>
      <c r="B63" s="1086">
        <v>0</v>
      </c>
      <c r="C63" s="1080">
        <v>0</v>
      </c>
      <c r="D63" s="1079">
        <v>0</v>
      </c>
      <c r="E63" s="1086">
        <v>0</v>
      </c>
      <c r="F63" s="1080">
        <v>0</v>
      </c>
      <c r="G63" s="1079">
        <v>0</v>
      </c>
      <c r="H63" s="1086">
        <v>180.469</v>
      </c>
      <c r="I63" s="1080">
        <v>0.24248440158820195</v>
      </c>
      <c r="J63" s="1079">
        <v>181.324</v>
      </c>
      <c r="K63" s="1086">
        <v>0</v>
      </c>
      <c r="L63" s="1080">
        <v>0</v>
      </c>
      <c r="M63" s="1079">
        <v>0</v>
      </c>
      <c r="N63" s="1086">
        <v>0</v>
      </c>
      <c r="O63" s="1080">
        <v>0</v>
      </c>
      <c r="P63" s="1079">
        <v>0</v>
      </c>
      <c r="Q63" s="1086">
        <v>0</v>
      </c>
      <c r="R63" s="1080">
        <v>0</v>
      </c>
      <c r="S63" s="1079">
        <v>0</v>
      </c>
      <c r="T63" s="1086">
        <v>0</v>
      </c>
      <c r="U63" s="1080">
        <v>0</v>
      </c>
      <c r="V63" s="1079">
        <v>0</v>
      </c>
      <c r="W63" s="1086">
        <v>0</v>
      </c>
      <c r="X63" s="1080">
        <v>0</v>
      </c>
      <c r="Y63" s="1079">
        <v>0</v>
      </c>
      <c r="Z63" s="1086">
        <v>0</v>
      </c>
      <c r="AA63" s="1080">
        <v>0</v>
      </c>
      <c r="AB63" s="1079">
        <v>0</v>
      </c>
      <c r="AC63" s="1086">
        <v>117.197</v>
      </c>
      <c r="AD63" s="1080">
        <v>0</v>
      </c>
      <c r="AE63" s="1079">
        <v>117.197</v>
      </c>
      <c r="AF63" s="1086">
        <v>297.667</v>
      </c>
      <c r="AG63" s="1080">
        <v>0.24248440158820195</v>
      </c>
      <c r="AH63" s="1087">
        <v>298.522</v>
      </c>
      <c r="AI63" s="1076"/>
      <c r="AJ63" s="1076"/>
    </row>
    <row r="64" spans="1:36" s="1071" customFormat="1" ht="15">
      <c r="A64" s="1077" t="s">
        <v>631</v>
      </c>
      <c r="B64" s="1078">
        <v>0</v>
      </c>
      <c r="C64" s="1080">
        <v>214.55331820760068</v>
      </c>
      <c r="D64" s="1080">
        <v>756.515</v>
      </c>
      <c r="E64" s="1078">
        <v>0</v>
      </c>
      <c r="F64" s="1080">
        <v>1.5547362450368691</v>
      </c>
      <c r="G64" s="1080">
        <v>5.482</v>
      </c>
      <c r="H64" s="1078">
        <v>187.002</v>
      </c>
      <c r="I64" s="1080">
        <v>240.9132161089053</v>
      </c>
      <c r="J64" s="1080">
        <v>1036.462</v>
      </c>
      <c r="K64" s="1078">
        <v>120084.434</v>
      </c>
      <c r="L64" s="1080">
        <v>37.56409529211571</v>
      </c>
      <c r="M64" s="1080">
        <v>120216.886</v>
      </c>
      <c r="N64" s="1078">
        <v>0</v>
      </c>
      <c r="O64" s="1080">
        <v>0</v>
      </c>
      <c r="P64" s="1080">
        <v>0</v>
      </c>
      <c r="Q64" s="1078">
        <v>0</v>
      </c>
      <c r="R64" s="1080">
        <v>0</v>
      </c>
      <c r="S64" s="1080">
        <v>0</v>
      </c>
      <c r="T64" s="1078">
        <v>0</v>
      </c>
      <c r="U64" s="1080">
        <v>0</v>
      </c>
      <c r="V64" s="1080">
        <v>0</v>
      </c>
      <c r="W64" s="1078">
        <v>0</v>
      </c>
      <c r="X64" s="1080">
        <v>0</v>
      </c>
      <c r="Y64" s="1080">
        <v>0</v>
      </c>
      <c r="Z64" s="1078">
        <v>0</v>
      </c>
      <c r="AA64" s="1080">
        <v>0</v>
      </c>
      <c r="AB64" s="1080">
        <v>0</v>
      </c>
      <c r="AC64" s="1078">
        <v>30874.765</v>
      </c>
      <c r="AD64" s="1080">
        <v>0</v>
      </c>
      <c r="AE64" s="1080">
        <v>30874.765</v>
      </c>
      <c r="AF64" s="1078">
        <v>151146.202</v>
      </c>
      <c r="AG64" s="1080">
        <v>494.58593306863304</v>
      </c>
      <c r="AH64" s="1081">
        <v>152890.112</v>
      </c>
      <c r="AI64" s="1076"/>
      <c r="AJ64" s="1076"/>
    </row>
    <row r="65" spans="1:36" s="1071" customFormat="1" ht="15">
      <c r="A65" s="1088" t="s">
        <v>968</v>
      </c>
      <c r="B65" s="1089">
        <v>0</v>
      </c>
      <c r="C65" s="1080">
        <v>0</v>
      </c>
      <c r="D65" s="1090">
        <v>0</v>
      </c>
      <c r="E65" s="1089">
        <v>0</v>
      </c>
      <c r="F65" s="1080">
        <v>0</v>
      </c>
      <c r="G65" s="1090">
        <v>0</v>
      </c>
      <c r="H65" s="1089">
        <v>33.171</v>
      </c>
      <c r="I65" s="1080">
        <v>45.215541690300626</v>
      </c>
      <c r="J65" s="1090">
        <v>192.602</v>
      </c>
      <c r="K65" s="1089">
        <v>0</v>
      </c>
      <c r="L65" s="1080">
        <v>0</v>
      </c>
      <c r="M65" s="1090">
        <v>0</v>
      </c>
      <c r="N65" s="1089">
        <v>0</v>
      </c>
      <c r="O65" s="1080">
        <v>0</v>
      </c>
      <c r="P65" s="1090">
        <v>0</v>
      </c>
      <c r="Q65" s="1089">
        <v>0</v>
      </c>
      <c r="R65" s="1080">
        <v>0</v>
      </c>
      <c r="S65" s="1090">
        <v>0</v>
      </c>
      <c r="T65" s="1089">
        <v>0</v>
      </c>
      <c r="U65" s="1080">
        <v>0</v>
      </c>
      <c r="V65" s="1090">
        <v>0</v>
      </c>
      <c r="W65" s="1089">
        <v>0</v>
      </c>
      <c r="X65" s="1080">
        <v>0</v>
      </c>
      <c r="Y65" s="1090">
        <v>0</v>
      </c>
      <c r="Z65" s="1089">
        <v>0</v>
      </c>
      <c r="AA65" s="1080">
        <v>0</v>
      </c>
      <c r="AB65" s="1090">
        <v>0</v>
      </c>
      <c r="AC65" s="1089">
        <v>0</v>
      </c>
      <c r="AD65" s="1080">
        <v>0</v>
      </c>
      <c r="AE65" s="1090">
        <v>0</v>
      </c>
      <c r="AF65" s="1089">
        <v>33.171</v>
      </c>
      <c r="AG65" s="1080">
        <v>45.215541690300626</v>
      </c>
      <c r="AH65" s="1091">
        <v>192.602</v>
      </c>
      <c r="AI65" s="1076"/>
      <c r="AJ65" s="1076"/>
    </row>
    <row r="66" spans="1:36" s="1071" customFormat="1" ht="15">
      <c r="A66" s="1072" t="s">
        <v>969</v>
      </c>
      <c r="B66" s="1083">
        <v>4337066.852</v>
      </c>
      <c r="C66" s="1084">
        <v>577.6593874078276</v>
      </c>
      <c r="D66" s="1085">
        <v>4339103.68</v>
      </c>
      <c r="E66" s="1083">
        <v>2668491.7800000003</v>
      </c>
      <c r="F66" s="1084">
        <v>9.286727169597278</v>
      </c>
      <c r="G66" s="1085">
        <v>2668524.527</v>
      </c>
      <c r="H66" s="1083">
        <v>1898446.983</v>
      </c>
      <c r="I66" s="1084">
        <v>318.0547362450369</v>
      </c>
      <c r="J66" s="1085">
        <v>1899568.446</v>
      </c>
      <c r="K66" s="1083">
        <v>881182.6930000001</v>
      </c>
      <c r="L66" s="1084">
        <v>37.56409529211571</v>
      </c>
      <c r="M66" s="1085">
        <v>881315.147</v>
      </c>
      <c r="N66" s="1083">
        <v>233020.90600000002</v>
      </c>
      <c r="O66" s="1084">
        <v>0</v>
      </c>
      <c r="P66" s="1085">
        <v>233020.907</v>
      </c>
      <c r="Q66" s="1083">
        <v>1437109.359</v>
      </c>
      <c r="R66" s="1084">
        <v>0</v>
      </c>
      <c r="S66" s="1085">
        <v>1437109.359</v>
      </c>
      <c r="T66" s="1083">
        <v>0</v>
      </c>
      <c r="U66" s="1084">
        <v>0</v>
      </c>
      <c r="V66" s="1085">
        <v>0</v>
      </c>
      <c r="W66" s="1083">
        <v>520580.663</v>
      </c>
      <c r="X66" s="1084">
        <v>89689.60408394782</v>
      </c>
      <c r="Y66" s="1085">
        <v>836826.21</v>
      </c>
      <c r="Z66" s="1083">
        <v>455137.39</v>
      </c>
      <c r="AA66" s="1084">
        <v>1399.5541690300627</v>
      </c>
      <c r="AB66" s="1085">
        <v>460072.219</v>
      </c>
      <c r="AC66" s="1083">
        <v>767057.392</v>
      </c>
      <c r="AD66" s="1084">
        <v>10829.772546795235</v>
      </c>
      <c r="AE66" s="1085">
        <v>805243.174</v>
      </c>
      <c r="AF66" s="1083">
        <v>13198094.032999998</v>
      </c>
      <c r="AG66" s="1084">
        <v>102861.49659671016</v>
      </c>
      <c r="AH66" s="1085">
        <v>13560783.673</v>
      </c>
      <c r="AI66" s="1076"/>
      <c r="AJ66" s="1076"/>
    </row>
    <row r="67" spans="1:34" ht="13.5">
      <c r="A67" s="1092" t="s">
        <v>970</v>
      </c>
      <c r="B67" s="1093">
        <v>3.526</v>
      </c>
      <c r="C67" s="1094"/>
      <c r="D67" s="1095"/>
      <c r="E67" s="1095"/>
      <c r="F67" s="1094"/>
      <c r="G67" s="1095"/>
      <c r="H67" s="1095"/>
      <c r="I67" s="1094"/>
      <c r="J67" s="1095"/>
      <c r="K67" s="1095"/>
      <c r="L67" s="1094"/>
      <c r="M67" s="1095"/>
      <c r="N67" s="1095"/>
      <c r="O67" s="1094"/>
      <c r="P67" s="1095"/>
      <c r="Q67" s="1095"/>
      <c r="R67" s="1094"/>
      <c r="S67" s="1095"/>
      <c r="T67" s="1095"/>
      <c r="U67" s="1094"/>
      <c r="V67" s="1095"/>
      <c r="W67" s="1095"/>
      <c r="X67" s="1094"/>
      <c r="Y67" s="1095"/>
      <c r="Z67" s="1095"/>
      <c r="AA67" s="1094"/>
      <c r="AB67" s="1095"/>
      <c r="AC67" s="1095"/>
      <c r="AD67" s="1094"/>
      <c r="AE67" s="1095"/>
      <c r="AF67" s="1095"/>
      <c r="AG67" s="1094"/>
      <c r="AH67" s="1095"/>
    </row>
    <row r="68" spans="1:34" ht="13.5">
      <c r="A68" s="1094" t="s">
        <v>577</v>
      </c>
      <c r="B68" s="1094"/>
      <c r="C68" s="1094"/>
      <c r="D68" s="1095"/>
      <c r="E68" s="1094"/>
      <c r="F68" s="1094"/>
      <c r="G68" s="1095"/>
      <c r="H68" s="1094"/>
      <c r="I68" s="1094"/>
      <c r="J68" s="1095"/>
      <c r="K68" s="1094"/>
      <c r="L68" s="1094"/>
      <c r="M68" s="1095"/>
      <c r="N68" s="1094"/>
      <c r="O68" s="1094"/>
      <c r="P68" s="1095"/>
      <c r="Q68" s="1094"/>
      <c r="R68" s="1094"/>
      <c r="S68" s="1095"/>
      <c r="T68" s="1094"/>
      <c r="U68" s="1094"/>
      <c r="V68" s="1095"/>
      <c r="W68" s="1094"/>
      <c r="X68" s="1094"/>
      <c r="Y68" s="1095"/>
      <c r="Z68" s="1094"/>
      <c r="AA68" s="1094"/>
      <c r="AB68" s="1095"/>
      <c r="AC68" s="1094"/>
      <c r="AD68" s="1094"/>
      <c r="AE68" s="1095"/>
      <c r="AF68" s="1094"/>
      <c r="AG68" s="1094"/>
      <c r="AH68" s="1095"/>
    </row>
    <row r="69" ht="15">
      <c r="A69" s="83"/>
    </row>
  </sheetData>
  <mergeCells count="13">
    <mergeCell ref="W5:Y5"/>
    <mergeCell ref="Z5:AB5"/>
    <mergeCell ref="AC5:AE5"/>
    <mergeCell ref="AF5:AH5"/>
    <mergeCell ref="A1:D1"/>
    <mergeCell ref="Q3:T3"/>
    <mergeCell ref="B5:D5"/>
    <mergeCell ref="E5:G5"/>
    <mergeCell ref="H5:J5"/>
    <mergeCell ref="K5:M5"/>
    <mergeCell ref="N5:P5"/>
    <mergeCell ref="Q5:S5"/>
    <mergeCell ref="T5:V5"/>
  </mergeCells>
  <hyperlinks>
    <hyperlink ref="A1:D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workbookViewId="0" topLeftCell="A1"/>
  </sheetViews>
  <sheetFormatPr defaultColWidth="10.8515625" defaultRowHeight="15"/>
  <cols>
    <col min="1" max="1" width="29.28125" style="560" customWidth="1"/>
    <col min="2" max="2" width="9.140625" style="5" bestFit="1" customWidth="1"/>
    <col min="3" max="6" width="7.8515625" style="5" bestFit="1" customWidth="1"/>
    <col min="7" max="7" width="7.421875" style="5" bestFit="1" customWidth="1"/>
    <col min="8" max="8" width="9.140625" style="5" bestFit="1" customWidth="1"/>
    <col min="9" max="11" width="9.140625" style="5" customWidth="1"/>
    <col min="12" max="12" width="7.8515625" style="5" bestFit="1" customWidth="1"/>
    <col min="13" max="13" width="10.8515625" style="5" customWidth="1"/>
    <col min="14" max="14" width="14.57421875" style="5" bestFit="1" customWidth="1"/>
    <col min="15" max="15" width="19.7109375" style="5" bestFit="1" customWidth="1"/>
    <col min="16" max="16384" width="10.8515625" style="5" customWidth="1"/>
  </cols>
  <sheetData>
    <row r="1" ht="18" customHeight="1">
      <c r="A1" s="1213" t="s">
        <v>1039</v>
      </c>
    </row>
    <row r="2" spans="1:12" ht="42.75" customHeight="1">
      <c r="A2" s="1395" t="s">
        <v>936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</row>
    <row r="3" spans="1:12" ht="18.75">
      <c r="A3" s="1396">
        <v>44043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</row>
    <row r="4" spans="1:12" ht="16.5">
      <c r="A4" s="1356" t="s">
        <v>64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</row>
    <row r="5" spans="1:12" s="563" customFormat="1" ht="9" customHeight="1" thickBot="1">
      <c r="A5" s="561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</row>
    <row r="6" spans="1:12" ht="96.75" customHeight="1">
      <c r="A6" s="162" t="s">
        <v>615</v>
      </c>
      <c r="B6" s="564" t="s">
        <v>28</v>
      </c>
      <c r="C6" s="565" t="s">
        <v>29</v>
      </c>
      <c r="D6" s="565" t="s">
        <v>30</v>
      </c>
      <c r="E6" s="565" t="s">
        <v>31</v>
      </c>
      <c r="F6" s="565" t="s">
        <v>32</v>
      </c>
      <c r="G6" s="565" t="s">
        <v>33</v>
      </c>
      <c r="H6" s="565" t="s">
        <v>34</v>
      </c>
      <c r="I6" s="565" t="s">
        <v>35</v>
      </c>
      <c r="J6" s="565" t="s">
        <v>36</v>
      </c>
      <c r="K6" s="565" t="s">
        <v>37</v>
      </c>
      <c r="L6" s="566" t="s">
        <v>38</v>
      </c>
    </row>
    <row r="7" spans="1:14" ht="13.5">
      <c r="A7" s="567" t="s">
        <v>616</v>
      </c>
      <c r="B7" s="1031" t="s">
        <v>39</v>
      </c>
      <c r="C7" s="1032" t="s">
        <v>39</v>
      </c>
      <c r="D7" s="1032" t="s">
        <v>39</v>
      </c>
      <c r="E7" s="1032" t="s">
        <v>39</v>
      </c>
      <c r="F7" s="1032" t="s">
        <v>39</v>
      </c>
      <c r="G7" s="1032" t="s">
        <v>39</v>
      </c>
      <c r="H7" s="1032" t="s">
        <v>39</v>
      </c>
      <c r="I7" s="1032" t="s">
        <v>39</v>
      </c>
      <c r="J7" s="1032" t="s">
        <v>39</v>
      </c>
      <c r="K7" s="1032" t="s">
        <v>39</v>
      </c>
      <c r="L7" s="1032" t="s">
        <v>39</v>
      </c>
      <c r="N7" s="1033"/>
    </row>
    <row r="8" spans="1:12" ht="13.5">
      <c r="A8" s="570" t="s">
        <v>617</v>
      </c>
      <c r="B8" s="1034" t="s">
        <v>39</v>
      </c>
      <c r="C8" s="517" t="s">
        <v>39</v>
      </c>
      <c r="D8" s="517" t="s">
        <v>39</v>
      </c>
      <c r="E8" s="517" t="s">
        <v>39</v>
      </c>
      <c r="F8" s="517" t="s">
        <v>39</v>
      </c>
      <c r="G8" s="517" t="s">
        <v>39</v>
      </c>
      <c r="H8" s="517" t="s">
        <v>39</v>
      </c>
      <c r="I8" s="517" t="s">
        <v>39</v>
      </c>
      <c r="J8" s="517" t="s">
        <v>39</v>
      </c>
      <c r="K8" s="517" t="s">
        <v>39</v>
      </c>
      <c r="L8" s="517" t="s">
        <v>39</v>
      </c>
    </row>
    <row r="9" spans="1:12" ht="13.5">
      <c r="A9" s="570" t="s">
        <v>386</v>
      </c>
      <c r="B9" s="1034" t="s">
        <v>39</v>
      </c>
      <c r="C9" s="517" t="s">
        <v>39</v>
      </c>
      <c r="D9" s="517" t="s">
        <v>39</v>
      </c>
      <c r="E9" s="517" t="s">
        <v>39</v>
      </c>
      <c r="F9" s="517" t="s">
        <v>39</v>
      </c>
      <c r="G9" s="517" t="s">
        <v>39</v>
      </c>
      <c r="H9" s="517" t="s">
        <v>39</v>
      </c>
      <c r="I9" s="517" t="s">
        <v>39</v>
      </c>
      <c r="J9" s="517" t="s">
        <v>39</v>
      </c>
      <c r="K9" s="517" t="s">
        <v>39</v>
      </c>
      <c r="L9" s="517" t="s">
        <v>39</v>
      </c>
    </row>
    <row r="10" spans="1:12" ht="13.5">
      <c r="A10" s="570" t="s">
        <v>390</v>
      </c>
      <c r="B10" s="1034" t="s">
        <v>39</v>
      </c>
      <c r="C10" s="517" t="s">
        <v>39</v>
      </c>
      <c r="D10" s="517" t="s">
        <v>39</v>
      </c>
      <c r="E10" s="517" t="s">
        <v>39</v>
      </c>
      <c r="F10" s="517" t="s">
        <v>39</v>
      </c>
      <c r="G10" s="517" t="s">
        <v>39</v>
      </c>
      <c r="H10" s="517" t="s">
        <v>39</v>
      </c>
      <c r="I10" s="517" t="s">
        <v>39</v>
      </c>
      <c r="J10" s="517" t="s">
        <v>39</v>
      </c>
      <c r="K10" s="517" t="s">
        <v>39</v>
      </c>
      <c r="L10" s="517" t="s">
        <v>39</v>
      </c>
    </row>
    <row r="11" spans="1:12" ht="13.5">
      <c r="A11" s="570" t="s">
        <v>618</v>
      </c>
      <c r="B11" s="1034" t="s">
        <v>39</v>
      </c>
      <c r="C11" s="517" t="s">
        <v>39</v>
      </c>
      <c r="D11" s="517" t="s">
        <v>39</v>
      </c>
      <c r="E11" s="517" t="s">
        <v>39</v>
      </c>
      <c r="F11" s="517" t="s">
        <v>39</v>
      </c>
      <c r="G11" s="517" t="s">
        <v>39</v>
      </c>
      <c r="H11" s="517" t="s">
        <v>39</v>
      </c>
      <c r="I11" s="517" t="s">
        <v>39</v>
      </c>
      <c r="J11" s="517" t="s">
        <v>39</v>
      </c>
      <c r="K11" s="517" t="s">
        <v>39</v>
      </c>
      <c r="L11" s="517" t="s">
        <v>39</v>
      </c>
    </row>
    <row r="12" spans="1:15" ht="13.5">
      <c r="A12" s="570" t="s">
        <v>619</v>
      </c>
      <c r="B12" s="1034" t="s">
        <v>39</v>
      </c>
      <c r="C12" s="517" t="s">
        <v>39</v>
      </c>
      <c r="D12" s="517" t="s">
        <v>39</v>
      </c>
      <c r="E12" s="517" t="s">
        <v>39</v>
      </c>
      <c r="F12" s="517" t="s">
        <v>39</v>
      </c>
      <c r="G12" s="517" t="s">
        <v>39</v>
      </c>
      <c r="H12" s="517" t="s">
        <v>39</v>
      </c>
      <c r="I12" s="517" t="s">
        <v>39</v>
      </c>
      <c r="J12" s="517" t="s">
        <v>39</v>
      </c>
      <c r="K12" s="517" t="s">
        <v>39</v>
      </c>
      <c r="L12" s="517" t="s">
        <v>39</v>
      </c>
      <c r="O12" s="1035"/>
    </row>
    <row r="13" spans="1:12" ht="13.5">
      <c r="A13" s="570" t="s">
        <v>620</v>
      </c>
      <c r="B13" s="1034" t="s">
        <v>39</v>
      </c>
      <c r="C13" s="517" t="s">
        <v>39</v>
      </c>
      <c r="D13" s="517" t="s">
        <v>39</v>
      </c>
      <c r="E13" s="517" t="s">
        <v>39</v>
      </c>
      <c r="F13" s="517" t="s">
        <v>39</v>
      </c>
      <c r="G13" s="517" t="s">
        <v>39</v>
      </c>
      <c r="H13" s="517" t="s">
        <v>39</v>
      </c>
      <c r="I13" s="517" t="s">
        <v>39</v>
      </c>
      <c r="J13" s="517" t="s">
        <v>39</v>
      </c>
      <c r="K13" s="517" t="s">
        <v>39</v>
      </c>
      <c r="L13" s="517" t="s">
        <v>39</v>
      </c>
    </row>
    <row r="14" spans="1:12" ht="13.5" hidden="1">
      <c r="A14" s="570" t="s">
        <v>621</v>
      </c>
      <c r="B14" s="1034" t="s">
        <v>39</v>
      </c>
      <c r="C14" s="517" t="s">
        <v>39</v>
      </c>
      <c r="D14" s="517" t="s">
        <v>39</v>
      </c>
      <c r="E14" s="517" t="s">
        <v>39</v>
      </c>
      <c r="F14" s="517" t="s">
        <v>39</v>
      </c>
      <c r="G14" s="517" t="s">
        <v>39</v>
      </c>
      <c r="H14" s="517" t="s">
        <v>39</v>
      </c>
      <c r="I14" s="517" t="s">
        <v>39</v>
      </c>
      <c r="J14" s="517" t="s">
        <v>39</v>
      </c>
      <c r="K14" s="517" t="s">
        <v>39</v>
      </c>
      <c r="L14" s="517" t="s">
        <v>39</v>
      </c>
    </row>
    <row r="15" spans="1:12" ht="3" customHeight="1">
      <c r="A15" s="570"/>
      <c r="B15" s="1034" t="s">
        <v>39</v>
      </c>
      <c r="C15" s="517" t="s">
        <v>39</v>
      </c>
      <c r="D15" s="517" t="s">
        <v>39</v>
      </c>
      <c r="E15" s="517" t="s">
        <v>39</v>
      </c>
      <c r="F15" s="517" t="s">
        <v>39</v>
      </c>
      <c r="G15" s="517" t="s">
        <v>39</v>
      </c>
      <c r="H15" s="517" t="s">
        <v>39</v>
      </c>
      <c r="I15" s="517" t="s">
        <v>39</v>
      </c>
      <c r="J15" s="517" t="s">
        <v>39</v>
      </c>
      <c r="K15" s="517" t="s">
        <v>39</v>
      </c>
      <c r="L15" s="517" t="s">
        <v>39</v>
      </c>
    </row>
    <row r="16" spans="1:12" ht="13.5">
      <c r="A16" s="567" t="s">
        <v>622</v>
      </c>
      <c r="B16" s="1031" t="s">
        <v>39</v>
      </c>
      <c r="C16" s="1032" t="s">
        <v>39</v>
      </c>
      <c r="D16" s="1032" t="s">
        <v>39</v>
      </c>
      <c r="E16" s="1032" t="s">
        <v>39</v>
      </c>
      <c r="F16" s="1032" t="s">
        <v>39</v>
      </c>
      <c r="G16" s="1032" t="s">
        <v>39</v>
      </c>
      <c r="H16" s="1032" t="s">
        <v>39</v>
      </c>
      <c r="I16" s="1032">
        <v>7.579533398137923</v>
      </c>
      <c r="J16" s="1032" t="s">
        <v>39</v>
      </c>
      <c r="K16" s="1032" t="s">
        <v>39</v>
      </c>
      <c r="L16" s="1032">
        <v>3.6003571504915635</v>
      </c>
    </row>
    <row r="17" spans="1:12" ht="13.5">
      <c r="A17" s="570" t="s">
        <v>617</v>
      </c>
      <c r="B17" s="1034" t="s">
        <v>39</v>
      </c>
      <c r="C17" s="517" t="s">
        <v>39</v>
      </c>
      <c r="D17" s="517" t="s">
        <v>39</v>
      </c>
      <c r="E17" s="517" t="s">
        <v>39</v>
      </c>
      <c r="F17" s="517" t="s">
        <v>39</v>
      </c>
      <c r="G17" s="517" t="s">
        <v>39</v>
      </c>
      <c r="H17" s="517" t="s">
        <v>39</v>
      </c>
      <c r="I17" s="517" t="s">
        <v>39</v>
      </c>
      <c r="J17" s="517" t="s">
        <v>39</v>
      </c>
      <c r="K17" s="517" t="s">
        <v>39</v>
      </c>
      <c r="L17" s="517" t="s">
        <v>39</v>
      </c>
    </row>
    <row r="18" spans="1:12" ht="13.5">
      <c r="A18" s="570" t="s">
        <v>386</v>
      </c>
      <c r="B18" s="1034" t="s">
        <v>39</v>
      </c>
      <c r="C18" s="517" t="s">
        <v>39</v>
      </c>
      <c r="D18" s="517" t="s">
        <v>39</v>
      </c>
      <c r="E18" s="517" t="s">
        <v>39</v>
      </c>
      <c r="F18" s="517" t="s">
        <v>39</v>
      </c>
      <c r="G18" s="517" t="s">
        <v>39</v>
      </c>
      <c r="H18" s="517" t="s">
        <v>39</v>
      </c>
      <c r="I18" s="517" t="s">
        <v>39</v>
      </c>
      <c r="J18" s="517" t="s">
        <v>39</v>
      </c>
      <c r="K18" s="517" t="s">
        <v>39</v>
      </c>
      <c r="L18" s="517" t="s">
        <v>39</v>
      </c>
    </row>
    <row r="19" spans="1:12" ht="13.5">
      <c r="A19" s="570" t="s">
        <v>390</v>
      </c>
      <c r="B19" s="1034" t="s">
        <v>39</v>
      </c>
      <c r="C19" s="517" t="s">
        <v>39</v>
      </c>
      <c r="D19" s="517" t="s">
        <v>39</v>
      </c>
      <c r="E19" s="517" t="s">
        <v>39</v>
      </c>
      <c r="F19" s="517" t="s">
        <v>39</v>
      </c>
      <c r="G19" s="517" t="s">
        <v>39</v>
      </c>
      <c r="H19" s="517" t="s">
        <v>39</v>
      </c>
      <c r="I19" s="517">
        <v>12.148182892042005</v>
      </c>
      <c r="J19" s="517" t="s">
        <v>39</v>
      </c>
      <c r="K19" s="517" t="s">
        <v>39</v>
      </c>
      <c r="L19" s="517">
        <v>4.383411430898381</v>
      </c>
    </row>
    <row r="20" spans="1:12" ht="13.5">
      <c r="A20" s="570" t="s">
        <v>618</v>
      </c>
      <c r="B20" s="1034" t="s">
        <v>39</v>
      </c>
      <c r="C20" s="517" t="s">
        <v>39</v>
      </c>
      <c r="D20" s="517" t="s">
        <v>39</v>
      </c>
      <c r="E20" s="517" t="s">
        <v>39</v>
      </c>
      <c r="F20" s="517" t="s">
        <v>39</v>
      </c>
      <c r="G20" s="517" t="s">
        <v>39</v>
      </c>
      <c r="H20" s="517" t="s">
        <v>39</v>
      </c>
      <c r="I20" s="517" t="s">
        <v>39</v>
      </c>
      <c r="J20" s="517" t="s">
        <v>39</v>
      </c>
      <c r="K20" s="517" t="s">
        <v>39</v>
      </c>
      <c r="L20" s="517" t="s">
        <v>39</v>
      </c>
    </row>
    <row r="21" spans="1:12" ht="13.5">
      <c r="A21" s="570" t="s">
        <v>619</v>
      </c>
      <c r="B21" s="1034" t="s">
        <v>39</v>
      </c>
      <c r="C21" s="517" t="s">
        <v>39</v>
      </c>
      <c r="D21" s="517" t="s">
        <v>39</v>
      </c>
      <c r="E21" s="517" t="s">
        <v>39</v>
      </c>
      <c r="F21" s="517" t="s">
        <v>39</v>
      </c>
      <c r="G21" s="517" t="s">
        <v>39</v>
      </c>
      <c r="H21" s="517" t="s">
        <v>39</v>
      </c>
      <c r="I21" s="517" t="s">
        <v>39</v>
      </c>
      <c r="J21" s="517" t="s">
        <v>39</v>
      </c>
      <c r="K21" s="517" t="s">
        <v>39</v>
      </c>
      <c r="L21" s="517" t="s">
        <v>39</v>
      </c>
    </row>
    <row r="22" spans="1:12" ht="13.5">
      <c r="A22" s="570" t="s">
        <v>620</v>
      </c>
      <c r="B22" s="1034" t="s">
        <v>39</v>
      </c>
      <c r="C22" s="517" t="s">
        <v>39</v>
      </c>
      <c r="D22" s="517" t="s">
        <v>39</v>
      </c>
      <c r="E22" s="517" t="s">
        <v>39</v>
      </c>
      <c r="F22" s="517" t="s">
        <v>39</v>
      </c>
      <c r="G22" s="517" t="s">
        <v>39</v>
      </c>
      <c r="H22" s="517" t="s">
        <v>39</v>
      </c>
      <c r="I22" s="517" t="s">
        <v>39</v>
      </c>
      <c r="J22" s="517" t="s">
        <v>39</v>
      </c>
      <c r="K22" s="517" t="s">
        <v>39</v>
      </c>
      <c r="L22" s="517" t="s">
        <v>39</v>
      </c>
    </row>
    <row r="23" spans="1:12" ht="13.5" hidden="1">
      <c r="A23" s="570" t="s">
        <v>621</v>
      </c>
      <c r="B23" s="1034" t="s">
        <v>39</v>
      </c>
      <c r="C23" s="517" t="s">
        <v>39</v>
      </c>
      <c r="D23" s="517" t="s">
        <v>39</v>
      </c>
      <c r="E23" s="517" t="s">
        <v>39</v>
      </c>
      <c r="F23" s="517" t="s">
        <v>39</v>
      </c>
      <c r="G23" s="517" t="s">
        <v>39</v>
      </c>
      <c r="H23" s="517" t="s">
        <v>39</v>
      </c>
      <c r="I23" s="517" t="s">
        <v>39</v>
      </c>
      <c r="J23" s="517" t="s">
        <v>39</v>
      </c>
      <c r="K23" s="517" t="s">
        <v>39</v>
      </c>
      <c r="L23" s="517" t="s">
        <v>39</v>
      </c>
    </row>
    <row r="24" spans="1:12" ht="2.25" customHeight="1">
      <c r="A24" s="570"/>
      <c r="B24" s="1034" t="s">
        <v>39</v>
      </c>
      <c r="C24" s="517" t="s">
        <v>39</v>
      </c>
      <c r="D24" s="517" t="s">
        <v>39</v>
      </c>
      <c r="E24" s="517" t="s">
        <v>39</v>
      </c>
      <c r="F24" s="517" t="s">
        <v>39</v>
      </c>
      <c r="G24" s="517" t="s">
        <v>39</v>
      </c>
      <c r="H24" s="517" t="s">
        <v>39</v>
      </c>
      <c r="I24" s="517" t="s">
        <v>39</v>
      </c>
      <c r="J24" s="517" t="s">
        <v>39</v>
      </c>
      <c r="K24" s="517" t="s">
        <v>39</v>
      </c>
      <c r="L24" s="517" t="s">
        <v>39</v>
      </c>
    </row>
    <row r="25" spans="1:12" ht="13.5">
      <c r="A25" s="567" t="s">
        <v>623</v>
      </c>
      <c r="B25" s="1031">
        <v>22.738436652404186</v>
      </c>
      <c r="C25" s="1032">
        <v>8.817780516018175</v>
      </c>
      <c r="D25" s="1032">
        <v>12.092892489393416</v>
      </c>
      <c r="E25" s="1032">
        <v>23.094247378181397</v>
      </c>
      <c r="F25" s="1032">
        <v>2.7014126236152953</v>
      </c>
      <c r="G25" s="1032">
        <v>28.175489617595197</v>
      </c>
      <c r="H25" s="1032" t="s">
        <v>39</v>
      </c>
      <c r="I25" s="1032">
        <v>11.574728541392892</v>
      </c>
      <c r="J25" s="1032">
        <v>1.5604605774544165</v>
      </c>
      <c r="K25" s="1032">
        <v>4.908070931866577</v>
      </c>
      <c r="L25" s="1032">
        <v>10.771652759300002</v>
      </c>
    </row>
    <row r="26" spans="1:12" ht="13.5">
      <c r="A26" s="570" t="s">
        <v>617</v>
      </c>
      <c r="B26" s="1034">
        <v>17.31283704029007</v>
      </c>
      <c r="C26" s="517" t="s">
        <v>39</v>
      </c>
      <c r="D26" s="517" t="s">
        <v>39</v>
      </c>
      <c r="E26" s="517" t="s">
        <v>39</v>
      </c>
      <c r="F26" s="517" t="s">
        <v>39</v>
      </c>
      <c r="G26" s="517">
        <v>29.042710051080167</v>
      </c>
      <c r="H26" s="517" t="s">
        <v>39</v>
      </c>
      <c r="I26" s="517" t="s">
        <v>39</v>
      </c>
      <c r="J26" s="517" t="s">
        <v>39</v>
      </c>
      <c r="K26" s="517" t="s">
        <v>39</v>
      </c>
      <c r="L26" s="517">
        <v>23.385844948773325</v>
      </c>
    </row>
    <row r="27" spans="1:12" ht="13.5">
      <c r="A27" s="570" t="s">
        <v>386</v>
      </c>
      <c r="B27" s="1034" t="s">
        <v>39</v>
      </c>
      <c r="C27" s="517" t="s">
        <v>39</v>
      </c>
      <c r="D27" s="517" t="s">
        <v>39</v>
      </c>
      <c r="E27" s="517" t="s">
        <v>39</v>
      </c>
      <c r="F27" s="517" t="s">
        <v>39</v>
      </c>
      <c r="G27" s="517" t="s">
        <v>39</v>
      </c>
      <c r="H27" s="517" t="s">
        <v>39</v>
      </c>
      <c r="I27" s="517" t="s">
        <v>39</v>
      </c>
      <c r="J27" s="517" t="s">
        <v>39</v>
      </c>
      <c r="K27" s="517" t="s">
        <v>39</v>
      </c>
      <c r="L27" s="517" t="s">
        <v>39</v>
      </c>
    </row>
    <row r="28" spans="1:12" ht="13.5">
      <c r="A28" s="570" t="s">
        <v>390</v>
      </c>
      <c r="B28" s="1034">
        <v>23.355926034254473</v>
      </c>
      <c r="C28" s="517">
        <v>8.817780516018175</v>
      </c>
      <c r="D28" s="517">
        <v>12.092892489393416</v>
      </c>
      <c r="E28" s="517">
        <v>23.094247378181397</v>
      </c>
      <c r="F28" s="517">
        <v>2.7014126236152953</v>
      </c>
      <c r="G28" s="517">
        <v>26.765239697062643</v>
      </c>
      <c r="H28" s="517" t="s">
        <v>39</v>
      </c>
      <c r="I28" s="517">
        <v>10.068045741984255</v>
      </c>
      <c r="J28" s="517">
        <v>1.5604605774544165</v>
      </c>
      <c r="K28" s="517">
        <v>5.37310047009269</v>
      </c>
      <c r="L28" s="517">
        <v>9.981781372736242</v>
      </c>
    </row>
    <row r="29" spans="1:12" ht="13.5">
      <c r="A29" s="570" t="s">
        <v>618</v>
      </c>
      <c r="B29" s="1034" t="s">
        <v>39</v>
      </c>
      <c r="C29" s="517" t="s">
        <v>39</v>
      </c>
      <c r="D29" s="517" t="s">
        <v>39</v>
      </c>
      <c r="E29" s="517" t="s">
        <v>39</v>
      </c>
      <c r="F29" s="517" t="s">
        <v>39</v>
      </c>
      <c r="G29" s="517" t="s">
        <v>39</v>
      </c>
      <c r="H29" s="517" t="s">
        <v>39</v>
      </c>
      <c r="I29" s="517" t="s">
        <v>39</v>
      </c>
      <c r="J29" s="517" t="s">
        <v>39</v>
      </c>
      <c r="K29" s="517">
        <v>2.724397409254422</v>
      </c>
      <c r="L29" s="517">
        <v>2.724397409254422</v>
      </c>
    </row>
    <row r="30" spans="1:12" ht="13.5">
      <c r="A30" s="570" t="s">
        <v>619</v>
      </c>
      <c r="B30" s="1034" t="s">
        <v>39</v>
      </c>
      <c r="C30" s="517" t="s">
        <v>39</v>
      </c>
      <c r="D30" s="517" t="s">
        <v>39</v>
      </c>
      <c r="E30" s="517" t="s">
        <v>39</v>
      </c>
      <c r="F30" s="517" t="s">
        <v>39</v>
      </c>
      <c r="G30" s="517" t="s">
        <v>39</v>
      </c>
      <c r="H30" s="517" t="s">
        <v>39</v>
      </c>
      <c r="I30" s="517">
        <v>18.764143598818862</v>
      </c>
      <c r="J30" s="517" t="s">
        <v>39</v>
      </c>
      <c r="K30" s="517" t="s">
        <v>39</v>
      </c>
      <c r="L30" s="517">
        <v>18.764143598818862</v>
      </c>
    </row>
    <row r="31" spans="1:12" ht="13.5">
      <c r="A31" s="570" t="s">
        <v>620</v>
      </c>
      <c r="B31" s="1034" t="s">
        <v>39</v>
      </c>
      <c r="C31" s="517" t="s">
        <v>39</v>
      </c>
      <c r="D31" s="517" t="s">
        <v>39</v>
      </c>
      <c r="E31" s="517" t="s">
        <v>39</v>
      </c>
      <c r="F31" s="517" t="s">
        <v>39</v>
      </c>
      <c r="G31" s="517" t="s">
        <v>39</v>
      </c>
      <c r="H31" s="517" t="s">
        <v>39</v>
      </c>
      <c r="I31" s="517" t="s">
        <v>39</v>
      </c>
      <c r="J31" s="517" t="s">
        <v>39</v>
      </c>
      <c r="K31" s="517" t="s">
        <v>39</v>
      </c>
      <c r="L31" s="517" t="s">
        <v>39</v>
      </c>
    </row>
    <row r="32" spans="1:12" ht="13.5" hidden="1">
      <c r="A32" s="570" t="s">
        <v>621</v>
      </c>
      <c r="B32" s="1034" t="s">
        <v>39</v>
      </c>
      <c r="C32" s="517" t="s">
        <v>39</v>
      </c>
      <c r="D32" s="517" t="s">
        <v>39</v>
      </c>
      <c r="E32" s="517" t="s">
        <v>39</v>
      </c>
      <c r="F32" s="517" t="s">
        <v>39</v>
      </c>
      <c r="G32" s="517" t="s">
        <v>39</v>
      </c>
      <c r="H32" s="517" t="s">
        <v>39</v>
      </c>
      <c r="I32" s="517" t="s">
        <v>39</v>
      </c>
      <c r="J32" s="517" t="s">
        <v>39</v>
      </c>
      <c r="K32" s="517" t="s">
        <v>39</v>
      </c>
      <c r="L32" s="517" t="s">
        <v>39</v>
      </c>
    </row>
    <row r="33" spans="1:12" ht="3.75" customHeight="1">
      <c r="A33" s="570"/>
      <c r="B33" s="1034" t="s">
        <v>39</v>
      </c>
      <c r="C33" s="517" t="s">
        <v>39</v>
      </c>
      <c r="D33" s="517" t="s">
        <v>39</v>
      </c>
      <c r="E33" s="517" t="s">
        <v>39</v>
      </c>
      <c r="F33" s="517" t="s">
        <v>39</v>
      </c>
      <c r="G33" s="517" t="s">
        <v>39</v>
      </c>
      <c r="H33" s="517" t="s">
        <v>39</v>
      </c>
      <c r="I33" s="517" t="s">
        <v>39</v>
      </c>
      <c r="J33" s="517" t="s">
        <v>39</v>
      </c>
      <c r="K33" s="517" t="s">
        <v>39</v>
      </c>
      <c r="L33" s="517" t="s">
        <v>39</v>
      </c>
    </row>
    <row r="34" spans="1:12" ht="13.5">
      <c r="A34" s="567" t="s">
        <v>624</v>
      </c>
      <c r="B34" s="1031">
        <v>16.704757672595864</v>
      </c>
      <c r="C34" s="1032">
        <v>3.8539022671055494</v>
      </c>
      <c r="D34" s="1032">
        <v>3.394335903040855</v>
      </c>
      <c r="E34" s="1032">
        <v>3.137725443098961</v>
      </c>
      <c r="F34" s="1032">
        <v>7.830694042971458</v>
      </c>
      <c r="G34" s="1032" t="s">
        <v>39</v>
      </c>
      <c r="H34" s="1032" t="s">
        <v>39</v>
      </c>
      <c r="I34" s="1032">
        <v>12.755792554495157</v>
      </c>
      <c r="J34" s="1032">
        <v>4.334213344961734</v>
      </c>
      <c r="K34" s="1032">
        <v>4.483632937472542</v>
      </c>
      <c r="L34" s="1032">
        <v>6.020396738696108</v>
      </c>
    </row>
    <row r="35" spans="1:12" ht="13.5">
      <c r="A35" s="570" t="s">
        <v>617</v>
      </c>
      <c r="B35" s="1034" t="s">
        <v>39</v>
      </c>
      <c r="C35" s="517" t="s">
        <v>39</v>
      </c>
      <c r="D35" s="517" t="s">
        <v>39</v>
      </c>
      <c r="E35" s="517" t="s">
        <v>39</v>
      </c>
      <c r="F35" s="517" t="s">
        <v>39</v>
      </c>
      <c r="G35" s="517" t="s">
        <v>39</v>
      </c>
      <c r="H35" s="517" t="s">
        <v>39</v>
      </c>
      <c r="I35" s="517" t="s">
        <v>39</v>
      </c>
      <c r="J35" s="517" t="s">
        <v>39</v>
      </c>
      <c r="K35" s="517" t="s">
        <v>39</v>
      </c>
      <c r="L35" s="517" t="s">
        <v>39</v>
      </c>
    </row>
    <row r="36" spans="1:12" ht="13.5">
      <c r="A36" s="570" t="s">
        <v>386</v>
      </c>
      <c r="B36" s="1034" t="s">
        <v>39</v>
      </c>
      <c r="C36" s="517" t="s">
        <v>39</v>
      </c>
      <c r="D36" s="517" t="s">
        <v>39</v>
      </c>
      <c r="E36" s="517" t="s">
        <v>39</v>
      </c>
      <c r="F36" s="517" t="s">
        <v>39</v>
      </c>
      <c r="G36" s="517" t="s">
        <v>39</v>
      </c>
      <c r="H36" s="517" t="s">
        <v>39</v>
      </c>
      <c r="I36" s="517" t="s">
        <v>39</v>
      </c>
      <c r="J36" s="517" t="s">
        <v>39</v>
      </c>
      <c r="K36" s="517" t="s">
        <v>39</v>
      </c>
      <c r="L36" s="517" t="s">
        <v>39</v>
      </c>
    </row>
    <row r="37" spans="1:12" ht="13.5">
      <c r="A37" s="570" t="s">
        <v>390</v>
      </c>
      <c r="B37" s="1034">
        <v>16.704757672595864</v>
      </c>
      <c r="C37" s="517">
        <v>3.8539022671055494</v>
      </c>
      <c r="D37" s="517">
        <v>3.394335903040855</v>
      </c>
      <c r="E37" s="517">
        <v>3.137725443098961</v>
      </c>
      <c r="F37" s="517">
        <v>7.830694042971458</v>
      </c>
      <c r="G37" s="517" t="s">
        <v>39</v>
      </c>
      <c r="H37" s="517" t="s">
        <v>39</v>
      </c>
      <c r="I37" s="517">
        <v>12.644185744803213</v>
      </c>
      <c r="J37" s="517">
        <v>4.334213344961734</v>
      </c>
      <c r="K37" s="517">
        <v>4.525567510440352</v>
      </c>
      <c r="L37" s="517">
        <v>6.016454060817864</v>
      </c>
    </row>
    <row r="38" spans="1:12" ht="13.5">
      <c r="A38" s="570" t="s">
        <v>618</v>
      </c>
      <c r="B38" s="1034" t="s">
        <v>39</v>
      </c>
      <c r="C38" s="517" t="s">
        <v>39</v>
      </c>
      <c r="D38" s="517" t="s">
        <v>39</v>
      </c>
      <c r="E38" s="517" t="s">
        <v>39</v>
      </c>
      <c r="F38" s="517" t="s">
        <v>39</v>
      </c>
      <c r="G38" s="517" t="s">
        <v>39</v>
      </c>
      <c r="H38" s="517" t="s">
        <v>39</v>
      </c>
      <c r="I38" s="517" t="s">
        <v>39</v>
      </c>
      <c r="J38" s="517" t="s">
        <v>39</v>
      </c>
      <c r="K38" s="517">
        <v>0.5435829626374212</v>
      </c>
      <c r="L38" s="517">
        <v>0.5435829626374212</v>
      </c>
    </row>
    <row r="39" spans="1:12" ht="13.5">
      <c r="A39" s="570" t="s">
        <v>619</v>
      </c>
      <c r="B39" s="1034" t="s">
        <v>39</v>
      </c>
      <c r="C39" s="517" t="s">
        <v>39</v>
      </c>
      <c r="D39" s="517" t="s">
        <v>39</v>
      </c>
      <c r="E39" s="517" t="s">
        <v>39</v>
      </c>
      <c r="F39" s="517" t="s">
        <v>39</v>
      </c>
      <c r="G39" s="517" t="s">
        <v>39</v>
      </c>
      <c r="H39" s="517" t="s">
        <v>39</v>
      </c>
      <c r="I39" s="517">
        <v>29.735798829604704</v>
      </c>
      <c r="J39" s="517" t="s">
        <v>39</v>
      </c>
      <c r="K39" s="517" t="s">
        <v>39</v>
      </c>
      <c r="L39" s="517">
        <v>29.735798829604704</v>
      </c>
    </row>
    <row r="40" spans="1:12" ht="13.5">
      <c r="A40" s="570" t="s">
        <v>620</v>
      </c>
      <c r="B40" s="1034" t="s">
        <v>39</v>
      </c>
      <c r="C40" s="517" t="s">
        <v>39</v>
      </c>
      <c r="D40" s="517" t="s">
        <v>39</v>
      </c>
      <c r="E40" s="517" t="s">
        <v>39</v>
      </c>
      <c r="F40" s="517" t="s">
        <v>39</v>
      </c>
      <c r="G40" s="517" t="s">
        <v>39</v>
      </c>
      <c r="H40" s="517" t="s">
        <v>39</v>
      </c>
      <c r="I40" s="517" t="s">
        <v>39</v>
      </c>
      <c r="J40" s="517" t="s">
        <v>39</v>
      </c>
      <c r="K40" s="517" t="s">
        <v>39</v>
      </c>
      <c r="L40" s="517" t="s">
        <v>39</v>
      </c>
    </row>
    <row r="41" spans="1:12" ht="13.5" hidden="1">
      <c r="A41" s="570" t="s">
        <v>621</v>
      </c>
      <c r="B41" s="1034" t="s">
        <v>39</v>
      </c>
      <c r="C41" s="517" t="s">
        <v>39</v>
      </c>
      <c r="D41" s="517" t="s">
        <v>39</v>
      </c>
      <c r="E41" s="517" t="s">
        <v>39</v>
      </c>
      <c r="F41" s="517" t="s">
        <v>39</v>
      </c>
      <c r="G41" s="517" t="s">
        <v>39</v>
      </c>
      <c r="H41" s="517" t="s">
        <v>39</v>
      </c>
      <c r="I41" s="517" t="s">
        <v>39</v>
      </c>
      <c r="J41" s="517" t="s">
        <v>39</v>
      </c>
      <c r="K41" s="517" t="s">
        <v>39</v>
      </c>
      <c r="L41" s="517" t="s">
        <v>39</v>
      </c>
    </row>
    <row r="42" spans="1:12" ht="3" customHeight="1">
      <c r="A42" s="570"/>
      <c r="B42" s="1034" t="s">
        <v>39</v>
      </c>
      <c r="C42" s="517" t="s">
        <v>39</v>
      </c>
      <c r="D42" s="517" t="s">
        <v>39</v>
      </c>
      <c r="E42" s="517" t="s">
        <v>39</v>
      </c>
      <c r="F42" s="517" t="s">
        <v>39</v>
      </c>
      <c r="G42" s="517" t="s">
        <v>39</v>
      </c>
      <c r="H42" s="517" t="s">
        <v>39</v>
      </c>
      <c r="I42" s="517" t="s">
        <v>39</v>
      </c>
      <c r="J42" s="517" t="s">
        <v>39</v>
      </c>
      <c r="K42" s="517" t="s">
        <v>39</v>
      </c>
      <c r="L42" s="517" t="s">
        <v>39</v>
      </c>
    </row>
    <row r="43" spans="1:12" ht="13.5">
      <c r="A43" s="567" t="s">
        <v>625</v>
      </c>
      <c r="B43" s="1031">
        <v>15.265752542774841</v>
      </c>
      <c r="C43" s="1032">
        <v>3.066727428405453</v>
      </c>
      <c r="D43" s="1032">
        <v>2.5006998104708162</v>
      </c>
      <c r="E43" s="1032">
        <v>7.139139512904805</v>
      </c>
      <c r="F43" s="1032">
        <v>7.163115848464857</v>
      </c>
      <c r="G43" s="1032" t="s">
        <v>39</v>
      </c>
      <c r="H43" s="1032" t="s">
        <v>39</v>
      </c>
      <c r="I43" s="1032">
        <v>14.522462367231014</v>
      </c>
      <c r="J43" s="1032">
        <v>4.400258240285211</v>
      </c>
      <c r="K43" s="1032">
        <v>2.8007298821459354</v>
      </c>
      <c r="L43" s="1032">
        <v>4.233231608604729</v>
      </c>
    </row>
    <row r="44" spans="1:12" ht="13.5" customHeight="1">
      <c r="A44" s="570" t="s">
        <v>617</v>
      </c>
      <c r="B44" s="1034" t="s">
        <v>39</v>
      </c>
      <c r="C44" s="517" t="s">
        <v>39</v>
      </c>
      <c r="D44" s="517" t="s">
        <v>39</v>
      </c>
      <c r="E44" s="517" t="s">
        <v>39</v>
      </c>
      <c r="F44" s="517" t="s">
        <v>39</v>
      </c>
      <c r="G44" s="517" t="s">
        <v>39</v>
      </c>
      <c r="H44" s="517" t="s">
        <v>39</v>
      </c>
      <c r="I44" s="517" t="s">
        <v>39</v>
      </c>
      <c r="J44" s="517" t="s">
        <v>39</v>
      </c>
      <c r="K44" s="517" t="s">
        <v>39</v>
      </c>
      <c r="L44" s="517" t="s">
        <v>39</v>
      </c>
    </row>
    <row r="45" spans="1:12" ht="13.5">
      <c r="A45" s="570" t="s">
        <v>386</v>
      </c>
      <c r="B45" s="1034" t="s">
        <v>39</v>
      </c>
      <c r="C45" s="517" t="s">
        <v>39</v>
      </c>
      <c r="D45" s="517" t="s">
        <v>39</v>
      </c>
      <c r="E45" s="517" t="s">
        <v>39</v>
      </c>
      <c r="F45" s="517" t="s">
        <v>39</v>
      </c>
      <c r="G45" s="517" t="s">
        <v>39</v>
      </c>
      <c r="H45" s="517" t="s">
        <v>39</v>
      </c>
      <c r="I45" s="517" t="s">
        <v>39</v>
      </c>
      <c r="J45" s="517" t="s">
        <v>39</v>
      </c>
      <c r="K45" s="517" t="s">
        <v>39</v>
      </c>
      <c r="L45" s="517" t="s">
        <v>39</v>
      </c>
    </row>
    <row r="46" spans="1:12" ht="12.75" customHeight="1">
      <c r="A46" s="570" t="s">
        <v>390</v>
      </c>
      <c r="B46" s="1034">
        <v>15.265752542774841</v>
      </c>
      <c r="C46" s="517">
        <v>3.066727428405453</v>
      </c>
      <c r="D46" s="517">
        <v>2.5006998104708162</v>
      </c>
      <c r="E46" s="517">
        <v>7.139139512904805</v>
      </c>
      <c r="F46" s="517">
        <v>7.163115848464857</v>
      </c>
      <c r="G46" s="517" t="s">
        <v>39</v>
      </c>
      <c r="H46" s="517" t="s">
        <v>39</v>
      </c>
      <c r="I46" s="517">
        <v>14.485427363871937</v>
      </c>
      <c r="J46" s="517">
        <v>4.400258240285211</v>
      </c>
      <c r="K46" s="517">
        <v>2.7987588370020213</v>
      </c>
      <c r="L46" s="517">
        <v>4.232950729843889</v>
      </c>
    </row>
    <row r="47" spans="1:12" ht="13.5">
      <c r="A47" s="570" t="s">
        <v>618</v>
      </c>
      <c r="B47" s="1034" t="s">
        <v>39</v>
      </c>
      <c r="C47" s="517" t="s">
        <v>39</v>
      </c>
      <c r="D47" s="517" t="s">
        <v>39</v>
      </c>
      <c r="E47" s="517" t="s">
        <v>39</v>
      </c>
      <c r="F47" s="517" t="s">
        <v>39</v>
      </c>
      <c r="G47" s="517" t="s">
        <v>39</v>
      </c>
      <c r="H47" s="517" t="s">
        <v>39</v>
      </c>
      <c r="I47" s="517" t="s">
        <v>39</v>
      </c>
      <c r="J47" s="517" t="s">
        <v>39</v>
      </c>
      <c r="K47" s="517">
        <v>3.71625948357676</v>
      </c>
      <c r="L47" s="517">
        <v>3.71625948357676</v>
      </c>
    </row>
    <row r="48" spans="1:12" ht="13.5">
      <c r="A48" s="570" t="s">
        <v>619</v>
      </c>
      <c r="B48" s="1034" t="s">
        <v>39</v>
      </c>
      <c r="C48" s="517" t="s">
        <v>39</v>
      </c>
      <c r="D48" s="517" t="s">
        <v>39</v>
      </c>
      <c r="E48" s="517" t="s">
        <v>39</v>
      </c>
      <c r="F48" s="517" t="s">
        <v>39</v>
      </c>
      <c r="G48" s="517" t="s">
        <v>39</v>
      </c>
      <c r="H48" s="517" t="s">
        <v>39</v>
      </c>
      <c r="I48" s="517">
        <v>28.585638139611437</v>
      </c>
      <c r="J48" s="517" t="s">
        <v>39</v>
      </c>
      <c r="K48" s="517" t="s">
        <v>39</v>
      </c>
      <c r="L48" s="517">
        <v>28.585638139611437</v>
      </c>
    </row>
    <row r="49" spans="1:12" ht="13.5">
      <c r="A49" s="570" t="s">
        <v>620</v>
      </c>
      <c r="B49" s="1034" t="s">
        <v>39</v>
      </c>
      <c r="C49" s="517" t="s">
        <v>39</v>
      </c>
      <c r="D49" s="517" t="s">
        <v>39</v>
      </c>
      <c r="E49" s="517" t="s">
        <v>39</v>
      </c>
      <c r="F49" s="517" t="s">
        <v>39</v>
      </c>
      <c r="G49" s="517" t="s">
        <v>39</v>
      </c>
      <c r="H49" s="517" t="s">
        <v>39</v>
      </c>
      <c r="I49" s="517" t="s">
        <v>39</v>
      </c>
      <c r="J49" s="517" t="s">
        <v>39</v>
      </c>
      <c r="K49" s="517" t="s">
        <v>39</v>
      </c>
      <c r="L49" s="517" t="s">
        <v>39</v>
      </c>
    </row>
    <row r="50" spans="1:12" ht="13.5" hidden="1">
      <c r="A50" s="570" t="s">
        <v>621</v>
      </c>
      <c r="B50" s="1034" t="s">
        <v>39</v>
      </c>
      <c r="C50" s="517" t="s">
        <v>39</v>
      </c>
      <c r="D50" s="517" t="s">
        <v>39</v>
      </c>
      <c r="E50" s="517" t="s">
        <v>39</v>
      </c>
      <c r="F50" s="517" t="s">
        <v>39</v>
      </c>
      <c r="G50" s="517" t="s">
        <v>39</v>
      </c>
      <c r="H50" s="517" t="s">
        <v>39</v>
      </c>
      <c r="I50" s="517" t="s">
        <v>39</v>
      </c>
      <c r="J50" s="517" t="s">
        <v>39</v>
      </c>
      <c r="K50" s="517" t="s">
        <v>39</v>
      </c>
      <c r="L50" s="517" t="s">
        <v>39</v>
      </c>
    </row>
    <row r="51" spans="1:12" ht="3" customHeight="1">
      <c r="A51" s="570"/>
      <c r="B51" s="1034" t="s">
        <v>39</v>
      </c>
      <c r="C51" s="517" t="s">
        <v>39</v>
      </c>
      <c r="D51" s="517" t="s">
        <v>39</v>
      </c>
      <c r="E51" s="517" t="s">
        <v>39</v>
      </c>
      <c r="F51" s="517" t="s">
        <v>39</v>
      </c>
      <c r="G51" s="517" t="s">
        <v>39</v>
      </c>
      <c r="H51" s="517" t="s">
        <v>39</v>
      </c>
      <c r="I51" s="517" t="s">
        <v>39</v>
      </c>
      <c r="J51" s="517" t="s">
        <v>39</v>
      </c>
      <c r="K51" s="517" t="s">
        <v>39</v>
      </c>
      <c r="L51" s="517" t="s">
        <v>39</v>
      </c>
    </row>
    <row r="52" spans="1:12" ht="13.5">
      <c r="A52" s="567" t="s">
        <v>626</v>
      </c>
      <c r="B52" s="1031">
        <v>5.19641506634698</v>
      </c>
      <c r="C52" s="1032">
        <v>2.912805209448726</v>
      </c>
      <c r="D52" s="1032">
        <v>1.6979944111208178</v>
      </c>
      <c r="E52" s="1032">
        <v>3.3786787624937054</v>
      </c>
      <c r="F52" s="1032">
        <v>4.938655407219996</v>
      </c>
      <c r="G52" s="1032">
        <v>4.955732413697838</v>
      </c>
      <c r="H52" s="1032" t="s">
        <v>39</v>
      </c>
      <c r="I52" s="1032">
        <v>3.869253206331708</v>
      </c>
      <c r="J52" s="1032">
        <v>3.28159057041315</v>
      </c>
      <c r="K52" s="1032">
        <v>1.4927118698780275</v>
      </c>
      <c r="L52" s="1032">
        <v>4.583081351726497</v>
      </c>
    </row>
    <row r="53" spans="1:12" ht="13.5">
      <c r="A53" s="570" t="s">
        <v>617</v>
      </c>
      <c r="B53" s="1034">
        <v>4.767328217840156</v>
      </c>
      <c r="C53" s="517" t="s">
        <v>39</v>
      </c>
      <c r="D53" s="517" t="s">
        <v>39</v>
      </c>
      <c r="E53" s="517" t="s">
        <v>39</v>
      </c>
      <c r="F53" s="517" t="s">
        <v>39</v>
      </c>
      <c r="G53" s="517">
        <v>5.287074291065206</v>
      </c>
      <c r="H53" s="517" t="s">
        <v>39</v>
      </c>
      <c r="I53" s="517" t="s">
        <v>39</v>
      </c>
      <c r="J53" s="517" t="s">
        <v>39</v>
      </c>
      <c r="K53" s="517" t="s">
        <v>39</v>
      </c>
      <c r="L53" s="517">
        <v>4.99570556069377</v>
      </c>
    </row>
    <row r="54" spans="1:12" ht="13.5">
      <c r="A54" s="570" t="s">
        <v>390</v>
      </c>
      <c r="B54" s="1034">
        <v>5.4018292840568645</v>
      </c>
      <c r="C54" s="517">
        <v>2.912805209448726</v>
      </c>
      <c r="D54" s="517">
        <v>1.6979944111208178</v>
      </c>
      <c r="E54" s="517">
        <v>3.3786787624937054</v>
      </c>
      <c r="F54" s="517">
        <v>4.9243633817389085</v>
      </c>
      <c r="G54" s="517">
        <v>4.328311107429139</v>
      </c>
      <c r="H54" s="517" t="s">
        <v>39</v>
      </c>
      <c r="I54" s="517">
        <v>3.8694059777703202</v>
      </c>
      <c r="J54" s="517">
        <v>3.28159057041315</v>
      </c>
      <c r="K54" s="517">
        <v>1.4927118698780275</v>
      </c>
      <c r="L54" s="517">
        <v>4.40232720546148</v>
      </c>
    </row>
    <row r="55" spans="1:12" ht="13.5">
      <c r="A55" s="578" t="s">
        <v>937</v>
      </c>
      <c r="B55" s="1034" t="s">
        <v>39</v>
      </c>
      <c r="C55" s="517" t="s">
        <v>39</v>
      </c>
      <c r="D55" s="517" t="s">
        <v>39</v>
      </c>
      <c r="E55" s="517" t="s">
        <v>39</v>
      </c>
      <c r="F55" s="517" t="s">
        <v>39</v>
      </c>
      <c r="G55" s="517" t="s">
        <v>39</v>
      </c>
      <c r="H55" s="517" t="s">
        <v>39</v>
      </c>
      <c r="I55" s="517" t="s">
        <v>39</v>
      </c>
      <c r="J55" s="517" t="s">
        <v>39</v>
      </c>
      <c r="K55" s="517" t="s">
        <v>39</v>
      </c>
      <c r="L55" s="517" t="s">
        <v>39</v>
      </c>
    </row>
    <row r="56" spans="1:12" ht="13.5">
      <c r="A56" s="578" t="s">
        <v>938</v>
      </c>
      <c r="B56" s="1034">
        <v>5.4018292840568645</v>
      </c>
      <c r="C56" s="517">
        <v>2.912805209448726</v>
      </c>
      <c r="D56" s="517">
        <v>1.6979944111208178</v>
      </c>
      <c r="E56" s="517">
        <v>3.3786787624937054</v>
      </c>
      <c r="F56" s="517">
        <v>4.9243633817389085</v>
      </c>
      <c r="G56" s="517">
        <v>4.328311107429139</v>
      </c>
      <c r="H56" s="517" t="s">
        <v>39</v>
      </c>
      <c r="I56" s="517">
        <v>3.8694059777703202</v>
      </c>
      <c r="J56" s="517">
        <v>3.28159057041315</v>
      </c>
      <c r="K56" s="517">
        <v>1.4927118698780275</v>
      </c>
      <c r="L56" s="517">
        <v>4.40232720546148</v>
      </c>
    </row>
    <row r="57" spans="1:12" ht="13.5">
      <c r="A57" s="579" t="s">
        <v>939</v>
      </c>
      <c r="B57" s="1034">
        <v>100</v>
      </c>
      <c r="C57" s="517" t="s">
        <v>39</v>
      </c>
      <c r="D57" s="517" t="s">
        <v>39</v>
      </c>
      <c r="E57" s="517">
        <v>2.5180212915573312</v>
      </c>
      <c r="F57" s="517" t="s">
        <v>39</v>
      </c>
      <c r="G57" s="517" t="s">
        <v>39</v>
      </c>
      <c r="H57" s="517" t="s">
        <v>39</v>
      </c>
      <c r="I57" s="517">
        <v>3.5332178002143624</v>
      </c>
      <c r="J57" s="517" t="s">
        <v>39</v>
      </c>
      <c r="K57" s="517" t="s">
        <v>39</v>
      </c>
      <c r="L57" s="517">
        <v>3.4359771605554577</v>
      </c>
    </row>
    <row r="58" spans="1:12" ht="13.5">
      <c r="A58" s="570" t="s">
        <v>619</v>
      </c>
      <c r="B58" s="1034" t="s">
        <v>39</v>
      </c>
      <c r="C58" s="517" t="s">
        <v>39</v>
      </c>
      <c r="D58" s="517" t="s">
        <v>39</v>
      </c>
      <c r="E58" s="517" t="s">
        <v>39</v>
      </c>
      <c r="F58" s="517" t="s">
        <v>39</v>
      </c>
      <c r="G58" s="517" t="s">
        <v>39</v>
      </c>
      <c r="H58" s="517" t="s">
        <v>39</v>
      </c>
      <c r="I58" s="517" t="s">
        <v>39</v>
      </c>
      <c r="J58" s="517" t="s">
        <v>39</v>
      </c>
      <c r="K58" s="517" t="s">
        <v>39</v>
      </c>
      <c r="L58" s="517" t="s">
        <v>39</v>
      </c>
    </row>
    <row r="59" spans="1:12" ht="13.5" hidden="1">
      <c r="A59" s="570" t="s">
        <v>621</v>
      </c>
      <c r="B59" s="517">
        <v>65.4579142403388</v>
      </c>
      <c r="C59" s="517" t="s">
        <v>39</v>
      </c>
      <c r="D59" s="517" t="s">
        <v>39</v>
      </c>
      <c r="E59" s="517" t="s">
        <v>39</v>
      </c>
      <c r="F59" s="517">
        <v>5.419123131754925</v>
      </c>
      <c r="G59" s="517" t="s">
        <v>39</v>
      </c>
      <c r="H59" s="517" t="s">
        <v>39</v>
      </c>
      <c r="I59" s="517" t="s">
        <v>39</v>
      </c>
      <c r="J59" s="517" t="s">
        <v>39</v>
      </c>
      <c r="K59" s="517" t="s">
        <v>39</v>
      </c>
      <c r="L59" s="517">
        <v>5.419961142220415</v>
      </c>
    </row>
    <row r="60" spans="1:12" ht="3" customHeight="1">
      <c r="A60" s="570"/>
      <c r="B60" s="1034" t="s">
        <v>39</v>
      </c>
      <c r="C60" s="517" t="s">
        <v>39</v>
      </c>
      <c r="D60" s="517" t="s">
        <v>39</v>
      </c>
      <c r="E60" s="517" t="s">
        <v>39</v>
      </c>
      <c r="F60" s="517" t="s">
        <v>39</v>
      </c>
      <c r="G60" s="517" t="s">
        <v>39</v>
      </c>
      <c r="H60" s="517" t="s">
        <v>39</v>
      </c>
      <c r="I60" s="517" t="s">
        <v>39</v>
      </c>
      <c r="J60" s="517" t="s">
        <v>39</v>
      </c>
      <c r="K60" s="517" t="s">
        <v>39</v>
      </c>
      <c r="L60" s="517" t="s">
        <v>39</v>
      </c>
    </row>
    <row r="61" spans="1:12" ht="13.5">
      <c r="A61" s="567" t="s">
        <v>630</v>
      </c>
      <c r="B61" s="1031">
        <v>1.1328839553084495</v>
      </c>
      <c r="C61" s="1032" t="s">
        <v>39</v>
      </c>
      <c r="D61" s="1032">
        <v>23.262658392583983</v>
      </c>
      <c r="E61" s="1032">
        <v>0.9683326554312046</v>
      </c>
      <c r="F61" s="1032" t="s">
        <v>39</v>
      </c>
      <c r="G61" s="1032" t="s">
        <v>39</v>
      </c>
      <c r="H61" s="1032" t="s">
        <v>39</v>
      </c>
      <c r="I61" s="1032" t="s">
        <v>39</v>
      </c>
      <c r="J61" s="1032" t="s">
        <v>39</v>
      </c>
      <c r="K61" s="1032">
        <v>11.724635813606563</v>
      </c>
      <c r="L61" s="1032">
        <v>3.347514249859552</v>
      </c>
    </row>
    <row r="62" spans="1:12" ht="13.5">
      <c r="A62" s="570" t="s">
        <v>390</v>
      </c>
      <c r="B62" s="1034" t="s">
        <v>39</v>
      </c>
      <c r="C62" s="517" t="s">
        <v>39</v>
      </c>
      <c r="D62" s="517">
        <v>19.711946675125887</v>
      </c>
      <c r="E62" s="517" t="s">
        <v>39</v>
      </c>
      <c r="F62" s="517" t="s">
        <v>39</v>
      </c>
      <c r="G62" s="517" t="s">
        <v>39</v>
      </c>
      <c r="H62" s="517" t="s">
        <v>39</v>
      </c>
      <c r="I62" s="517" t="s">
        <v>39</v>
      </c>
      <c r="J62" s="517" t="s">
        <v>39</v>
      </c>
      <c r="K62" s="517" t="s">
        <v>39</v>
      </c>
      <c r="L62" s="517">
        <v>11.973173630453351</v>
      </c>
    </row>
    <row r="63" spans="1:12" ht="13.5">
      <c r="A63" s="570" t="s">
        <v>631</v>
      </c>
      <c r="B63" s="1034">
        <v>1.1328839553084495</v>
      </c>
      <c r="C63" s="517" t="s">
        <v>39</v>
      </c>
      <c r="D63" s="517">
        <v>16.677199611077036</v>
      </c>
      <c r="E63" s="517">
        <v>0.9683326554312046</v>
      </c>
      <c r="F63" s="517" t="s">
        <v>39</v>
      </c>
      <c r="G63" s="517" t="s">
        <v>39</v>
      </c>
      <c r="H63" s="517" t="s">
        <v>39</v>
      </c>
      <c r="I63" s="517" t="s">
        <v>39</v>
      </c>
      <c r="J63" s="517" t="s">
        <v>39</v>
      </c>
      <c r="K63" s="517">
        <v>11.769141513044564</v>
      </c>
      <c r="L63" s="517">
        <v>3.256729612650031</v>
      </c>
    </row>
    <row r="64" spans="1:12" ht="13.5" hidden="1">
      <c r="A64" s="570" t="s">
        <v>621</v>
      </c>
      <c r="B64" s="1034" t="s">
        <v>39</v>
      </c>
      <c r="C64" s="517" t="s">
        <v>39</v>
      </c>
      <c r="D64" s="517">
        <v>62.04414792123675</v>
      </c>
      <c r="E64" s="517" t="s">
        <v>39</v>
      </c>
      <c r="F64" s="517" t="s">
        <v>39</v>
      </c>
      <c r="G64" s="517" t="s">
        <v>39</v>
      </c>
      <c r="H64" s="517" t="s">
        <v>39</v>
      </c>
      <c r="I64" s="517" t="s">
        <v>39</v>
      </c>
      <c r="J64" s="517" t="s">
        <v>39</v>
      </c>
      <c r="K64" s="517" t="s">
        <v>39</v>
      </c>
      <c r="L64" s="517">
        <v>62.04414792123675</v>
      </c>
    </row>
    <row r="65" spans="1:12" ht="4.5" customHeight="1">
      <c r="A65" s="580"/>
      <c r="B65" s="1034" t="s">
        <v>39</v>
      </c>
      <c r="C65" s="517" t="s">
        <v>39</v>
      </c>
      <c r="D65" s="517" t="s">
        <v>39</v>
      </c>
      <c r="E65" s="517" t="s">
        <v>39</v>
      </c>
      <c r="F65" s="517" t="s">
        <v>39</v>
      </c>
      <c r="G65" s="517" t="s">
        <v>39</v>
      </c>
      <c r="H65" s="517" t="s">
        <v>39</v>
      </c>
      <c r="I65" s="517" t="s">
        <v>39</v>
      </c>
      <c r="J65" s="517" t="s">
        <v>39</v>
      </c>
      <c r="K65" s="517" t="s">
        <v>39</v>
      </c>
      <c r="L65" s="517" t="s">
        <v>39</v>
      </c>
    </row>
    <row r="66" spans="1:12" ht="22.5" customHeight="1">
      <c r="A66" s="582" t="s">
        <v>940</v>
      </c>
      <c r="B66" s="1036">
        <v>6.858227776510841</v>
      </c>
      <c r="C66" s="1037">
        <v>3.476491053912563</v>
      </c>
      <c r="D66" s="1037">
        <v>2.8108244298119636</v>
      </c>
      <c r="E66" s="1037">
        <v>3.385002163963942</v>
      </c>
      <c r="F66" s="1037">
        <v>6.46388606719168</v>
      </c>
      <c r="G66" s="1037">
        <v>5.010018148203492</v>
      </c>
      <c r="H66" s="1037" t="s">
        <v>39</v>
      </c>
      <c r="I66" s="1037">
        <v>7.490756916900916</v>
      </c>
      <c r="J66" s="1037">
        <v>4.090366791612909</v>
      </c>
      <c r="K66" s="1037">
        <v>3.8488686011414615</v>
      </c>
      <c r="L66" s="1037">
        <v>4.96387504768464</v>
      </c>
    </row>
    <row r="67" spans="1:12" ht="4.5" customHeight="1" thickBot="1">
      <c r="A67" s="585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3.5">
      <c r="A68" s="27" t="s">
        <v>577</v>
      </c>
      <c r="B68" s="1038"/>
      <c r="C68" s="1039"/>
      <c r="D68" s="1039"/>
      <c r="E68" s="1039"/>
      <c r="F68" s="1039"/>
      <c r="G68" s="1039"/>
      <c r="H68" s="1039"/>
      <c r="I68" s="1039"/>
      <c r="J68" s="1039"/>
      <c r="K68" s="1039"/>
      <c r="L68" s="1039"/>
    </row>
    <row r="69" spans="1:12" ht="13.5" customHeight="1">
      <c r="A69" s="27"/>
      <c r="B69" s="1040"/>
      <c r="C69" s="1040"/>
      <c r="D69" s="1040"/>
      <c r="E69" s="1040"/>
      <c r="F69" s="1040"/>
      <c r="G69" s="1040"/>
      <c r="H69" s="590"/>
      <c r="I69" s="590"/>
      <c r="J69" s="590"/>
      <c r="K69" s="590"/>
      <c r="L69" s="590"/>
    </row>
    <row r="70" spans="1:12" ht="15">
      <c r="A70" s="59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59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593"/>
      <c r="B72" s="594"/>
      <c r="C72" s="594"/>
      <c r="D72" s="594"/>
      <c r="E72" s="594"/>
      <c r="F72" s="594"/>
      <c r="G72" s="594"/>
      <c r="H72" s="594"/>
      <c r="I72" s="594"/>
      <c r="J72" s="594"/>
      <c r="K72" s="594"/>
      <c r="L72" s="594"/>
    </row>
    <row r="73" spans="1:12" ht="15">
      <c r="A73" s="593"/>
      <c r="B73" s="594"/>
      <c r="C73" s="594"/>
      <c r="D73" s="594"/>
      <c r="E73" s="594"/>
      <c r="F73" s="594"/>
      <c r="G73" s="594"/>
      <c r="H73" s="594"/>
      <c r="I73" s="594"/>
      <c r="J73" s="594"/>
      <c r="K73" s="594"/>
      <c r="L73" s="594"/>
    </row>
    <row r="74" spans="1:12" ht="15">
      <c r="A74" s="59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59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59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59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59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9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9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9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9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9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9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9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9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9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9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9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9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9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9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9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</sheetData>
  <mergeCells count="3">
    <mergeCell ref="A2:L2"/>
    <mergeCell ref="A3:L3"/>
    <mergeCell ref="A4:L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="75" zoomScaleNormal="75" workbookViewId="0" topLeftCell="A1"/>
  </sheetViews>
  <sheetFormatPr defaultColWidth="11.421875" defaultRowHeight="15"/>
  <cols>
    <col min="1" max="1" width="47.8515625" style="1003" customWidth="1"/>
    <col min="2" max="5" width="22.140625" style="1003" customWidth="1"/>
    <col min="6" max="6" width="22.140625" style="1007" customWidth="1"/>
    <col min="7" max="16384" width="11.421875" style="1003" customWidth="1"/>
  </cols>
  <sheetData>
    <row r="1" spans="1:6" s="975" customFormat="1" ht="15" customHeight="1">
      <c r="A1" s="1213" t="s">
        <v>1039</v>
      </c>
      <c r="B1" s="973"/>
      <c r="C1" s="973"/>
      <c r="D1" s="973"/>
      <c r="E1" s="973"/>
      <c r="F1" s="974"/>
    </row>
    <row r="2" spans="1:6" s="976" customFormat="1" ht="38.25" customHeight="1">
      <c r="A2" s="1398" t="s">
        <v>912</v>
      </c>
      <c r="B2" s="1398"/>
      <c r="C2" s="1398"/>
      <c r="D2" s="1398"/>
      <c r="E2" s="1398"/>
      <c r="F2" s="1398"/>
    </row>
    <row r="3" spans="1:6" s="975" customFormat="1" ht="27.75" customHeight="1">
      <c r="A3" s="977">
        <v>44043</v>
      </c>
      <c r="B3" s="973"/>
      <c r="C3" s="978"/>
      <c r="D3" s="973"/>
      <c r="E3" s="973"/>
      <c r="F3" s="973"/>
    </row>
    <row r="4" spans="1:6" s="975" customFormat="1" ht="11.25" customHeight="1">
      <c r="A4" s="1399"/>
      <c r="B4" s="1399"/>
      <c r="C4" s="1399"/>
      <c r="D4" s="1399"/>
      <c r="E4" s="1399"/>
      <c r="F4" s="979"/>
    </row>
    <row r="5" spans="2:6" s="980" customFormat="1" ht="14.25" customHeight="1" thickBot="1">
      <c r="B5" s="981"/>
      <c r="C5" s="981"/>
      <c r="D5" s="981"/>
      <c r="E5" s="981"/>
      <c r="F5" s="981"/>
    </row>
    <row r="6" spans="1:6" s="983" customFormat="1" ht="18.75" customHeight="1">
      <c r="A6" s="1400" t="s">
        <v>1</v>
      </c>
      <c r="B6" s="982" t="s">
        <v>913</v>
      </c>
      <c r="C6" s="982"/>
      <c r="D6" s="982"/>
      <c r="E6" s="982"/>
      <c r="F6" s="1400" t="s">
        <v>914</v>
      </c>
    </row>
    <row r="7" spans="1:6" s="983" customFormat="1" ht="24.75" customHeight="1">
      <c r="A7" s="1401"/>
      <c r="B7" s="1404" t="s">
        <v>915</v>
      </c>
      <c r="C7" s="1404" t="s">
        <v>916</v>
      </c>
      <c r="D7" s="1404" t="s">
        <v>917</v>
      </c>
      <c r="E7" s="1404" t="s">
        <v>918</v>
      </c>
      <c r="F7" s="1401"/>
    </row>
    <row r="8" spans="1:6" s="983" customFormat="1" ht="19.5" customHeight="1">
      <c r="A8" s="1402"/>
      <c r="B8" s="1405"/>
      <c r="C8" s="1405"/>
      <c r="D8" s="1405"/>
      <c r="E8" s="1405"/>
      <c r="F8" s="1403"/>
    </row>
    <row r="9" spans="1:5" s="986" customFormat="1" ht="6.75" customHeight="1">
      <c r="A9" s="984"/>
      <c r="B9" s="985"/>
      <c r="C9" s="985"/>
      <c r="D9" s="985"/>
      <c r="E9" s="985"/>
    </row>
    <row r="10" spans="1:6" s="990" customFormat="1" ht="21" customHeight="1">
      <c r="A10" s="987" t="s">
        <v>28</v>
      </c>
      <c r="B10" s="988">
        <v>10.587143057157833</v>
      </c>
      <c r="C10" s="988">
        <v>7.506983377728369</v>
      </c>
      <c r="D10" s="988">
        <v>4.6727599511980324</v>
      </c>
      <c r="E10" s="988">
        <v>3.0424915313385643</v>
      </c>
      <c r="F10" s="989">
        <v>6.86</v>
      </c>
    </row>
    <row r="11" spans="1:6" s="990" customFormat="1" ht="21" customHeight="1">
      <c r="A11" s="991" t="s">
        <v>29</v>
      </c>
      <c r="B11" s="988">
        <v>3.5139681892082533</v>
      </c>
      <c r="C11" s="988">
        <v>2.704414528321103</v>
      </c>
      <c r="D11" s="988">
        <v>2.091718941881024</v>
      </c>
      <c r="E11" s="988">
        <v>1.6407353410846128</v>
      </c>
      <c r="F11" s="989">
        <v>3.48</v>
      </c>
    </row>
    <row r="12" spans="1:6" s="990" customFormat="1" ht="21" customHeight="1">
      <c r="A12" s="991" t="s">
        <v>30</v>
      </c>
      <c r="B12" s="988">
        <v>2.9180129369236742</v>
      </c>
      <c r="C12" s="988">
        <v>2.207543986546089</v>
      </c>
      <c r="D12" s="988">
        <v>1.6483546600247116</v>
      </c>
      <c r="E12" s="988">
        <v>1.246547501347577</v>
      </c>
      <c r="F12" s="989">
        <v>2.81</v>
      </c>
    </row>
    <row r="13" spans="1:6" s="990" customFormat="1" ht="21" customHeight="1">
      <c r="A13" s="991" t="s">
        <v>31</v>
      </c>
      <c r="B13" s="988">
        <v>8.158934206993722</v>
      </c>
      <c r="C13" s="988">
        <v>4.278625543695552</v>
      </c>
      <c r="D13" s="988">
        <v>1.9616857895669415</v>
      </c>
      <c r="E13" s="988">
        <v>0.21637379165571063</v>
      </c>
      <c r="F13" s="989">
        <v>3.39</v>
      </c>
    </row>
    <row r="14" spans="1:6" s="990" customFormat="1" ht="21" customHeight="1">
      <c r="A14" s="991" t="s">
        <v>32</v>
      </c>
      <c r="B14" s="988">
        <v>8.358710491157774</v>
      </c>
      <c r="C14" s="988">
        <v>5.771255108881711</v>
      </c>
      <c r="D14" s="988">
        <v>3.67241511080377</v>
      </c>
      <c r="E14" s="988">
        <v>2.106551323311088</v>
      </c>
      <c r="F14" s="989">
        <v>6.46</v>
      </c>
    </row>
    <row r="15" spans="1:6" s="990" customFormat="1" ht="21" customHeight="1">
      <c r="A15" s="991" t="s">
        <v>33</v>
      </c>
      <c r="B15" s="988">
        <v>7.536236287220505</v>
      </c>
      <c r="C15" s="988">
        <v>4.9844107931942006</v>
      </c>
      <c r="D15" s="988">
        <v>3.085886799238359</v>
      </c>
      <c r="E15" s="988">
        <v>1.0097640036314035</v>
      </c>
      <c r="F15" s="989">
        <v>5.01</v>
      </c>
    </row>
    <row r="16" spans="1:6" s="990" customFormat="1" ht="21" customHeight="1">
      <c r="A16" s="991" t="s">
        <v>34</v>
      </c>
      <c r="B16" s="988" t="s">
        <v>39</v>
      </c>
      <c r="C16" s="988" t="s">
        <v>39</v>
      </c>
      <c r="D16" s="988" t="s">
        <v>39</v>
      </c>
      <c r="E16" s="988" t="s">
        <v>39</v>
      </c>
      <c r="F16" s="989">
        <v>0</v>
      </c>
    </row>
    <row r="17" spans="1:6" s="992" customFormat="1" ht="21" customHeight="1">
      <c r="A17" s="991" t="s">
        <v>35</v>
      </c>
      <c r="B17" s="988">
        <v>10.164390286006936</v>
      </c>
      <c r="C17" s="988">
        <v>6.075128191790264</v>
      </c>
      <c r="D17" s="988">
        <v>4.908906713139398</v>
      </c>
      <c r="E17" s="988">
        <v>4.158690129937493</v>
      </c>
      <c r="F17" s="989">
        <v>7.49</v>
      </c>
    </row>
    <row r="18" spans="1:6" s="992" customFormat="1" ht="21" customHeight="1">
      <c r="A18" s="991" t="s">
        <v>36</v>
      </c>
      <c r="B18" s="988">
        <v>4.125041725242705</v>
      </c>
      <c r="C18" s="988">
        <v>3.577039064816909</v>
      </c>
      <c r="D18" s="988">
        <v>3.1551616030091134</v>
      </c>
      <c r="E18" s="988">
        <v>2.7491014405284053</v>
      </c>
      <c r="F18" s="989">
        <v>4.09</v>
      </c>
    </row>
    <row r="19" spans="1:6" s="992" customFormat="1" ht="21" customHeight="1">
      <c r="A19" s="991" t="s">
        <v>37</v>
      </c>
      <c r="B19" s="988">
        <v>4.404555809373431</v>
      </c>
      <c r="C19" s="988">
        <v>3.0570421202974396</v>
      </c>
      <c r="D19" s="988">
        <v>2.178000828355982</v>
      </c>
      <c r="E19" s="988">
        <v>2.061790094727335</v>
      </c>
      <c r="F19" s="989">
        <v>3.85</v>
      </c>
    </row>
    <row r="20" spans="1:6" s="992" customFormat="1" ht="24" customHeight="1">
      <c r="A20" s="993" t="s">
        <v>38</v>
      </c>
      <c r="B20" s="989">
        <v>6.9891176950682175</v>
      </c>
      <c r="C20" s="989">
        <v>4.8266919742719185</v>
      </c>
      <c r="D20" s="989">
        <v>3.194597801824133</v>
      </c>
      <c r="E20" s="989">
        <v>2.1005987187243877</v>
      </c>
      <c r="F20" s="989">
        <v>4.96</v>
      </c>
    </row>
    <row r="21" spans="1:6" s="986" customFormat="1" ht="6.75" customHeight="1" thickBot="1">
      <c r="A21" s="994"/>
      <c r="B21" s="995"/>
      <c r="C21" s="995"/>
      <c r="D21" s="995"/>
      <c r="E21" s="995"/>
      <c r="F21" s="995"/>
    </row>
    <row r="22" spans="1:6" s="980" customFormat="1" ht="4.5" customHeight="1">
      <c r="A22" s="996"/>
      <c r="B22" s="997"/>
      <c r="C22" s="997"/>
      <c r="D22" s="997"/>
      <c r="E22" s="997"/>
      <c r="F22" s="998"/>
    </row>
    <row r="23" spans="1:6" s="1000" customFormat="1" ht="14.25" customHeight="1">
      <c r="A23" s="1397" t="s">
        <v>919</v>
      </c>
      <c r="B23" s="1397"/>
      <c r="C23" s="1397"/>
      <c r="D23" s="1397"/>
      <c r="E23" s="1397"/>
      <c r="F23" s="999"/>
    </row>
    <row r="24" spans="1:6" s="980" customFormat="1" ht="13.5">
      <c r="A24" s="1001" t="s">
        <v>920</v>
      </c>
      <c r="B24" s="1001"/>
      <c r="C24" s="1001"/>
      <c r="D24" s="1001"/>
      <c r="E24" s="1001"/>
      <c r="F24" s="998"/>
    </row>
    <row r="25" spans="1:6" ht="13.5">
      <c r="A25" s="1001" t="s">
        <v>921</v>
      </c>
      <c r="B25" s="1002"/>
      <c r="C25" s="1001"/>
      <c r="D25" s="1001"/>
      <c r="E25" s="1001"/>
      <c r="F25" s="998"/>
    </row>
    <row r="26" spans="1:6" ht="13.5">
      <c r="A26" s="1001" t="s">
        <v>922</v>
      </c>
      <c r="B26" s="1002"/>
      <c r="C26" s="1001"/>
      <c r="D26" s="1001"/>
      <c r="E26" s="1001"/>
      <c r="F26" s="998"/>
    </row>
    <row r="27" spans="1:6" ht="13.5">
      <c r="A27" s="91" t="s">
        <v>923</v>
      </c>
      <c r="B27" s="1004"/>
      <c r="C27" s="1005"/>
      <c r="D27" s="1005"/>
      <c r="E27" s="1005"/>
      <c r="F27" s="998"/>
    </row>
    <row r="28" spans="1:6" ht="13.5">
      <c r="A28" s="91" t="s">
        <v>924</v>
      </c>
      <c r="B28" s="1002"/>
      <c r="C28" s="1006"/>
      <c r="D28" s="1006"/>
      <c r="E28" s="1006"/>
      <c r="F28" s="998"/>
    </row>
    <row r="29" spans="1:6" ht="13.5">
      <c r="A29" s="91" t="s">
        <v>925</v>
      </c>
      <c r="B29" s="1006"/>
      <c r="C29" s="1006"/>
      <c r="D29" s="1006"/>
      <c r="E29" s="1006"/>
      <c r="F29" s="998"/>
    </row>
    <row r="30" spans="1:6" ht="15">
      <c r="A30" s="1006"/>
      <c r="B30" s="1006"/>
      <c r="C30" s="1006"/>
      <c r="D30" s="1006"/>
      <c r="E30" s="1006"/>
      <c r="F30" s="998"/>
    </row>
  </sheetData>
  <mergeCells count="9">
    <mergeCell ref="A23:E23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1211" customWidth="1"/>
    <col min="2" max="2" width="88.8515625" style="1211" customWidth="1"/>
    <col min="3" max="3" width="12.421875" style="1211" customWidth="1"/>
    <col min="4" max="16384" width="10.8515625" style="1211" customWidth="1"/>
  </cols>
  <sheetData>
    <row r="1" ht="15">
      <c r="A1" s="1213" t="s">
        <v>1039</v>
      </c>
    </row>
    <row r="4" spans="1:3" ht="18.75">
      <c r="A4" s="1292" t="s">
        <v>1038</v>
      </c>
      <c r="B4" s="1292"/>
      <c r="C4" s="1292"/>
    </row>
    <row r="6" ht="15">
      <c r="B6" s="1212" t="s">
        <v>1408</v>
      </c>
    </row>
    <row r="7" spans="2:3" ht="15">
      <c r="B7" s="1212" t="s">
        <v>1040</v>
      </c>
      <c r="C7" s="1211">
        <v>1</v>
      </c>
    </row>
    <row r="8" spans="2:3" ht="15">
      <c r="B8" s="1212" t="s">
        <v>1041</v>
      </c>
      <c r="C8" s="1211">
        <v>2</v>
      </c>
    </row>
    <row r="9" spans="2:3" ht="15">
      <c r="B9" s="1212" t="s">
        <v>1042</v>
      </c>
      <c r="C9" s="1211">
        <v>3</v>
      </c>
    </row>
    <row r="10" spans="2:3" ht="15">
      <c r="B10" s="1212" t="s">
        <v>1043</v>
      </c>
      <c r="C10" s="1211">
        <v>4</v>
      </c>
    </row>
    <row r="11" spans="2:3" ht="15">
      <c r="B11" s="1212" t="s">
        <v>1044</v>
      </c>
      <c r="C11" s="1211">
        <v>5</v>
      </c>
    </row>
    <row r="12" spans="2:3" ht="15">
      <c r="B12" s="1212" t="s">
        <v>1045</v>
      </c>
      <c r="C12" s="1211">
        <v>6</v>
      </c>
    </row>
    <row r="13" spans="2:3" ht="15">
      <c r="B13" s="1212" t="s">
        <v>1046</v>
      </c>
      <c r="C13" s="1211">
        <v>7</v>
      </c>
    </row>
    <row r="14" spans="2:3" ht="15">
      <c r="B14" s="1212" t="s">
        <v>1047</v>
      </c>
      <c r="C14" s="1211">
        <v>8</v>
      </c>
    </row>
    <row r="15" spans="2:3" ht="15">
      <c r="B15" s="1212" t="s">
        <v>1048</v>
      </c>
      <c r="C15" s="1211">
        <v>9</v>
      </c>
    </row>
    <row r="16" spans="2:3" ht="15">
      <c r="B16" s="1212" t="s">
        <v>1049</v>
      </c>
      <c r="C16" s="1211">
        <v>10</v>
      </c>
    </row>
    <row r="17" spans="2:3" ht="15">
      <c r="B17" s="1212" t="s">
        <v>1050</v>
      </c>
      <c r="C17" s="1211">
        <v>11</v>
      </c>
    </row>
    <row r="18" spans="2:3" ht="15">
      <c r="B18" s="1212" t="s">
        <v>1051</v>
      </c>
      <c r="C18" s="1211">
        <v>12</v>
      </c>
    </row>
    <row r="19" spans="2:3" ht="15">
      <c r="B19" s="1212" t="s">
        <v>1052</v>
      </c>
      <c r="C19" s="1211">
        <v>13</v>
      </c>
    </row>
    <row r="20" spans="2:3" ht="15">
      <c r="B20" s="1212" t="s">
        <v>1053</v>
      </c>
      <c r="C20" s="1211">
        <v>14</v>
      </c>
    </row>
    <row r="21" spans="2:3" ht="15">
      <c r="B21" s="1212" t="s">
        <v>1054</v>
      </c>
      <c r="C21" s="1211">
        <v>15</v>
      </c>
    </row>
    <row r="22" spans="2:3" ht="15">
      <c r="B22" s="1212" t="s">
        <v>1055</v>
      </c>
      <c r="C22" s="1211">
        <v>16</v>
      </c>
    </row>
    <row r="23" spans="2:3" ht="15">
      <c r="B23" s="1212" t="s">
        <v>1056</v>
      </c>
      <c r="C23" s="1211">
        <v>17</v>
      </c>
    </row>
    <row r="24" spans="2:3" ht="15">
      <c r="B24" s="1212" t="s">
        <v>1057</v>
      </c>
      <c r="C24" s="1211">
        <v>18</v>
      </c>
    </row>
    <row r="25" spans="2:3" ht="15">
      <c r="B25" s="1212" t="s">
        <v>1058</v>
      </c>
      <c r="C25" s="1211">
        <v>19</v>
      </c>
    </row>
    <row r="26" spans="2:3" ht="15">
      <c r="B26" s="1212" t="s">
        <v>1059</v>
      </c>
      <c r="C26" s="1211">
        <v>20</v>
      </c>
    </row>
    <row r="27" spans="2:3" ht="15">
      <c r="B27" s="1212" t="s">
        <v>1060</v>
      </c>
      <c r="C27" s="1211">
        <v>21</v>
      </c>
    </row>
    <row r="28" spans="2:3" ht="15">
      <c r="B28" s="1212" t="s">
        <v>1061</v>
      </c>
      <c r="C28" s="1211">
        <v>22</v>
      </c>
    </row>
    <row r="29" spans="2:3" ht="15">
      <c r="B29" s="1212" t="s">
        <v>1062</v>
      </c>
      <c r="C29" s="1211">
        <v>23</v>
      </c>
    </row>
    <row r="30" spans="2:3" ht="15">
      <c r="B30" s="1212" t="s">
        <v>1063</v>
      </c>
      <c r="C30" s="1211">
        <v>24</v>
      </c>
    </row>
    <row r="31" spans="2:3" ht="15">
      <c r="B31" s="1212" t="s">
        <v>1064</v>
      </c>
      <c r="C31" s="1211">
        <v>25</v>
      </c>
    </row>
    <row r="32" spans="2:3" ht="15">
      <c r="B32" s="1212" t="s">
        <v>1065</v>
      </c>
      <c r="C32" s="1211">
        <v>26</v>
      </c>
    </row>
    <row r="33" spans="2:3" ht="15">
      <c r="B33" s="1212" t="s">
        <v>1066</v>
      </c>
      <c r="C33" s="1211">
        <v>27</v>
      </c>
    </row>
    <row r="34" spans="2:3" ht="15">
      <c r="B34" s="1212" t="s">
        <v>1067</v>
      </c>
      <c r="C34" s="1211">
        <v>28</v>
      </c>
    </row>
    <row r="35" spans="2:3" ht="15">
      <c r="B35" s="1212" t="s">
        <v>1068</v>
      </c>
      <c r="C35" s="1211">
        <v>29</v>
      </c>
    </row>
    <row r="36" spans="2:3" ht="15">
      <c r="B36" s="1212" t="s">
        <v>1069</v>
      </c>
      <c r="C36" s="1211">
        <v>30</v>
      </c>
    </row>
    <row r="37" spans="2:3" ht="15">
      <c r="B37" s="1212" t="s">
        <v>1070</v>
      </c>
      <c r="C37" s="1211">
        <v>31</v>
      </c>
    </row>
    <row r="38" spans="2:3" ht="15">
      <c r="B38" s="1212" t="s">
        <v>1071</v>
      </c>
      <c r="C38" s="1211">
        <v>32</v>
      </c>
    </row>
    <row r="39" spans="2:3" ht="15">
      <c r="B39" s="1212" t="s">
        <v>1072</v>
      </c>
      <c r="C39" s="1211">
        <v>33</v>
      </c>
    </row>
    <row r="40" spans="2:3" ht="15">
      <c r="B40" s="1212" t="s">
        <v>1073</v>
      </c>
      <c r="C40" s="1211">
        <v>34</v>
      </c>
    </row>
    <row r="41" spans="2:3" ht="15">
      <c r="B41" s="1212" t="s">
        <v>1074</v>
      </c>
      <c r="C41" s="1211">
        <v>35</v>
      </c>
    </row>
    <row r="42" spans="2:3" ht="15">
      <c r="B42" s="1212" t="s">
        <v>1075</v>
      </c>
      <c r="C42" s="1211">
        <v>36</v>
      </c>
    </row>
    <row r="43" spans="2:3" ht="15">
      <c r="B43" s="1212" t="s">
        <v>1076</v>
      </c>
      <c r="C43" s="1211">
        <v>37</v>
      </c>
    </row>
    <row r="44" spans="2:3" ht="15">
      <c r="B44" s="1212" t="s">
        <v>1077</v>
      </c>
      <c r="C44" s="1211">
        <v>38</v>
      </c>
    </row>
    <row r="45" spans="2:3" ht="15">
      <c r="B45" s="1212" t="s">
        <v>1078</v>
      </c>
      <c r="C45" s="1211">
        <v>39</v>
      </c>
    </row>
    <row r="46" spans="2:3" ht="15">
      <c r="B46" s="1212" t="s">
        <v>1079</v>
      </c>
      <c r="C46" s="1211">
        <v>40</v>
      </c>
    </row>
    <row r="47" spans="2:3" ht="15">
      <c r="B47" s="1212" t="s">
        <v>1080</v>
      </c>
      <c r="C47" s="1211">
        <v>41</v>
      </c>
    </row>
    <row r="48" spans="2:3" ht="15">
      <c r="B48" s="1212" t="s">
        <v>1081</v>
      </c>
      <c r="C48" s="1211">
        <v>42</v>
      </c>
    </row>
    <row r="49" spans="2:3" ht="15">
      <c r="B49" s="1212" t="s">
        <v>1082</v>
      </c>
      <c r="C49" s="1211">
        <v>43</v>
      </c>
    </row>
    <row r="50" spans="2:3" ht="15">
      <c r="B50" s="1212" t="s">
        <v>1083</v>
      </c>
      <c r="C50" s="1211">
        <v>44</v>
      </c>
    </row>
    <row r="51" spans="2:3" ht="15">
      <c r="B51" s="1212" t="s">
        <v>1084</v>
      </c>
      <c r="C51" s="1211">
        <v>45</v>
      </c>
    </row>
    <row r="52" spans="2:3" ht="15">
      <c r="B52" s="1212" t="s">
        <v>1085</v>
      </c>
      <c r="C52" s="1211">
        <v>46</v>
      </c>
    </row>
    <row r="53" spans="2:3" ht="15">
      <c r="B53" s="1212" t="s">
        <v>1086</v>
      </c>
      <c r="C53" s="1211">
        <v>47</v>
      </c>
    </row>
    <row r="54" spans="2:3" ht="15">
      <c r="B54" s="1212" t="s">
        <v>1087</v>
      </c>
      <c r="C54" s="1211">
        <v>48</v>
      </c>
    </row>
    <row r="55" spans="2:3" ht="15">
      <c r="B55" s="1212" t="s">
        <v>1088</v>
      </c>
      <c r="C55" s="1211">
        <v>49</v>
      </c>
    </row>
    <row r="56" spans="2:3" ht="15">
      <c r="B56" s="1212" t="s">
        <v>1089</v>
      </c>
      <c r="C56" s="1211">
        <v>50</v>
      </c>
    </row>
    <row r="57" spans="2:3" ht="15">
      <c r="B57" s="1212" t="s">
        <v>1090</v>
      </c>
      <c r="C57" s="1211">
        <v>51</v>
      </c>
    </row>
    <row r="58" spans="2:3" ht="15">
      <c r="B58" s="1212" t="s">
        <v>1091</v>
      </c>
      <c r="C58" s="1211">
        <v>52</v>
      </c>
    </row>
    <row r="59" spans="2:3" ht="15">
      <c r="B59" s="1212" t="s">
        <v>1092</v>
      </c>
      <c r="C59" s="1211">
        <v>53</v>
      </c>
    </row>
    <row r="60" spans="2:3" ht="15">
      <c r="B60" s="1212" t="s">
        <v>1093</v>
      </c>
      <c r="C60" s="1211">
        <v>54</v>
      </c>
    </row>
  </sheetData>
  <mergeCells count="1">
    <mergeCell ref="A4:C4"/>
  </mergeCells>
  <hyperlinks>
    <hyperlink ref="A1" location="Índice!A1" display="Volver al Índice"/>
    <hyperlink ref="B7" location="1!A5" display="Balance General  "/>
    <hyperlink ref="B8" location="2!A5" display="Estado de Ganancias y Pérdidas  "/>
    <hyperlink ref="B9" location="3!A5" display="Indicadores Financieros  "/>
    <hyperlink ref="B10" location="4!A5" display="Créditos Directos por Sector Económico  "/>
    <hyperlink ref="B11" location="5!A5" display="Créditos Directos y Depósitos por Zona Geográfica  "/>
    <hyperlink ref="B12" location="6!A5" display="Depósitos según Escala de Montos  "/>
    <hyperlink ref="B13" location="7!A5" display="Número de Personal  "/>
    <hyperlink ref="B14" location="8!A5" display="Requerimiento de Patrimonio Efectivo y Ratio de Capital Global  "/>
    <hyperlink ref="B15" location="9!A5" display="Activos y Contingentes Ponderados por Riesgo de Crédito  "/>
    <hyperlink ref="B16" location="10!A5" display="Créditos Directos según Situación  "/>
    <hyperlink ref="B17" location="11!A5" display="Créditos Directos según Tipo de Crédito y Situación  "/>
    <hyperlink ref="B18" location="12!A5" display="Estructura de Créditos Directos e Indirectos según Categoría de Riesgo del Deudor  "/>
    <hyperlink ref="B19" location="13!A5" display="Estructura de Créditos Directos e Indirectos por Tipo de Crédito y Categoría de Riesgo del Deudor "/>
    <hyperlink ref="B20" location="14!A5" display="Créditos Directos por Tipo, Modalidad y Moneda"/>
    <hyperlink ref="B21" location="15!A5" display="Morosidad por tipo de crédito y modalidad  "/>
    <hyperlink ref="B22" location="16!A5" display="Ratios de Morosidad según días de incumplimiento  "/>
    <hyperlink ref="B23" location="17!A5" display="Créditos por Tipo de Garantía   "/>
    <hyperlink ref="B24" location="18!A5" display="Créditos a Actividades Empresariales por Sector Económico  "/>
    <hyperlink ref="B25" location="19!A5" display="Flujo de Créditos Castigados por Tipo de Crédito  "/>
    <hyperlink ref="B26" location="20!A5" display="Ratios de Liquidez  "/>
    <hyperlink ref="B27" location="21!A5" display="Movimiento de los Depósitos  (Moneda Nacional)"/>
    <hyperlink ref="B28" location="22!A5" display="Movimiento de los Depósitos  (Moneda Extranjera)"/>
    <hyperlink ref="B29" location="23!A5" display="Depósitos del Público por Tipo de Depósito y Plazo (Moneda Nacional)"/>
    <hyperlink ref="B30" location="24!A5" display="Depósitos del Público por Tipo de Depósito y Plazo (Moneda Extranjera)"/>
    <hyperlink ref="B31" location="25!A5" display="Requerimiento de Patrimonio Efectivo por Riesgo de Mercado  "/>
    <hyperlink ref="B32" location="26!A5" display="Posición Global en Moneda Extranjera  "/>
    <hyperlink ref="B33" location="27!A5" display="Requerimiento de Patrimonio Efectivo por Riesgo Operacional  "/>
    <hyperlink ref="B34" location="28!A5" display="Estructura del Activo  "/>
    <hyperlink ref="B35" location="29!A5" display="Estructura de los Créditos Directos por Modalidad  "/>
    <hyperlink ref="B36" location="30!A5" display="Estructura de los Créditos Directos por Tipo y Modalidad  "/>
    <hyperlink ref="B37" location="31!A5" display="Estructura de los Créditos Indirectos  "/>
    <hyperlink ref="B38" location="32!A5" display="Estructura del Pasivo  "/>
    <hyperlink ref="B39" location="33!A5" display="Estructura de los Depósitos por Tipo  "/>
    <hyperlink ref="B40" location="34!A5" display="Estructura de los Adeudos y Obligaciones Financieras  "/>
    <hyperlink ref="B41" location="35!A5" display="Estructura del Patrimonio Efectivo"/>
    <hyperlink ref="B42" location="36!A5" display="Estructura de los Ingresos Financieros  "/>
    <hyperlink ref="B43" location="37!A5" display="Estructura de los Gastos Financieros  "/>
    <hyperlink ref="B44" location="38!A5" display="Estructura de los Gastos de Administración  "/>
    <hyperlink ref="B45" location="39!A5" display="Estructura de Fideicomisos y Comisiones de Confianza  "/>
    <hyperlink ref="B46" location="40!A5" display="Ranking de Créditos, Depósitos y Patrimonio  "/>
    <hyperlink ref="B47" location="41!A5" display="Ranking de Créditos Directos por Tipo  "/>
    <hyperlink ref="B48" location="42!A5" display="Ranking de Créditos Directos por Modalidad de Operación  "/>
    <hyperlink ref="B49" location="43!A5" display="Ranking de Depósitos por Tipo  "/>
    <hyperlink ref="B50" location="44!A5" display="Distribución de Oficinas por Zona Geográfica"/>
    <hyperlink ref="B51" location="45!A5" display="Créditos Directos y Depósitos por Oficinas  "/>
    <hyperlink ref="B52" location="46!A5" display="Estructura de los Créditos Directos por Departamento  "/>
    <hyperlink ref="B53" location="47!A5" display="Estructura de los Depósitos por Departamento  "/>
    <hyperlink ref="B54" location="48!A5" display="Depósitos por Tipo y Persona  "/>
    <hyperlink ref="B55" location="49!A5" display="Número de Depositantes por Tipo de Depósito  "/>
    <hyperlink ref="B56" location="50!A5" display="Número de Tarjetas de Débito"/>
    <hyperlink ref="B57" location="51!A5" display="Número de Deudores según Tipo de Crédito  "/>
    <hyperlink ref="B58" location="52!A5" display="Número de Tarjetas de Crédito por Tipo  "/>
    <hyperlink ref="B59" location="53!A5" display="Nuevos Créditos Hipotecarios para Vivienda  "/>
    <hyperlink ref="B60" location="54!A5" display="Nuevos Créditos a Principales Sectores Económicos 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22" customWidth="1"/>
    <col min="2" max="11" width="12.7109375" style="922" customWidth="1"/>
    <col min="12" max="12" width="12.7109375" style="922" bestFit="1" customWidth="1"/>
    <col min="13" max="13" width="12.140625" style="922" customWidth="1"/>
    <col min="14" max="15" width="11.7109375" style="922" customWidth="1"/>
    <col min="16" max="16" width="14.7109375" style="922" customWidth="1"/>
    <col min="17" max="17" width="22.00390625" style="922" customWidth="1"/>
    <col min="18" max="19" width="15.57421875" style="922" customWidth="1"/>
    <col min="20" max="20" width="14.00390625" style="922" customWidth="1"/>
    <col min="21" max="21" width="14.140625" style="922" customWidth="1"/>
    <col min="22" max="22" width="13.140625" style="922" customWidth="1"/>
    <col min="23" max="23" width="14.421875" style="922" customWidth="1"/>
    <col min="24" max="16384" width="11.421875" style="922" customWidth="1"/>
  </cols>
  <sheetData>
    <row r="1" spans="1:9" ht="15">
      <c r="A1" s="1406" t="s">
        <v>1039</v>
      </c>
      <c r="B1" s="1406"/>
      <c r="C1" s="1406"/>
      <c r="D1" s="1406"/>
      <c r="E1" s="1406"/>
      <c r="F1" s="1406"/>
      <c r="G1" s="1406"/>
      <c r="H1" s="1406"/>
      <c r="I1" s="1096"/>
    </row>
    <row r="2" spans="1:23" s="924" customFormat="1" ht="27.75">
      <c r="A2" s="1372" t="s">
        <v>971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097"/>
      <c r="M2" s="1097"/>
      <c r="N2" s="1097"/>
      <c r="O2" s="1097"/>
      <c r="P2" s="1097"/>
      <c r="Q2" s="1097"/>
      <c r="R2" s="1097"/>
      <c r="S2" s="1097"/>
      <c r="T2" s="1097"/>
      <c r="U2" s="1097"/>
      <c r="V2" s="1097"/>
      <c r="W2" s="1097"/>
    </row>
    <row r="3" spans="1:23" ht="18.75">
      <c r="A3" s="1407">
        <v>44043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098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</row>
    <row r="4" spans="1:11" s="1100" customFormat="1" ht="19.5" customHeight="1">
      <c r="A4" s="1408" t="s">
        <v>972</v>
      </c>
      <c r="B4" s="1408"/>
      <c r="C4" s="1408"/>
      <c r="D4" s="1408"/>
      <c r="E4" s="1408"/>
      <c r="F4" s="1408"/>
      <c r="G4" s="1408"/>
      <c r="H4" s="1408"/>
      <c r="I4" s="1408"/>
      <c r="J4" s="1408"/>
      <c r="K4" s="1408"/>
    </row>
    <row r="5" spans="1:11" s="1100" customFormat="1" ht="19.5" customHeight="1" thickBot="1">
      <c r="A5" s="1101"/>
      <c r="B5" s="1101"/>
      <c r="C5" s="1101"/>
      <c r="D5" s="1101"/>
      <c r="E5" s="1101"/>
      <c r="F5" s="1101"/>
      <c r="G5" s="1101"/>
      <c r="H5" s="1101"/>
      <c r="I5" s="1101"/>
      <c r="J5" s="1101"/>
      <c r="K5" s="1101"/>
    </row>
    <row r="6" spans="1:11" ht="39.75" customHeight="1">
      <c r="A6" s="1409" t="s">
        <v>1</v>
      </c>
      <c r="B6" s="1411" t="s">
        <v>973</v>
      </c>
      <c r="C6" s="1411"/>
      <c r="D6" s="1411"/>
      <c r="E6" s="1411"/>
      <c r="F6" s="1411"/>
      <c r="G6" s="1409" t="s">
        <v>974</v>
      </c>
      <c r="H6" s="1409" t="s">
        <v>975</v>
      </c>
      <c r="I6" s="1409" t="s">
        <v>976</v>
      </c>
      <c r="J6" s="1409" t="s">
        <v>977</v>
      </c>
      <c r="K6" s="1377" t="s">
        <v>978</v>
      </c>
    </row>
    <row r="7" spans="1:11" ht="57.75" customHeight="1">
      <c r="A7" s="1410"/>
      <c r="B7" s="931" t="s">
        <v>979</v>
      </c>
      <c r="C7" s="931" t="s">
        <v>980</v>
      </c>
      <c r="D7" s="931" t="s">
        <v>981</v>
      </c>
      <c r="E7" s="931" t="s">
        <v>982</v>
      </c>
      <c r="F7" s="929" t="s">
        <v>99</v>
      </c>
      <c r="G7" s="1410"/>
      <c r="H7" s="1410"/>
      <c r="I7" s="1410"/>
      <c r="J7" s="1410"/>
      <c r="K7" s="1379"/>
    </row>
    <row r="8" spans="1:14" ht="11.25" customHeight="1">
      <c r="A8" s="1102"/>
      <c r="B8" s="1103"/>
      <c r="C8" s="1103"/>
      <c r="D8" s="1103"/>
      <c r="E8" s="1103"/>
      <c r="F8" s="1103"/>
      <c r="G8" s="1103"/>
      <c r="H8" s="1103"/>
      <c r="I8" s="1103"/>
      <c r="J8" s="1103"/>
      <c r="K8" s="1103"/>
      <c r="L8" s="1104"/>
      <c r="M8" s="1105"/>
      <c r="N8" s="1105"/>
    </row>
    <row r="9" spans="1:14" ht="20.1" customHeight="1">
      <c r="A9" s="21" t="s">
        <v>28</v>
      </c>
      <c r="B9" s="1106">
        <v>0.017202492842945852</v>
      </c>
      <c r="C9" s="1106">
        <v>0</v>
      </c>
      <c r="D9" s="1106">
        <v>0.21275027472954972</v>
      </c>
      <c r="E9" s="1106">
        <v>0.10839754813141503</v>
      </c>
      <c r="F9" s="1106">
        <v>0.33835033875014486</v>
      </c>
      <c r="G9" s="1106">
        <v>5.5601410750341875</v>
      </c>
      <c r="H9" s="1106">
        <v>0</v>
      </c>
      <c r="I9" s="1106">
        <v>0</v>
      </c>
      <c r="J9" s="1106">
        <v>94.10150856316945</v>
      </c>
      <c r="K9" s="1107">
        <v>4339103.68</v>
      </c>
      <c r="L9" s="1104"/>
      <c r="M9" s="1105"/>
      <c r="N9" s="1105"/>
    </row>
    <row r="10" spans="1:14" ht="20.1" customHeight="1">
      <c r="A10" s="21" t="s">
        <v>29</v>
      </c>
      <c r="B10" s="1106">
        <v>0</v>
      </c>
      <c r="C10" s="1106">
        <v>0</v>
      </c>
      <c r="D10" s="1106">
        <v>0.014304159326169836</v>
      </c>
      <c r="E10" s="1106">
        <v>0</v>
      </c>
      <c r="F10" s="1106">
        <v>0.014304159326169836</v>
      </c>
      <c r="G10" s="1106">
        <v>0</v>
      </c>
      <c r="H10" s="1106">
        <v>0</v>
      </c>
      <c r="I10" s="1106">
        <v>35.05251612026874</v>
      </c>
      <c r="J10" s="1106">
        <v>64.93317968293121</v>
      </c>
      <c r="K10" s="1107">
        <v>2668524.527</v>
      </c>
      <c r="L10" s="1104"/>
      <c r="M10" s="1105"/>
      <c r="N10" s="1105"/>
    </row>
    <row r="11" spans="1:14" ht="20.1" customHeight="1">
      <c r="A11" s="21" t="s">
        <v>30</v>
      </c>
      <c r="B11" s="1106">
        <v>0.006973320718131154</v>
      </c>
      <c r="C11" s="1106">
        <v>0</v>
      </c>
      <c r="D11" s="1106">
        <v>0.2485804609959288</v>
      </c>
      <c r="E11" s="1106">
        <v>0</v>
      </c>
      <c r="F11" s="1106">
        <v>0.255553834357596</v>
      </c>
      <c r="G11" s="1106">
        <v>0.001364625741946021</v>
      </c>
      <c r="H11" s="1106">
        <v>0</v>
      </c>
      <c r="I11" s="1106">
        <v>27.465695121364426</v>
      </c>
      <c r="J11" s="1106">
        <v>72.27738636589251</v>
      </c>
      <c r="K11" s="1107">
        <v>1899568.446</v>
      </c>
      <c r="L11" s="1104"/>
      <c r="M11" s="1105"/>
      <c r="N11" s="1105"/>
    </row>
    <row r="12" spans="1:14" ht="20.1" customHeight="1">
      <c r="A12" s="21" t="s">
        <v>31</v>
      </c>
      <c r="B12" s="1106">
        <v>0</v>
      </c>
      <c r="C12" s="1106">
        <v>0</v>
      </c>
      <c r="D12" s="1106">
        <v>3.1827618185711266</v>
      </c>
      <c r="E12" s="1106">
        <v>6.02150742338257</v>
      </c>
      <c r="F12" s="1106">
        <v>9.204269355420484</v>
      </c>
      <c r="G12" s="1106">
        <v>1.5887757118056203</v>
      </c>
      <c r="H12" s="1106">
        <v>0</v>
      </c>
      <c r="I12" s="1106">
        <v>87.5853841418205</v>
      </c>
      <c r="J12" s="1106">
        <v>1.6215706774866083</v>
      </c>
      <c r="K12" s="1107">
        <v>881315.147</v>
      </c>
      <c r="L12" s="1104"/>
      <c r="M12" s="1105"/>
      <c r="N12" s="1105"/>
    </row>
    <row r="13" spans="1:11" ht="20.1" customHeight="1">
      <c r="A13" s="21" t="s">
        <v>32</v>
      </c>
      <c r="B13" s="1106">
        <v>0.052407743825321214</v>
      </c>
      <c r="C13" s="1106">
        <v>0</v>
      </c>
      <c r="D13" s="1106">
        <v>0.4918236800099658</v>
      </c>
      <c r="E13" s="1106">
        <v>1.1430279086502741</v>
      </c>
      <c r="F13" s="1106">
        <v>1.6872597616316032</v>
      </c>
      <c r="G13" s="1106">
        <v>0</v>
      </c>
      <c r="H13" s="1106">
        <v>0</v>
      </c>
      <c r="I13" s="1106">
        <v>2.1262658633459015</v>
      </c>
      <c r="J13" s="1106">
        <v>96.18647437502248</v>
      </c>
      <c r="K13" s="1107">
        <v>233020.907</v>
      </c>
    </row>
    <row r="14" spans="1:11" ht="20.1" customHeight="1">
      <c r="A14" s="21" t="s">
        <v>33</v>
      </c>
      <c r="B14" s="1106">
        <v>0</v>
      </c>
      <c r="C14" s="1106">
        <v>0</v>
      </c>
      <c r="D14" s="1106">
        <v>0</v>
      </c>
      <c r="E14" s="1106">
        <v>0</v>
      </c>
      <c r="F14" s="1106">
        <v>0</v>
      </c>
      <c r="G14" s="1106">
        <v>0</v>
      </c>
      <c r="H14" s="1106">
        <v>0</v>
      </c>
      <c r="I14" s="1106">
        <v>0</v>
      </c>
      <c r="J14" s="1106">
        <v>100</v>
      </c>
      <c r="K14" s="1107">
        <v>1437109.359</v>
      </c>
    </row>
    <row r="15" spans="1:11" ht="20.1" customHeight="1">
      <c r="A15" s="21" t="s">
        <v>34</v>
      </c>
      <c r="B15" s="1106" t="s">
        <v>39</v>
      </c>
      <c r="C15" s="1106" t="s">
        <v>39</v>
      </c>
      <c r="D15" s="1106" t="s">
        <v>39</v>
      </c>
      <c r="E15" s="1106" t="s">
        <v>39</v>
      </c>
      <c r="F15" s="1106" t="s">
        <v>39</v>
      </c>
      <c r="G15" s="1106" t="s">
        <v>39</v>
      </c>
      <c r="H15" s="1106" t="s">
        <v>39</v>
      </c>
      <c r="I15" s="1106" t="s">
        <v>39</v>
      </c>
      <c r="J15" s="1106" t="s">
        <v>39</v>
      </c>
      <c r="K15" s="1107">
        <v>0</v>
      </c>
    </row>
    <row r="16" spans="1:11" ht="20.1" customHeight="1">
      <c r="A16" s="21" t="s">
        <v>867</v>
      </c>
      <c r="B16" s="1106">
        <v>0</v>
      </c>
      <c r="C16" s="1106">
        <v>0</v>
      </c>
      <c r="D16" s="1106">
        <v>0</v>
      </c>
      <c r="E16" s="1106">
        <v>97.46844843686242</v>
      </c>
      <c r="F16" s="1106">
        <v>97.46844843686242</v>
      </c>
      <c r="G16" s="1106">
        <v>0</v>
      </c>
      <c r="H16" s="1106">
        <v>2.5315514436384587</v>
      </c>
      <c r="I16" s="1106">
        <v>0</v>
      </c>
      <c r="J16" s="1106">
        <v>0</v>
      </c>
      <c r="K16" s="1107">
        <v>836826.21</v>
      </c>
    </row>
    <row r="17" spans="1:11" ht="20.1" customHeight="1">
      <c r="A17" s="21" t="s">
        <v>36</v>
      </c>
      <c r="B17" s="1106">
        <v>0.03487800249030033</v>
      </c>
      <c r="C17" s="1106">
        <v>0</v>
      </c>
      <c r="D17" s="1106">
        <v>2.9485405638022235</v>
      </c>
      <c r="E17" s="1106">
        <v>0.06299163218981498</v>
      </c>
      <c r="F17" s="1106">
        <v>3.0464106331966985</v>
      </c>
      <c r="G17" s="1106">
        <v>0</v>
      </c>
      <c r="H17" s="1106">
        <v>0</v>
      </c>
      <c r="I17" s="1106">
        <v>0</v>
      </c>
      <c r="J17" s="1106">
        <v>96.95358936680331</v>
      </c>
      <c r="K17" s="1107">
        <v>460072.219</v>
      </c>
    </row>
    <row r="18" spans="1:11" ht="20.1" customHeight="1">
      <c r="A18" s="21" t="s">
        <v>37</v>
      </c>
      <c r="B18" s="1106">
        <v>0.46999007532102344</v>
      </c>
      <c r="C18" s="1106">
        <v>0</v>
      </c>
      <c r="D18" s="1106">
        <v>2.3886231663976822</v>
      </c>
      <c r="E18" s="1106">
        <v>3.045545344790467</v>
      </c>
      <c r="F18" s="1106">
        <v>5.9041587106952615</v>
      </c>
      <c r="G18" s="1106">
        <v>0.9584934401443309</v>
      </c>
      <c r="H18" s="1106">
        <v>0</v>
      </c>
      <c r="I18" s="1106">
        <v>6.398165754584838</v>
      </c>
      <c r="J18" s="1106">
        <v>86.7391818462034</v>
      </c>
      <c r="K18" s="1107">
        <v>805243.174</v>
      </c>
    </row>
    <row r="19" spans="1:12" ht="24.75" customHeight="1" thickBot="1">
      <c r="A19" s="907" t="s">
        <v>38</v>
      </c>
      <c r="B19" s="1108">
        <v>0.03647317234215421</v>
      </c>
      <c r="C19" s="1108">
        <v>0</v>
      </c>
      <c r="D19" s="1108">
        <v>0.5628802939462686</v>
      </c>
      <c r="E19" s="1108">
        <v>6.643353612326296</v>
      </c>
      <c r="F19" s="1108">
        <v>7.242707085988923</v>
      </c>
      <c r="G19" s="1108">
        <v>1.9394641146267624</v>
      </c>
      <c r="H19" s="1108">
        <v>0.1562202193533952</v>
      </c>
      <c r="I19" s="1108">
        <v>16.85369680035895</v>
      </c>
      <c r="J19" s="1108">
        <v>73.80791176492355</v>
      </c>
      <c r="K19" s="1109">
        <v>13560783.673</v>
      </c>
      <c r="L19" s="1110"/>
    </row>
    <row r="20" ht="7.5" customHeight="1"/>
    <row r="21" ht="13.5">
      <c r="A21" s="1111" t="s">
        <v>983</v>
      </c>
    </row>
    <row r="22" ht="15">
      <c r="A22" s="83"/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showGridLines="0" zoomScale="75" zoomScaleNormal="75" workbookViewId="0" topLeftCell="A1">
      <selection activeCell="A5" sqref="A5"/>
    </sheetView>
  </sheetViews>
  <sheetFormatPr defaultColWidth="11.421875" defaultRowHeight="15"/>
  <cols>
    <col min="1" max="1" width="36.421875" style="952" customWidth="1"/>
    <col min="2" max="11" width="10.7109375" style="952" customWidth="1"/>
    <col min="12" max="12" width="13.28125" style="952" customWidth="1"/>
    <col min="13" max="16384" width="11.421875" style="952" customWidth="1"/>
  </cols>
  <sheetData>
    <row r="1" spans="1:12" s="951" customFormat="1" ht="18.75">
      <c r="A1" s="1216" t="s">
        <v>1039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</row>
    <row r="2" spans="1:12" ht="74.25" customHeight="1">
      <c r="A2" s="1412" t="s">
        <v>890</v>
      </c>
      <c r="B2" s="1412"/>
      <c r="C2" s="1412"/>
      <c r="D2" s="1412"/>
      <c r="E2" s="1412"/>
      <c r="F2" s="1412"/>
      <c r="G2" s="1412"/>
      <c r="H2" s="1412"/>
      <c r="I2" s="1412"/>
      <c r="J2" s="1412"/>
      <c r="K2" s="1412"/>
      <c r="L2" s="1412"/>
    </row>
    <row r="3" spans="1:12" ht="18.75">
      <c r="A3" s="1413">
        <v>44043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</row>
    <row r="4" spans="1:12" ht="20.25" customHeight="1">
      <c r="A4" s="1414" t="s">
        <v>69</v>
      </c>
      <c r="B4" s="1414"/>
      <c r="C4" s="1414"/>
      <c r="D4" s="1414"/>
      <c r="E4" s="1414"/>
      <c r="F4" s="1414"/>
      <c r="G4" s="1414"/>
      <c r="H4" s="1414"/>
      <c r="I4" s="1414"/>
      <c r="J4" s="1414"/>
      <c r="K4" s="1414"/>
      <c r="L4" s="1414"/>
    </row>
    <row r="5" spans="1:12" ht="13.5" thickBot="1">
      <c r="A5" s="953"/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</row>
    <row r="6" spans="1:12" ht="47.25" customHeight="1">
      <c r="A6" s="954" t="s">
        <v>891</v>
      </c>
      <c r="B6" s="599" t="s">
        <v>892</v>
      </c>
      <c r="C6" s="599" t="s">
        <v>29</v>
      </c>
      <c r="D6" s="599" t="s">
        <v>30</v>
      </c>
      <c r="E6" s="599" t="s">
        <v>31</v>
      </c>
      <c r="F6" s="599" t="s">
        <v>32</v>
      </c>
      <c r="G6" s="599" t="s">
        <v>33</v>
      </c>
      <c r="H6" s="599" t="s">
        <v>34</v>
      </c>
      <c r="I6" s="599" t="s">
        <v>35</v>
      </c>
      <c r="J6" s="599" t="s">
        <v>36</v>
      </c>
      <c r="K6" s="599" t="s">
        <v>37</v>
      </c>
      <c r="L6" s="954" t="s">
        <v>893</v>
      </c>
    </row>
    <row r="7" spans="1:12" ht="9.75" customHeight="1">
      <c r="A7" s="953"/>
      <c r="B7" s="955"/>
      <c r="C7" s="955"/>
      <c r="D7" s="955"/>
      <c r="E7" s="955"/>
      <c r="F7" s="955"/>
      <c r="G7" s="955"/>
      <c r="H7" s="955"/>
      <c r="I7" s="955"/>
      <c r="J7" s="955"/>
      <c r="K7" s="955"/>
      <c r="L7" s="956"/>
    </row>
    <row r="8" spans="1:12" s="959" customFormat="1" ht="20.1" customHeight="1">
      <c r="A8" s="20" t="s">
        <v>894</v>
      </c>
      <c r="B8" s="957">
        <v>9416.196</v>
      </c>
      <c r="C8" s="957">
        <v>26091.109</v>
      </c>
      <c r="D8" s="957">
        <v>354279.538</v>
      </c>
      <c r="E8" s="957">
        <v>169.108</v>
      </c>
      <c r="F8" s="957">
        <v>26909.3</v>
      </c>
      <c r="G8" s="957">
        <v>0.413</v>
      </c>
      <c r="H8" s="957">
        <v>0</v>
      </c>
      <c r="I8" s="957">
        <v>5264.4</v>
      </c>
      <c r="J8" s="957">
        <v>37712.534</v>
      </c>
      <c r="K8" s="957">
        <v>109397.767</v>
      </c>
      <c r="L8" s="958">
        <v>569240.365</v>
      </c>
    </row>
    <row r="9" spans="1:14" s="959" customFormat="1" ht="20.1" customHeight="1">
      <c r="A9" s="20" t="s">
        <v>895</v>
      </c>
      <c r="B9" s="957">
        <v>363.06</v>
      </c>
      <c r="C9" s="957">
        <v>1283.654</v>
      </c>
      <c r="D9" s="957">
        <v>8120.53</v>
      </c>
      <c r="E9" s="957">
        <v>24.879</v>
      </c>
      <c r="F9" s="957">
        <v>63.286</v>
      </c>
      <c r="G9" s="957">
        <v>0</v>
      </c>
      <c r="H9" s="957">
        <v>0</v>
      </c>
      <c r="I9" s="957">
        <v>989.034</v>
      </c>
      <c r="J9" s="957">
        <v>348.764</v>
      </c>
      <c r="K9" s="957">
        <v>2251.602</v>
      </c>
      <c r="L9" s="958">
        <v>13444.808999999997</v>
      </c>
      <c r="N9" s="960"/>
    </row>
    <row r="10" spans="1:12" s="959" customFormat="1" ht="20.1" customHeight="1">
      <c r="A10" s="20" t="s">
        <v>896</v>
      </c>
      <c r="B10" s="957">
        <v>550.871</v>
      </c>
      <c r="C10" s="957">
        <v>1210.809</v>
      </c>
      <c r="D10" s="957">
        <v>3065.419</v>
      </c>
      <c r="E10" s="957">
        <v>59.107</v>
      </c>
      <c r="F10" s="957">
        <v>358.314</v>
      </c>
      <c r="G10" s="957">
        <v>0</v>
      </c>
      <c r="H10" s="957">
        <v>0</v>
      </c>
      <c r="I10" s="957">
        <v>6177.762</v>
      </c>
      <c r="J10" s="957">
        <v>922.997</v>
      </c>
      <c r="K10" s="957">
        <v>28.553</v>
      </c>
      <c r="L10" s="958">
        <v>12373.831999999999</v>
      </c>
    </row>
    <row r="11" spans="1:12" s="959" customFormat="1" ht="20.1" customHeight="1">
      <c r="A11" s="20" t="s">
        <v>897</v>
      </c>
      <c r="B11" s="957">
        <v>69991.108</v>
      </c>
      <c r="C11" s="957">
        <v>190044.044</v>
      </c>
      <c r="D11" s="957">
        <v>66975.13</v>
      </c>
      <c r="E11" s="957">
        <v>292.726</v>
      </c>
      <c r="F11" s="957">
        <v>15279.569</v>
      </c>
      <c r="G11" s="957">
        <v>64.102</v>
      </c>
      <c r="H11" s="957">
        <v>0</v>
      </c>
      <c r="I11" s="957">
        <v>10575.035</v>
      </c>
      <c r="J11" s="957">
        <v>32984.001</v>
      </c>
      <c r="K11" s="957">
        <v>52590.76</v>
      </c>
      <c r="L11" s="958">
        <v>438796.47500000003</v>
      </c>
    </row>
    <row r="12" spans="1:12" s="959" customFormat="1" ht="20.1" customHeight="1">
      <c r="A12" s="20" t="s">
        <v>898</v>
      </c>
      <c r="B12" s="957">
        <v>471.658</v>
      </c>
      <c r="C12" s="957">
        <v>806.581</v>
      </c>
      <c r="D12" s="957">
        <v>4466.366</v>
      </c>
      <c r="E12" s="957">
        <v>80</v>
      </c>
      <c r="F12" s="957">
        <v>184.958</v>
      </c>
      <c r="G12" s="957">
        <v>0</v>
      </c>
      <c r="H12" s="957">
        <v>0</v>
      </c>
      <c r="I12" s="957">
        <v>560.69</v>
      </c>
      <c r="J12" s="957">
        <v>118.641</v>
      </c>
      <c r="K12" s="957">
        <v>315.393</v>
      </c>
      <c r="L12" s="958">
        <v>7004.286999999998</v>
      </c>
    </row>
    <row r="13" spans="1:12" s="959" customFormat="1" ht="20.1" customHeight="1">
      <c r="A13" s="20" t="s">
        <v>899</v>
      </c>
      <c r="B13" s="957">
        <v>2126.515</v>
      </c>
      <c r="C13" s="957">
        <v>48539.418</v>
      </c>
      <c r="D13" s="957">
        <v>41980.922</v>
      </c>
      <c r="E13" s="957">
        <v>205.226</v>
      </c>
      <c r="F13" s="957">
        <v>56.641</v>
      </c>
      <c r="G13" s="957">
        <v>0</v>
      </c>
      <c r="H13" s="957">
        <v>0</v>
      </c>
      <c r="I13" s="957">
        <v>25921.602</v>
      </c>
      <c r="J13" s="957">
        <v>18946.179</v>
      </c>
      <c r="K13" s="957">
        <v>16597.111</v>
      </c>
      <c r="L13" s="958">
        <v>154373.614</v>
      </c>
    </row>
    <row r="14" spans="1:12" s="959" customFormat="1" ht="20.1" customHeight="1">
      <c r="A14" s="20" t="s">
        <v>900</v>
      </c>
      <c r="B14" s="957">
        <v>318801.193</v>
      </c>
      <c r="C14" s="957">
        <v>1668236.334</v>
      </c>
      <c r="D14" s="957">
        <v>738598.819</v>
      </c>
      <c r="E14" s="957">
        <v>848.838</v>
      </c>
      <c r="F14" s="957">
        <v>70418.77</v>
      </c>
      <c r="G14" s="957">
        <v>245.407</v>
      </c>
      <c r="H14" s="957">
        <v>0</v>
      </c>
      <c r="I14" s="957">
        <v>51098.78</v>
      </c>
      <c r="J14" s="957">
        <v>176920.384</v>
      </c>
      <c r="K14" s="957">
        <v>247804.884</v>
      </c>
      <c r="L14" s="958">
        <v>3272973.409</v>
      </c>
    </row>
    <row r="15" spans="1:12" s="959" customFormat="1" ht="20.1" customHeight="1">
      <c r="A15" s="20" t="s">
        <v>901</v>
      </c>
      <c r="B15" s="957">
        <v>33277.724</v>
      </c>
      <c r="C15" s="957">
        <v>134071.411</v>
      </c>
      <c r="D15" s="957">
        <v>61767.597</v>
      </c>
      <c r="E15" s="957">
        <v>73.467</v>
      </c>
      <c r="F15" s="957">
        <v>6544.04</v>
      </c>
      <c r="G15" s="957">
        <v>278.987</v>
      </c>
      <c r="H15" s="957">
        <v>0</v>
      </c>
      <c r="I15" s="957">
        <v>4862.217</v>
      </c>
      <c r="J15" s="957">
        <v>30508.09</v>
      </c>
      <c r="K15" s="957">
        <v>27800.149</v>
      </c>
      <c r="L15" s="958">
        <v>299183.68200000003</v>
      </c>
    </row>
    <row r="16" spans="1:12" s="959" customFormat="1" ht="20.1" customHeight="1">
      <c r="A16" s="20" t="s">
        <v>902</v>
      </c>
      <c r="B16" s="957">
        <v>47379.437</v>
      </c>
      <c r="C16" s="957">
        <v>157458.011</v>
      </c>
      <c r="D16" s="957">
        <v>173457.657</v>
      </c>
      <c r="E16" s="957">
        <v>550.785</v>
      </c>
      <c r="F16" s="957">
        <v>6313.092</v>
      </c>
      <c r="G16" s="957">
        <v>52.276</v>
      </c>
      <c r="H16" s="957">
        <v>0</v>
      </c>
      <c r="I16" s="957">
        <v>71597.546</v>
      </c>
      <c r="J16" s="957">
        <v>49230.698</v>
      </c>
      <c r="K16" s="957">
        <v>80532.128</v>
      </c>
      <c r="L16" s="958">
        <v>586571.63</v>
      </c>
    </row>
    <row r="17" spans="1:12" s="959" customFormat="1" ht="20.1" customHeight="1">
      <c r="A17" s="20" t="s">
        <v>903</v>
      </c>
      <c r="B17" s="957">
        <v>342.869</v>
      </c>
      <c r="C17" s="957">
        <v>1278.193</v>
      </c>
      <c r="D17" s="957">
        <v>2140.416</v>
      </c>
      <c r="E17" s="957">
        <v>36.395</v>
      </c>
      <c r="F17" s="957">
        <v>0</v>
      </c>
      <c r="G17" s="957">
        <v>0</v>
      </c>
      <c r="H17" s="957">
        <v>0</v>
      </c>
      <c r="I17" s="957">
        <v>500.695</v>
      </c>
      <c r="J17" s="957">
        <v>3089.482</v>
      </c>
      <c r="K17" s="957">
        <v>604.511</v>
      </c>
      <c r="L17" s="958">
        <v>7992.561</v>
      </c>
    </row>
    <row r="18" spans="1:12" s="959" customFormat="1" ht="20.1" customHeight="1">
      <c r="A18" s="20" t="s">
        <v>904</v>
      </c>
      <c r="B18" s="957">
        <v>44672.953</v>
      </c>
      <c r="C18" s="957">
        <v>160223.441</v>
      </c>
      <c r="D18" s="957">
        <v>34295.235</v>
      </c>
      <c r="E18" s="957">
        <v>329.388</v>
      </c>
      <c r="F18" s="957">
        <v>5370.636</v>
      </c>
      <c r="G18" s="957">
        <v>153.651</v>
      </c>
      <c r="H18" s="957">
        <v>0</v>
      </c>
      <c r="I18" s="957">
        <v>56555.879</v>
      </c>
      <c r="J18" s="957">
        <v>51437.452</v>
      </c>
      <c r="K18" s="957">
        <v>52219.361</v>
      </c>
      <c r="L18" s="958">
        <v>405257.996</v>
      </c>
    </row>
    <row r="19" spans="1:12" s="959" customFormat="1" ht="20.1" customHeight="1">
      <c r="A19" s="20" t="s">
        <v>905</v>
      </c>
      <c r="B19" s="957">
        <v>1876.696</v>
      </c>
      <c r="C19" s="957">
        <v>5582.265</v>
      </c>
      <c r="D19" s="957">
        <v>2641.347</v>
      </c>
      <c r="E19" s="957">
        <v>135.649</v>
      </c>
      <c r="F19" s="957">
        <v>17.629</v>
      </c>
      <c r="G19" s="957">
        <v>0</v>
      </c>
      <c r="H19" s="957">
        <v>0</v>
      </c>
      <c r="I19" s="957">
        <v>478.51</v>
      </c>
      <c r="J19" s="957">
        <v>2838.853</v>
      </c>
      <c r="K19" s="957">
        <v>2410.232</v>
      </c>
      <c r="L19" s="958">
        <v>15981.181</v>
      </c>
    </row>
    <row r="20" spans="1:12" s="959" customFormat="1" ht="20.1" customHeight="1">
      <c r="A20" s="20" t="s">
        <v>906</v>
      </c>
      <c r="B20" s="957">
        <v>3615.659</v>
      </c>
      <c r="C20" s="957">
        <v>7736.606</v>
      </c>
      <c r="D20" s="957">
        <v>6200.416</v>
      </c>
      <c r="E20" s="957">
        <v>38.513</v>
      </c>
      <c r="F20" s="957">
        <v>78.103</v>
      </c>
      <c r="G20" s="957">
        <v>22.136</v>
      </c>
      <c r="H20" s="957">
        <v>0</v>
      </c>
      <c r="I20" s="957">
        <v>505.807</v>
      </c>
      <c r="J20" s="957">
        <v>2729.957</v>
      </c>
      <c r="K20" s="957">
        <v>2150.015</v>
      </c>
      <c r="L20" s="958">
        <v>23077.211999999996</v>
      </c>
    </row>
    <row r="21" spans="1:12" s="959" customFormat="1" ht="20.1" customHeight="1">
      <c r="A21" s="20" t="s">
        <v>907</v>
      </c>
      <c r="B21" s="957">
        <v>3835.076</v>
      </c>
      <c r="C21" s="957">
        <v>13817.408</v>
      </c>
      <c r="D21" s="957">
        <v>11668.394</v>
      </c>
      <c r="E21" s="957">
        <v>26.553</v>
      </c>
      <c r="F21" s="957">
        <v>1046.659</v>
      </c>
      <c r="G21" s="957">
        <v>4.145</v>
      </c>
      <c r="H21" s="957">
        <v>0</v>
      </c>
      <c r="I21" s="957">
        <v>1203.669</v>
      </c>
      <c r="J21" s="957">
        <v>2777.743</v>
      </c>
      <c r="K21" s="957">
        <v>5646.303</v>
      </c>
      <c r="L21" s="958">
        <v>40025.950000000004</v>
      </c>
    </row>
    <row r="22" spans="1:12" s="959" customFormat="1" ht="20.1" customHeight="1">
      <c r="A22" s="20" t="s">
        <v>908</v>
      </c>
      <c r="B22" s="957">
        <v>54749.984</v>
      </c>
      <c r="C22" s="957">
        <v>105541.651</v>
      </c>
      <c r="D22" s="957">
        <v>12234.915</v>
      </c>
      <c r="E22" s="957">
        <v>58.808</v>
      </c>
      <c r="F22" s="957">
        <v>6574.589</v>
      </c>
      <c r="G22" s="957">
        <v>37.75</v>
      </c>
      <c r="H22" s="957">
        <v>0</v>
      </c>
      <c r="I22" s="957">
        <v>25161.283</v>
      </c>
      <c r="J22" s="957">
        <v>10795.888</v>
      </c>
      <c r="K22" s="957">
        <v>55086.91</v>
      </c>
      <c r="L22" s="958">
        <v>270241.77800000005</v>
      </c>
    </row>
    <row r="23" spans="1:12" s="959" customFormat="1" ht="20.1" customHeight="1">
      <c r="A23" s="20" t="s">
        <v>909</v>
      </c>
      <c r="B23" s="957">
        <v>49346.343</v>
      </c>
      <c r="C23" s="957">
        <v>10870.648</v>
      </c>
      <c r="D23" s="957">
        <v>10723.722</v>
      </c>
      <c r="E23" s="957">
        <v>92399.233</v>
      </c>
      <c r="F23" s="957">
        <v>105.458</v>
      </c>
      <c r="G23" s="957">
        <v>2500.968</v>
      </c>
      <c r="H23" s="957">
        <v>0</v>
      </c>
      <c r="I23" s="957">
        <v>95155.591</v>
      </c>
      <c r="J23" s="957">
        <v>4501.596</v>
      </c>
      <c r="K23" s="957">
        <v>728.252</v>
      </c>
      <c r="L23" s="958">
        <v>266331.811</v>
      </c>
    </row>
    <row r="24" spans="1:12" s="959" customFormat="1" ht="15" customHeight="1">
      <c r="A24" s="20"/>
      <c r="B24" s="961"/>
      <c r="C24" s="961"/>
      <c r="D24" s="961"/>
      <c r="E24" s="961"/>
      <c r="F24" s="961"/>
      <c r="G24" s="961"/>
      <c r="H24" s="961"/>
      <c r="I24" s="961"/>
      <c r="J24" s="961"/>
      <c r="K24" s="961"/>
      <c r="L24" s="962"/>
    </row>
    <row r="25" spans="1:12" s="959" customFormat="1" ht="24" customHeight="1">
      <c r="A25" s="963" t="s">
        <v>910</v>
      </c>
      <c r="B25" s="958">
        <v>640817.3420000001</v>
      </c>
      <c r="C25" s="958">
        <v>2532791.5830000006</v>
      </c>
      <c r="D25" s="958">
        <v>1532616.4230000004</v>
      </c>
      <c r="E25" s="958">
        <v>95328.67499999999</v>
      </c>
      <c r="F25" s="958">
        <v>139321.04400000002</v>
      </c>
      <c r="G25" s="958">
        <v>3359.835</v>
      </c>
      <c r="H25" s="958">
        <v>0</v>
      </c>
      <c r="I25" s="958">
        <v>356608.5</v>
      </c>
      <c r="J25" s="958">
        <v>425863.259</v>
      </c>
      <c r="K25" s="958">
        <v>656163.931</v>
      </c>
      <c r="L25" s="958">
        <v>6382870.592</v>
      </c>
    </row>
    <row r="26" spans="1:12" ht="3" customHeight="1" thickBot="1">
      <c r="A26" s="964"/>
      <c r="B26" s="964"/>
      <c r="C26" s="965"/>
      <c r="D26" s="965"/>
      <c r="E26" s="965"/>
      <c r="F26" s="965"/>
      <c r="G26" s="965"/>
      <c r="H26" s="965"/>
      <c r="I26" s="965"/>
      <c r="J26" s="965"/>
      <c r="K26" s="965"/>
      <c r="L26" s="966"/>
    </row>
    <row r="27" spans="1:12" ht="12" customHeight="1">
      <c r="A27" s="20"/>
      <c r="B27" s="20"/>
      <c r="C27" s="967"/>
      <c r="D27" s="967"/>
      <c r="E27" s="967"/>
      <c r="F27" s="967"/>
      <c r="G27" s="967"/>
      <c r="H27" s="967"/>
      <c r="I27" s="967"/>
      <c r="J27" s="967"/>
      <c r="K27" s="967"/>
      <c r="L27" s="968"/>
    </row>
    <row r="28" spans="1:12" ht="13.5">
      <c r="A28" s="83" t="s">
        <v>911</v>
      </c>
      <c r="B28" s="969"/>
      <c r="C28" s="970"/>
      <c r="D28" s="970"/>
      <c r="E28" s="970"/>
      <c r="F28" s="970"/>
      <c r="G28" s="970"/>
      <c r="H28" s="970"/>
      <c r="I28" s="970"/>
      <c r="J28" s="970"/>
      <c r="K28" s="970"/>
      <c r="L28" s="970"/>
    </row>
    <row r="29" spans="1:12" ht="12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>
      <c r="A30" s="971"/>
      <c r="B30" s="971"/>
      <c r="C30" s="971"/>
      <c r="D30" s="971"/>
      <c r="E30" s="971"/>
      <c r="F30" s="971"/>
      <c r="G30" s="971"/>
      <c r="H30" s="971"/>
      <c r="I30" s="971"/>
      <c r="J30" s="971"/>
      <c r="K30" s="971"/>
      <c r="L30" s="971"/>
    </row>
    <row r="31" spans="1:12" ht="15">
      <c r="A31" s="971"/>
      <c r="B31" s="971"/>
      <c r="C31" s="971"/>
      <c r="D31" s="971"/>
      <c r="E31" s="971"/>
      <c r="F31" s="971"/>
      <c r="G31" s="971"/>
      <c r="H31" s="971"/>
      <c r="I31" s="971"/>
      <c r="J31" s="971"/>
      <c r="K31" s="971"/>
      <c r="L31" s="971"/>
    </row>
    <row r="32" spans="1:12" ht="15">
      <c r="A32" s="971"/>
      <c r="B32" s="971"/>
      <c r="C32" s="971"/>
      <c r="D32" s="971"/>
      <c r="E32" s="971"/>
      <c r="F32" s="971"/>
      <c r="G32" s="971"/>
      <c r="H32" s="971"/>
      <c r="I32" s="972"/>
      <c r="J32" s="971"/>
      <c r="K32" s="971"/>
      <c r="L32" s="971"/>
    </row>
    <row r="33" spans="1:12" ht="15">
      <c r="A33" s="971"/>
      <c r="B33" s="971"/>
      <c r="C33" s="971"/>
      <c r="D33" s="971"/>
      <c r="E33" s="971"/>
      <c r="F33" s="971"/>
      <c r="G33" s="971"/>
      <c r="H33" s="971"/>
      <c r="I33" s="971"/>
      <c r="J33" s="971"/>
      <c r="K33" s="971"/>
      <c r="L33" s="971"/>
    </row>
    <row r="34" spans="1:12" ht="15">
      <c r="A34" s="971"/>
      <c r="B34" s="971"/>
      <c r="C34" s="971"/>
      <c r="D34" s="971"/>
      <c r="E34" s="971"/>
      <c r="F34" s="971"/>
      <c r="G34" s="971"/>
      <c r="H34" s="971"/>
      <c r="I34" s="971"/>
      <c r="J34" s="971"/>
      <c r="K34" s="971"/>
      <c r="L34" s="971"/>
    </row>
    <row r="35" spans="1:12" ht="15">
      <c r="A35" s="971"/>
      <c r="B35" s="971"/>
      <c r="C35" s="971"/>
      <c r="D35" s="971"/>
      <c r="E35" s="971"/>
      <c r="F35" s="971"/>
      <c r="G35" s="971"/>
      <c r="H35" s="971"/>
      <c r="I35" s="971"/>
      <c r="J35" s="971"/>
      <c r="K35" s="971"/>
      <c r="L35" s="971"/>
    </row>
    <row r="36" spans="1:12" ht="15">
      <c r="A36" s="971"/>
      <c r="B36" s="971"/>
      <c r="C36" s="971"/>
      <c r="D36" s="971"/>
      <c r="E36" s="971"/>
      <c r="F36" s="971"/>
      <c r="G36" s="971"/>
      <c r="H36" s="971"/>
      <c r="I36" s="971"/>
      <c r="J36" s="971"/>
      <c r="K36" s="971"/>
      <c r="L36" s="971"/>
    </row>
    <row r="37" spans="1:12" ht="15">
      <c r="A37" s="971"/>
      <c r="B37" s="971"/>
      <c r="C37" s="971"/>
      <c r="D37" s="971"/>
      <c r="E37" s="971"/>
      <c r="F37" s="971"/>
      <c r="G37" s="971"/>
      <c r="H37" s="971"/>
      <c r="I37" s="971"/>
      <c r="J37" s="971"/>
      <c r="K37" s="971"/>
      <c r="L37" s="971"/>
    </row>
    <row r="38" spans="1:12" ht="15">
      <c r="A38" s="971"/>
      <c r="B38" s="971"/>
      <c r="C38" s="971"/>
      <c r="D38" s="971"/>
      <c r="E38" s="971"/>
      <c r="F38" s="971"/>
      <c r="G38" s="971"/>
      <c r="H38" s="971"/>
      <c r="I38" s="971"/>
      <c r="J38" s="971"/>
      <c r="K38" s="971"/>
      <c r="L38" s="971"/>
    </row>
    <row r="39" spans="1:12" ht="15">
      <c r="A39" s="971"/>
      <c r="B39" s="971"/>
      <c r="C39" s="971"/>
      <c r="D39" s="971"/>
      <c r="E39" s="971"/>
      <c r="F39" s="971"/>
      <c r="G39" s="971"/>
      <c r="H39" s="971"/>
      <c r="I39" s="971"/>
      <c r="J39" s="971"/>
      <c r="K39" s="971"/>
      <c r="L39" s="971"/>
    </row>
    <row r="40" spans="1:12" ht="15">
      <c r="A40" s="971"/>
      <c r="B40" s="971"/>
      <c r="C40" s="971"/>
      <c r="D40" s="971"/>
      <c r="E40" s="971"/>
      <c r="F40" s="971"/>
      <c r="G40" s="971"/>
      <c r="H40" s="971"/>
      <c r="I40" s="971"/>
      <c r="J40" s="971"/>
      <c r="K40" s="971"/>
      <c r="L40" s="971"/>
    </row>
    <row r="41" spans="1:12" ht="15">
      <c r="A41" s="971"/>
      <c r="B41" s="971"/>
      <c r="C41" s="971"/>
      <c r="D41" s="971"/>
      <c r="E41" s="971"/>
      <c r="F41" s="971"/>
      <c r="G41" s="971"/>
      <c r="H41" s="971"/>
      <c r="I41" s="971"/>
      <c r="J41" s="971"/>
      <c r="K41" s="971"/>
      <c r="L41" s="971"/>
    </row>
    <row r="42" spans="1:12" ht="15">
      <c r="A42" s="971"/>
      <c r="B42" s="971"/>
      <c r="C42" s="971"/>
      <c r="D42" s="971"/>
      <c r="E42" s="971"/>
      <c r="F42" s="971"/>
      <c r="G42" s="971"/>
      <c r="H42" s="971"/>
      <c r="I42" s="971"/>
      <c r="J42" s="971"/>
      <c r="K42" s="971"/>
      <c r="L42" s="971"/>
    </row>
    <row r="43" spans="1:12" ht="15">
      <c r="A43" s="971"/>
      <c r="B43" s="971"/>
      <c r="C43" s="971"/>
      <c r="D43" s="971"/>
      <c r="E43" s="971"/>
      <c r="F43" s="971"/>
      <c r="G43" s="971"/>
      <c r="H43" s="971"/>
      <c r="I43" s="971"/>
      <c r="J43" s="971"/>
      <c r="K43" s="971"/>
      <c r="L43" s="971"/>
    </row>
    <row r="44" spans="1:12" ht="15">
      <c r="A44" s="971"/>
      <c r="B44" s="971"/>
      <c r="C44" s="971"/>
      <c r="D44" s="971"/>
      <c r="E44" s="971"/>
      <c r="F44" s="971"/>
      <c r="G44" s="971"/>
      <c r="H44" s="971"/>
      <c r="I44" s="971"/>
      <c r="J44" s="971"/>
      <c r="K44" s="971"/>
      <c r="L44" s="971"/>
    </row>
    <row r="45" spans="1:12" ht="15">
      <c r="A45" s="971"/>
      <c r="B45" s="971"/>
      <c r="C45" s="971"/>
      <c r="D45" s="971"/>
      <c r="E45" s="971"/>
      <c r="F45" s="971"/>
      <c r="G45" s="971"/>
      <c r="H45" s="971"/>
      <c r="I45" s="971"/>
      <c r="J45" s="971"/>
      <c r="K45" s="971"/>
      <c r="L45" s="971"/>
    </row>
    <row r="46" spans="1:12" ht="15">
      <c r="A46" s="971"/>
      <c r="B46" s="971"/>
      <c r="C46" s="971"/>
      <c r="D46" s="971"/>
      <c r="E46" s="971"/>
      <c r="F46" s="971"/>
      <c r="G46" s="971"/>
      <c r="H46" s="971"/>
      <c r="I46" s="971"/>
      <c r="J46" s="971"/>
      <c r="K46" s="971"/>
      <c r="L46" s="971"/>
    </row>
    <row r="47" spans="1:12" ht="15">
      <c r="A47" s="971"/>
      <c r="B47" s="971"/>
      <c r="C47" s="971"/>
      <c r="D47" s="971"/>
      <c r="E47" s="971"/>
      <c r="F47" s="971"/>
      <c r="G47" s="971"/>
      <c r="H47" s="971"/>
      <c r="I47" s="971"/>
      <c r="J47" s="971"/>
      <c r="K47" s="971"/>
      <c r="L47" s="971"/>
    </row>
    <row r="48" spans="1:12" ht="15">
      <c r="A48" s="971"/>
      <c r="B48" s="971"/>
      <c r="C48" s="971"/>
      <c r="D48" s="971"/>
      <c r="E48" s="971"/>
      <c r="F48" s="971"/>
      <c r="G48" s="971"/>
      <c r="H48" s="971"/>
      <c r="I48" s="971"/>
      <c r="J48" s="971"/>
      <c r="K48" s="971"/>
      <c r="L48" s="971"/>
    </row>
    <row r="49" spans="1:12" ht="15">
      <c r="A49" s="971"/>
      <c r="B49" s="971"/>
      <c r="C49" s="971"/>
      <c r="D49" s="971"/>
      <c r="E49" s="971"/>
      <c r="F49" s="971"/>
      <c r="G49" s="971"/>
      <c r="H49" s="971"/>
      <c r="I49" s="971"/>
      <c r="J49" s="971"/>
      <c r="K49" s="971"/>
      <c r="L49" s="971"/>
    </row>
    <row r="50" spans="1:12" ht="15">
      <c r="A50" s="971"/>
      <c r="B50" s="971"/>
      <c r="C50" s="971"/>
      <c r="D50" s="971"/>
      <c r="E50" s="971"/>
      <c r="F50" s="971"/>
      <c r="G50" s="971"/>
      <c r="H50" s="971"/>
      <c r="I50" s="971"/>
      <c r="J50" s="971"/>
      <c r="K50" s="971"/>
      <c r="L50" s="971"/>
    </row>
    <row r="51" spans="1:12" ht="15">
      <c r="A51" s="971"/>
      <c r="B51" s="971"/>
      <c r="C51" s="971"/>
      <c r="D51" s="971"/>
      <c r="E51" s="971"/>
      <c r="F51" s="971"/>
      <c r="G51" s="971"/>
      <c r="H51" s="971"/>
      <c r="I51" s="971"/>
      <c r="J51" s="971"/>
      <c r="K51" s="971"/>
      <c r="L51" s="971"/>
    </row>
    <row r="52" spans="1:12" ht="15">
      <c r="A52" s="971"/>
      <c r="B52" s="971"/>
      <c r="C52" s="971"/>
      <c r="D52" s="971"/>
      <c r="E52" s="971"/>
      <c r="F52" s="971"/>
      <c r="G52" s="971"/>
      <c r="H52" s="971"/>
      <c r="I52" s="971"/>
      <c r="J52" s="971"/>
      <c r="K52" s="971"/>
      <c r="L52" s="971"/>
    </row>
    <row r="53" spans="1:12" ht="15">
      <c r="A53" s="971"/>
      <c r="B53" s="971"/>
      <c r="C53" s="971"/>
      <c r="D53" s="971"/>
      <c r="E53" s="971"/>
      <c r="F53" s="971"/>
      <c r="G53" s="971"/>
      <c r="H53" s="971"/>
      <c r="I53" s="971"/>
      <c r="J53" s="971"/>
      <c r="K53" s="971"/>
      <c r="L53" s="971"/>
    </row>
    <row r="54" spans="1:12" ht="15">
      <c r="A54" s="971"/>
      <c r="B54" s="971"/>
      <c r="C54" s="971"/>
      <c r="D54" s="971"/>
      <c r="E54" s="971"/>
      <c r="F54" s="971"/>
      <c r="G54" s="971"/>
      <c r="H54" s="971"/>
      <c r="I54" s="971"/>
      <c r="J54" s="971"/>
      <c r="K54" s="971"/>
      <c r="L54" s="971"/>
    </row>
    <row r="55" spans="1:12" ht="15">
      <c r="A55" s="971"/>
      <c r="B55" s="971"/>
      <c r="C55" s="971"/>
      <c r="D55" s="971"/>
      <c r="E55" s="971"/>
      <c r="F55" s="971"/>
      <c r="G55" s="971"/>
      <c r="H55" s="971"/>
      <c r="I55" s="971"/>
      <c r="J55" s="971"/>
      <c r="K55" s="971"/>
      <c r="L55" s="971"/>
    </row>
    <row r="56" spans="1:12" ht="15">
      <c r="A56" s="971"/>
      <c r="B56" s="971"/>
      <c r="C56" s="971"/>
      <c r="D56" s="971"/>
      <c r="E56" s="971"/>
      <c r="F56" s="971"/>
      <c r="G56" s="971"/>
      <c r="H56" s="971"/>
      <c r="I56" s="971"/>
      <c r="J56" s="971"/>
      <c r="K56" s="971"/>
      <c r="L56" s="971"/>
    </row>
    <row r="57" spans="1:12" ht="15">
      <c r="A57" s="971"/>
      <c r="B57" s="971"/>
      <c r="C57" s="971"/>
      <c r="D57" s="971"/>
      <c r="E57" s="971"/>
      <c r="F57" s="971"/>
      <c r="G57" s="971"/>
      <c r="H57" s="971"/>
      <c r="I57" s="971"/>
      <c r="J57" s="971"/>
      <c r="K57" s="971"/>
      <c r="L57" s="971"/>
    </row>
    <row r="58" spans="1:12" ht="15">
      <c r="A58" s="971"/>
      <c r="B58" s="971"/>
      <c r="C58" s="971"/>
      <c r="D58" s="971"/>
      <c r="E58" s="971"/>
      <c r="F58" s="971"/>
      <c r="G58" s="971"/>
      <c r="H58" s="971"/>
      <c r="I58" s="971"/>
      <c r="J58" s="971"/>
      <c r="K58" s="971"/>
      <c r="L58" s="971"/>
    </row>
    <row r="59" spans="1:12" ht="15">
      <c r="A59" s="971"/>
      <c r="B59" s="971"/>
      <c r="C59" s="971"/>
      <c r="D59" s="971"/>
      <c r="E59" s="971"/>
      <c r="F59" s="971"/>
      <c r="G59" s="971"/>
      <c r="H59" s="971"/>
      <c r="I59" s="971"/>
      <c r="J59" s="971"/>
      <c r="K59" s="971"/>
      <c r="L59" s="971"/>
    </row>
    <row r="60" spans="1:12" ht="15">
      <c r="A60" s="971"/>
      <c r="B60" s="971"/>
      <c r="C60" s="971"/>
      <c r="D60" s="971"/>
      <c r="E60" s="971"/>
      <c r="F60" s="971"/>
      <c r="G60" s="971"/>
      <c r="H60" s="971"/>
      <c r="I60" s="971"/>
      <c r="J60" s="971"/>
      <c r="K60" s="971"/>
      <c r="L60" s="971"/>
    </row>
    <row r="61" spans="1:12" ht="15">
      <c r="A61" s="971"/>
      <c r="B61" s="971"/>
      <c r="C61" s="971"/>
      <c r="D61" s="971"/>
      <c r="E61" s="971"/>
      <c r="F61" s="971"/>
      <c r="G61" s="971"/>
      <c r="H61" s="971"/>
      <c r="I61" s="971"/>
      <c r="J61" s="971"/>
      <c r="K61" s="971"/>
      <c r="L61" s="971"/>
    </row>
    <row r="62" spans="1:12" ht="15">
      <c r="A62" s="971"/>
      <c r="B62" s="971"/>
      <c r="C62" s="971"/>
      <c r="D62" s="971"/>
      <c r="E62" s="971"/>
      <c r="F62" s="971"/>
      <c r="G62" s="971"/>
      <c r="H62" s="971"/>
      <c r="I62" s="971"/>
      <c r="J62" s="971"/>
      <c r="K62" s="971"/>
      <c r="L62" s="971"/>
    </row>
    <row r="63" spans="1:12" ht="15">
      <c r="A63" s="971"/>
      <c r="B63" s="971"/>
      <c r="C63" s="971"/>
      <c r="D63" s="971"/>
      <c r="E63" s="971"/>
      <c r="F63" s="971"/>
      <c r="G63" s="971"/>
      <c r="H63" s="971"/>
      <c r="I63" s="971"/>
      <c r="J63" s="971"/>
      <c r="K63" s="971"/>
      <c r="L63" s="971"/>
    </row>
    <row r="64" spans="1:12" ht="15">
      <c r="A64" s="971"/>
      <c r="B64" s="971"/>
      <c r="C64" s="971"/>
      <c r="D64" s="971"/>
      <c r="E64" s="971"/>
      <c r="F64" s="971"/>
      <c r="G64" s="971"/>
      <c r="H64" s="971"/>
      <c r="I64" s="971"/>
      <c r="J64" s="971"/>
      <c r="K64" s="971"/>
      <c r="L64" s="971"/>
    </row>
    <row r="65" spans="1:12" ht="15">
      <c r="A65" s="971"/>
      <c r="B65" s="971"/>
      <c r="C65" s="971"/>
      <c r="D65" s="971"/>
      <c r="E65" s="971"/>
      <c r="F65" s="971"/>
      <c r="G65" s="971"/>
      <c r="H65" s="971"/>
      <c r="I65" s="971"/>
      <c r="J65" s="971"/>
      <c r="K65" s="971"/>
      <c r="L65" s="971"/>
    </row>
    <row r="66" spans="1:12" ht="15">
      <c r="A66" s="971"/>
      <c r="B66" s="971"/>
      <c r="C66" s="971"/>
      <c r="D66" s="971"/>
      <c r="E66" s="971"/>
      <c r="F66" s="971"/>
      <c r="G66" s="971"/>
      <c r="H66" s="971"/>
      <c r="I66" s="971"/>
      <c r="J66" s="971"/>
      <c r="K66" s="971"/>
      <c r="L66" s="971"/>
    </row>
    <row r="67" spans="1:12" ht="15">
      <c r="A67" s="971"/>
      <c r="B67" s="971"/>
      <c r="C67" s="971"/>
      <c r="D67" s="971"/>
      <c r="E67" s="971"/>
      <c r="F67" s="971"/>
      <c r="G67" s="971"/>
      <c r="H67" s="971"/>
      <c r="I67" s="971"/>
      <c r="J67" s="971"/>
      <c r="K67" s="971"/>
      <c r="L67" s="971"/>
    </row>
    <row r="68" spans="1:12" ht="15">
      <c r="A68" s="971"/>
      <c r="B68" s="971"/>
      <c r="C68" s="971"/>
      <c r="D68" s="971"/>
      <c r="E68" s="971"/>
      <c r="F68" s="971"/>
      <c r="G68" s="971"/>
      <c r="H68" s="971"/>
      <c r="I68" s="971"/>
      <c r="J68" s="971"/>
      <c r="K68" s="971"/>
      <c r="L68" s="971"/>
    </row>
    <row r="69" spans="1:12" ht="15">
      <c r="A69" s="971"/>
      <c r="B69" s="971"/>
      <c r="C69" s="971"/>
      <c r="D69" s="971"/>
      <c r="E69" s="971"/>
      <c r="F69" s="971"/>
      <c r="G69" s="971"/>
      <c r="H69" s="971"/>
      <c r="I69" s="971"/>
      <c r="J69" s="971"/>
      <c r="K69" s="971"/>
      <c r="L69" s="971"/>
    </row>
    <row r="70" spans="1:12" ht="15">
      <c r="A70" s="971"/>
      <c r="B70" s="971"/>
      <c r="C70" s="971"/>
      <c r="D70" s="971"/>
      <c r="E70" s="971"/>
      <c r="F70" s="971"/>
      <c r="G70" s="971"/>
      <c r="H70" s="971"/>
      <c r="I70" s="971"/>
      <c r="J70" s="971"/>
      <c r="K70" s="971"/>
      <c r="L70" s="971"/>
    </row>
    <row r="71" spans="1:12" ht="15">
      <c r="A71" s="971"/>
      <c r="B71" s="971"/>
      <c r="C71" s="971"/>
      <c r="D71" s="971"/>
      <c r="E71" s="971"/>
      <c r="F71" s="971"/>
      <c r="G71" s="971"/>
      <c r="H71" s="971"/>
      <c r="I71" s="971"/>
      <c r="J71" s="971"/>
      <c r="K71" s="971"/>
      <c r="L71" s="971"/>
    </row>
    <row r="72" spans="1:12" ht="15">
      <c r="A72" s="971"/>
      <c r="B72" s="971"/>
      <c r="C72" s="971"/>
      <c r="D72" s="971"/>
      <c r="E72" s="971"/>
      <c r="F72" s="971"/>
      <c r="G72" s="971"/>
      <c r="H72" s="971"/>
      <c r="I72" s="971"/>
      <c r="J72" s="971"/>
      <c r="K72" s="971"/>
      <c r="L72" s="971"/>
    </row>
    <row r="73" spans="1:12" ht="15">
      <c r="A73" s="971"/>
      <c r="B73" s="971"/>
      <c r="C73" s="971"/>
      <c r="D73" s="971"/>
      <c r="E73" s="971"/>
      <c r="F73" s="971"/>
      <c r="G73" s="971"/>
      <c r="H73" s="971"/>
      <c r="I73" s="971"/>
      <c r="J73" s="971"/>
      <c r="K73" s="971"/>
      <c r="L73" s="971"/>
    </row>
    <row r="74" spans="1:12" ht="15">
      <c r="A74" s="971"/>
      <c r="B74" s="971"/>
      <c r="C74" s="971"/>
      <c r="D74" s="971"/>
      <c r="E74" s="971"/>
      <c r="F74" s="971"/>
      <c r="G74" s="971"/>
      <c r="H74" s="971"/>
      <c r="I74" s="971"/>
      <c r="J74" s="971"/>
      <c r="K74" s="971"/>
      <c r="L74" s="971"/>
    </row>
    <row r="75" spans="1:12" ht="15">
      <c r="A75" s="971"/>
      <c r="B75" s="971"/>
      <c r="C75" s="971"/>
      <c r="D75" s="971"/>
      <c r="E75" s="971"/>
      <c r="F75" s="971"/>
      <c r="G75" s="971"/>
      <c r="H75" s="971"/>
      <c r="I75" s="971"/>
      <c r="J75" s="971"/>
      <c r="K75" s="971"/>
      <c r="L75" s="971"/>
    </row>
    <row r="76" spans="1:12" ht="15">
      <c r="A76" s="971"/>
      <c r="B76" s="971"/>
      <c r="C76" s="971"/>
      <c r="D76" s="971"/>
      <c r="E76" s="971"/>
      <c r="F76" s="971"/>
      <c r="G76" s="971"/>
      <c r="H76" s="971"/>
      <c r="I76" s="971"/>
      <c r="J76" s="971"/>
      <c r="K76" s="971"/>
      <c r="L76" s="971"/>
    </row>
    <row r="77" spans="1:12" ht="15">
      <c r="A77" s="971"/>
      <c r="B77" s="971"/>
      <c r="C77" s="971"/>
      <c r="D77" s="971"/>
      <c r="E77" s="971"/>
      <c r="F77" s="971"/>
      <c r="G77" s="971"/>
      <c r="H77" s="971"/>
      <c r="I77" s="971"/>
      <c r="J77" s="971"/>
      <c r="K77" s="971"/>
      <c r="L77" s="971"/>
    </row>
    <row r="78" spans="1:12" ht="15">
      <c r="A78" s="971"/>
      <c r="B78" s="971"/>
      <c r="C78" s="971"/>
      <c r="D78" s="971"/>
      <c r="E78" s="971"/>
      <c r="F78" s="971"/>
      <c r="G78" s="971"/>
      <c r="H78" s="971"/>
      <c r="I78" s="971"/>
      <c r="J78" s="971"/>
      <c r="K78" s="971"/>
      <c r="L78" s="971"/>
    </row>
    <row r="200" ht="15">
      <c r="C200" s="952" t="s">
        <v>516</v>
      </c>
    </row>
  </sheetData>
  <mergeCells count="3">
    <mergeCell ref="A2:L2"/>
    <mergeCell ref="A3:L3"/>
    <mergeCell ref="A4:L4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/>
  </sheetViews>
  <sheetFormatPr defaultColWidth="11.421875" defaultRowHeight="15"/>
  <cols>
    <col min="1" max="1" width="29.57421875" style="1008" customWidth="1"/>
    <col min="2" max="2" width="8.28125" style="1008" customWidth="1"/>
    <col min="3" max="10" width="12.7109375" style="1008" customWidth="1"/>
    <col min="11" max="11" width="10.8515625" style="1008" customWidth="1"/>
    <col min="12" max="12" width="22.421875" style="1008" customWidth="1"/>
    <col min="13" max="256" width="10.8515625" style="1008" customWidth="1"/>
    <col min="257" max="257" width="29.57421875" style="1008" customWidth="1"/>
    <col min="258" max="258" width="8.28125" style="1008" customWidth="1"/>
    <col min="259" max="266" width="12.7109375" style="1008" customWidth="1"/>
    <col min="267" max="512" width="10.8515625" style="1008" customWidth="1"/>
    <col min="513" max="513" width="29.57421875" style="1008" customWidth="1"/>
    <col min="514" max="514" width="8.28125" style="1008" customWidth="1"/>
    <col min="515" max="522" width="12.7109375" style="1008" customWidth="1"/>
    <col min="523" max="768" width="10.8515625" style="1008" customWidth="1"/>
    <col min="769" max="769" width="29.57421875" style="1008" customWidth="1"/>
    <col min="770" max="770" width="8.28125" style="1008" customWidth="1"/>
    <col min="771" max="778" width="12.7109375" style="1008" customWidth="1"/>
    <col min="779" max="1024" width="10.8515625" style="1008" customWidth="1"/>
    <col min="1025" max="1025" width="29.57421875" style="1008" customWidth="1"/>
    <col min="1026" max="1026" width="8.28125" style="1008" customWidth="1"/>
    <col min="1027" max="1034" width="12.7109375" style="1008" customWidth="1"/>
    <col min="1035" max="1280" width="10.8515625" style="1008" customWidth="1"/>
    <col min="1281" max="1281" width="29.57421875" style="1008" customWidth="1"/>
    <col min="1282" max="1282" width="8.28125" style="1008" customWidth="1"/>
    <col min="1283" max="1290" width="12.7109375" style="1008" customWidth="1"/>
    <col min="1291" max="1536" width="10.8515625" style="1008" customWidth="1"/>
    <col min="1537" max="1537" width="29.57421875" style="1008" customWidth="1"/>
    <col min="1538" max="1538" width="8.28125" style="1008" customWidth="1"/>
    <col min="1539" max="1546" width="12.7109375" style="1008" customWidth="1"/>
    <col min="1547" max="1792" width="10.8515625" style="1008" customWidth="1"/>
    <col min="1793" max="1793" width="29.57421875" style="1008" customWidth="1"/>
    <col min="1794" max="1794" width="8.28125" style="1008" customWidth="1"/>
    <col min="1795" max="1802" width="12.7109375" style="1008" customWidth="1"/>
    <col min="1803" max="2048" width="10.8515625" style="1008" customWidth="1"/>
    <col min="2049" max="2049" width="29.57421875" style="1008" customWidth="1"/>
    <col min="2050" max="2050" width="8.28125" style="1008" customWidth="1"/>
    <col min="2051" max="2058" width="12.7109375" style="1008" customWidth="1"/>
    <col min="2059" max="2304" width="10.8515625" style="1008" customWidth="1"/>
    <col min="2305" max="2305" width="29.57421875" style="1008" customWidth="1"/>
    <col min="2306" max="2306" width="8.28125" style="1008" customWidth="1"/>
    <col min="2307" max="2314" width="12.7109375" style="1008" customWidth="1"/>
    <col min="2315" max="2560" width="10.8515625" style="1008" customWidth="1"/>
    <col min="2561" max="2561" width="29.57421875" style="1008" customWidth="1"/>
    <col min="2562" max="2562" width="8.28125" style="1008" customWidth="1"/>
    <col min="2563" max="2570" width="12.7109375" style="1008" customWidth="1"/>
    <col min="2571" max="2816" width="10.8515625" style="1008" customWidth="1"/>
    <col min="2817" max="2817" width="29.57421875" style="1008" customWidth="1"/>
    <col min="2818" max="2818" width="8.28125" style="1008" customWidth="1"/>
    <col min="2819" max="2826" width="12.7109375" style="1008" customWidth="1"/>
    <col min="2827" max="3072" width="10.8515625" style="1008" customWidth="1"/>
    <col min="3073" max="3073" width="29.57421875" style="1008" customWidth="1"/>
    <col min="3074" max="3074" width="8.28125" style="1008" customWidth="1"/>
    <col min="3075" max="3082" width="12.7109375" style="1008" customWidth="1"/>
    <col min="3083" max="3328" width="10.8515625" style="1008" customWidth="1"/>
    <col min="3329" max="3329" width="29.57421875" style="1008" customWidth="1"/>
    <col min="3330" max="3330" width="8.28125" style="1008" customWidth="1"/>
    <col min="3331" max="3338" width="12.7109375" style="1008" customWidth="1"/>
    <col min="3339" max="3584" width="10.8515625" style="1008" customWidth="1"/>
    <col min="3585" max="3585" width="29.57421875" style="1008" customWidth="1"/>
    <col min="3586" max="3586" width="8.28125" style="1008" customWidth="1"/>
    <col min="3587" max="3594" width="12.7109375" style="1008" customWidth="1"/>
    <col min="3595" max="3840" width="10.8515625" style="1008" customWidth="1"/>
    <col min="3841" max="3841" width="29.57421875" style="1008" customWidth="1"/>
    <col min="3842" max="3842" width="8.28125" style="1008" customWidth="1"/>
    <col min="3843" max="3850" width="12.7109375" style="1008" customWidth="1"/>
    <col min="3851" max="4096" width="10.8515625" style="1008" customWidth="1"/>
    <col min="4097" max="4097" width="29.57421875" style="1008" customWidth="1"/>
    <col min="4098" max="4098" width="8.28125" style="1008" customWidth="1"/>
    <col min="4099" max="4106" width="12.7109375" style="1008" customWidth="1"/>
    <col min="4107" max="4352" width="10.8515625" style="1008" customWidth="1"/>
    <col min="4353" max="4353" width="29.57421875" style="1008" customWidth="1"/>
    <col min="4354" max="4354" width="8.28125" style="1008" customWidth="1"/>
    <col min="4355" max="4362" width="12.7109375" style="1008" customWidth="1"/>
    <col min="4363" max="4608" width="10.8515625" style="1008" customWidth="1"/>
    <col min="4609" max="4609" width="29.57421875" style="1008" customWidth="1"/>
    <col min="4610" max="4610" width="8.28125" style="1008" customWidth="1"/>
    <col min="4611" max="4618" width="12.7109375" style="1008" customWidth="1"/>
    <col min="4619" max="4864" width="10.8515625" style="1008" customWidth="1"/>
    <col min="4865" max="4865" width="29.57421875" style="1008" customWidth="1"/>
    <col min="4866" max="4866" width="8.28125" style="1008" customWidth="1"/>
    <col min="4867" max="4874" width="12.7109375" style="1008" customWidth="1"/>
    <col min="4875" max="5120" width="10.8515625" style="1008" customWidth="1"/>
    <col min="5121" max="5121" width="29.57421875" style="1008" customWidth="1"/>
    <col min="5122" max="5122" width="8.28125" style="1008" customWidth="1"/>
    <col min="5123" max="5130" width="12.7109375" style="1008" customWidth="1"/>
    <col min="5131" max="5376" width="10.8515625" style="1008" customWidth="1"/>
    <col min="5377" max="5377" width="29.57421875" style="1008" customWidth="1"/>
    <col min="5378" max="5378" width="8.28125" style="1008" customWidth="1"/>
    <col min="5379" max="5386" width="12.7109375" style="1008" customWidth="1"/>
    <col min="5387" max="5632" width="10.8515625" style="1008" customWidth="1"/>
    <col min="5633" max="5633" width="29.57421875" style="1008" customWidth="1"/>
    <col min="5634" max="5634" width="8.28125" style="1008" customWidth="1"/>
    <col min="5635" max="5642" width="12.7109375" style="1008" customWidth="1"/>
    <col min="5643" max="5888" width="10.8515625" style="1008" customWidth="1"/>
    <col min="5889" max="5889" width="29.57421875" style="1008" customWidth="1"/>
    <col min="5890" max="5890" width="8.28125" style="1008" customWidth="1"/>
    <col min="5891" max="5898" width="12.7109375" style="1008" customWidth="1"/>
    <col min="5899" max="6144" width="10.8515625" style="1008" customWidth="1"/>
    <col min="6145" max="6145" width="29.57421875" style="1008" customWidth="1"/>
    <col min="6146" max="6146" width="8.28125" style="1008" customWidth="1"/>
    <col min="6147" max="6154" width="12.7109375" style="1008" customWidth="1"/>
    <col min="6155" max="6400" width="10.8515625" style="1008" customWidth="1"/>
    <col min="6401" max="6401" width="29.57421875" style="1008" customWidth="1"/>
    <col min="6402" max="6402" width="8.28125" style="1008" customWidth="1"/>
    <col min="6403" max="6410" width="12.7109375" style="1008" customWidth="1"/>
    <col min="6411" max="6656" width="10.8515625" style="1008" customWidth="1"/>
    <col min="6657" max="6657" width="29.57421875" style="1008" customWidth="1"/>
    <col min="6658" max="6658" width="8.28125" style="1008" customWidth="1"/>
    <col min="6659" max="6666" width="12.7109375" style="1008" customWidth="1"/>
    <col min="6667" max="6912" width="10.8515625" style="1008" customWidth="1"/>
    <col min="6913" max="6913" width="29.57421875" style="1008" customWidth="1"/>
    <col min="6914" max="6914" width="8.28125" style="1008" customWidth="1"/>
    <col min="6915" max="6922" width="12.7109375" style="1008" customWidth="1"/>
    <col min="6923" max="7168" width="10.8515625" style="1008" customWidth="1"/>
    <col min="7169" max="7169" width="29.57421875" style="1008" customWidth="1"/>
    <col min="7170" max="7170" width="8.28125" style="1008" customWidth="1"/>
    <col min="7171" max="7178" width="12.7109375" style="1008" customWidth="1"/>
    <col min="7179" max="7424" width="10.8515625" style="1008" customWidth="1"/>
    <col min="7425" max="7425" width="29.57421875" style="1008" customWidth="1"/>
    <col min="7426" max="7426" width="8.28125" style="1008" customWidth="1"/>
    <col min="7427" max="7434" width="12.7109375" style="1008" customWidth="1"/>
    <col min="7435" max="7680" width="10.8515625" style="1008" customWidth="1"/>
    <col min="7681" max="7681" width="29.57421875" style="1008" customWidth="1"/>
    <col min="7682" max="7682" width="8.28125" style="1008" customWidth="1"/>
    <col min="7683" max="7690" width="12.7109375" style="1008" customWidth="1"/>
    <col min="7691" max="7936" width="10.8515625" style="1008" customWidth="1"/>
    <col min="7937" max="7937" width="29.57421875" style="1008" customWidth="1"/>
    <col min="7938" max="7938" width="8.28125" style="1008" customWidth="1"/>
    <col min="7939" max="7946" width="12.7109375" style="1008" customWidth="1"/>
    <col min="7947" max="8192" width="10.8515625" style="1008" customWidth="1"/>
    <col min="8193" max="8193" width="29.57421875" style="1008" customWidth="1"/>
    <col min="8194" max="8194" width="8.28125" style="1008" customWidth="1"/>
    <col min="8195" max="8202" width="12.7109375" style="1008" customWidth="1"/>
    <col min="8203" max="8448" width="10.8515625" style="1008" customWidth="1"/>
    <col min="8449" max="8449" width="29.57421875" style="1008" customWidth="1"/>
    <col min="8450" max="8450" width="8.28125" style="1008" customWidth="1"/>
    <col min="8451" max="8458" width="12.7109375" style="1008" customWidth="1"/>
    <col min="8459" max="8704" width="10.8515625" style="1008" customWidth="1"/>
    <col min="8705" max="8705" width="29.57421875" style="1008" customWidth="1"/>
    <col min="8706" max="8706" width="8.28125" style="1008" customWidth="1"/>
    <col min="8707" max="8714" width="12.7109375" style="1008" customWidth="1"/>
    <col min="8715" max="8960" width="10.8515625" style="1008" customWidth="1"/>
    <col min="8961" max="8961" width="29.57421875" style="1008" customWidth="1"/>
    <col min="8962" max="8962" width="8.28125" style="1008" customWidth="1"/>
    <col min="8963" max="8970" width="12.7109375" style="1008" customWidth="1"/>
    <col min="8971" max="9216" width="10.8515625" style="1008" customWidth="1"/>
    <col min="9217" max="9217" width="29.57421875" style="1008" customWidth="1"/>
    <col min="9218" max="9218" width="8.28125" style="1008" customWidth="1"/>
    <col min="9219" max="9226" width="12.7109375" style="1008" customWidth="1"/>
    <col min="9227" max="9472" width="10.8515625" style="1008" customWidth="1"/>
    <col min="9473" max="9473" width="29.57421875" style="1008" customWidth="1"/>
    <col min="9474" max="9474" width="8.28125" style="1008" customWidth="1"/>
    <col min="9475" max="9482" width="12.7109375" style="1008" customWidth="1"/>
    <col min="9483" max="9728" width="10.8515625" style="1008" customWidth="1"/>
    <col min="9729" max="9729" width="29.57421875" style="1008" customWidth="1"/>
    <col min="9730" max="9730" width="8.28125" style="1008" customWidth="1"/>
    <col min="9731" max="9738" width="12.7109375" style="1008" customWidth="1"/>
    <col min="9739" max="9984" width="10.8515625" style="1008" customWidth="1"/>
    <col min="9985" max="9985" width="29.57421875" style="1008" customWidth="1"/>
    <col min="9986" max="9986" width="8.28125" style="1008" customWidth="1"/>
    <col min="9987" max="9994" width="12.7109375" style="1008" customWidth="1"/>
    <col min="9995" max="10240" width="10.8515625" style="1008" customWidth="1"/>
    <col min="10241" max="10241" width="29.57421875" style="1008" customWidth="1"/>
    <col min="10242" max="10242" width="8.28125" style="1008" customWidth="1"/>
    <col min="10243" max="10250" width="12.7109375" style="1008" customWidth="1"/>
    <col min="10251" max="10496" width="10.8515625" style="1008" customWidth="1"/>
    <col min="10497" max="10497" width="29.57421875" style="1008" customWidth="1"/>
    <col min="10498" max="10498" width="8.28125" style="1008" customWidth="1"/>
    <col min="10499" max="10506" width="12.7109375" style="1008" customWidth="1"/>
    <col min="10507" max="10752" width="10.8515625" style="1008" customWidth="1"/>
    <col min="10753" max="10753" width="29.57421875" style="1008" customWidth="1"/>
    <col min="10754" max="10754" width="8.28125" style="1008" customWidth="1"/>
    <col min="10755" max="10762" width="12.7109375" style="1008" customWidth="1"/>
    <col min="10763" max="11008" width="10.8515625" style="1008" customWidth="1"/>
    <col min="11009" max="11009" width="29.57421875" style="1008" customWidth="1"/>
    <col min="11010" max="11010" width="8.28125" style="1008" customWidth="1"/>
    <col min="11011" max="11018" width="12.7109375" style="1008" customWidth="1"/>
    <col min="11019" max="11264" width="10.8515625" style="1008" customWidth="1"/>
    <col min="11265" max="11265" width="29.57421875" style="1008" customWidth="1"/>
    <col min="11266" max="11266" width="8.28125" style="1008" customWidth="1"/>
    <col min="11267" max="11274" width="12.7109375" style="1008" customWidth="1"/>
    <col min="11275" max="11520" width="10.8515625" style="1008" customWidth="1"/>
    <col min="11521" max="11521" width="29.57421875" style="1008" customWidth="1"/>
    <col min="11522" max="11522" width="8.28125" style="1008" customWidth="1"/>
    <col min="11523" max="11530" width="12.7109375" style="1008" customWidth="1"/>
    <col min="11531" max="11776" width="10.8515625" style="1008" customWidth="1"/>
    <col min="11777" max="11777" width="29.57421875" style="1008" customWidth="1"/>
    <col min="11778" max="11778" width="8.28125" style="1008" customWidth="1"/>
    <col min="11779" max="11786" width="12.7109375" style="1008" customWidth="1"/>
    <col min="11787" max="12032" width="10.8515625" style="1008" customWidth="1"/>
    <col min="12033" max="12033" width="29.57421875" style="1008" customWidth="1"/>
    <col min="12034" max="12034" width="8.28125" style="1008" customWidth="1"/>
    <col min="12035" max="12042" width="12.7109375" style="1008" customWidth="1"/>
    <col min="12043" max="12288" width="10.8515625" style="1008" customWidth="1"/>
    <col min="12289" max="12289" width="29.57421875" style="1008" customWidth="1"/>
    <col min="12290" max="12290" width="8.28125" style="1008" customWidth="1"/>
    <col min="12291" max="12298" width="12.7109375" style="1008" customWidth="1"/>
    <col min="12299" max="12544" width="10.8515625" style="1008" customWidth="1"/>
    <col min="12545" max="12545" width="29.57421875" style="1008" customWidth="1"/>
    <col min="12546" max="12546" width="8.28125" style="1008" customWidth="1"/>
    <col min="12547" max="12554" width="12.7109375" style="1008" customWidth="1"/>
    <col min="12555" max="12800" width="10.8515625" style="1008" customWidth="1"/>
    <col min="12801" max="12801" width="29.57421875" style="1008" customWidth="1"/>
    <col min="12802" max="12802" width="8.28125" style="1008" customWidth="1"/>
    <col min="12803" max="12810" width="12.7109375" style="1008" customWidth="1"/>
    <col min="12811" max="13056" width="10.8515625" style="1008" customWidth="1"/>
    <col min="13057" max="13057" width="29.57421875" style="1008" customWidth="1"/>
    <col min="13058" max="13058" width="8.28125" style="1008" customWidth="1"/>
    <col min="13059" max="13066" width="12.7109375" style="1008" customWidth="1"/>
    <col min="13067" max="13312" width="10.8515625" style="1008" customWidth="1"/>
    <col min="13313" max="13313" width="29.57421875" style="1008" customWidth="1"/>
    <col min="13314" max="13314" width="8.28125" style="1008" customWidth="1"/>
    <col min="13315" max="13322" width="12.7109375" style="1008" customWidth="1"/>
    <col min="13323" max="13568" width="10.8515625" style="1008" customWidth="1"/>
    <col min="13569" max="13569" width="29.57421875" style="1008" customWidth="1"/>
    <col min="13570" max="13570" width="8.28125" style="1008" customWidth="1"/>
    <col min="13571" max="13578" width="12.7109375" style="1008" customWidth="1"/>
    <col min="13579" max="13824" width="10.8515625" style="1008" customWidth="1"/>
    <col min="13825" max="13825" width="29.57421875" style="1008" customWidth="1"/>
    <col min="13826" max="13826" width="8.28125" style="1008" customWidth="1"/>
    <col min="13827" max="13834" width="12.7109375" style="1008" customWidth="1"/>
    <col min="13835" max="14080" width="10.8515625" style="1008" customWidth="1"/>
    <col min="14081" max="14081" width="29.57421875" style="1008" customWidth="1"/>
    <col min="14082" max="14082" width="8.28125" style="1008" customWidth="1"/>
    <col min="14083" max="14090" width="12.7109375" style="1008" customWidth="1"/>
    <col min="14091" max="14336" width="10.8515625" style="1008" customWidth="1"/>
    <col min="14337" max="14337" width="29.57421875" style="1008" customWidth="1"/>
    <col min="14338" max="14338" width="8.28125" style="1008" customWidth="1"/>
    <col min="14339" max="14346" width="12.7109375" style="1008" customWidth="1"/>
    <col min="14347" max="14592" width="10.8515625" style="1008" customWidth="1"/>
    <col min="14593" max="14593" width="29.57421875" style="1008" customWidth="1"/>
    <col min="14594" max="14594" width="8.28125" style="1008" customWidth="1"/>
    <col min="14595" max="14602" width="12.7109375" style="1008" customWidth="1"/>
    <col min="14603" max="14848" width="10.8515625" style="1008" customWidth="1"/>
    <col min="14849" max="14849" width="29.57421875" style="1008" customWidth="1"/>
    <col min="14850" max="14850" width="8.28125" style="1008" customWidth="1"/>
    <col min="14851" max="14858" width="12.7109375" style="1008" customWidth="1"/>
    <col min="14859" max="15104" width="10.8515625" style="1008" customWidth="1"/>
    <col min="15105" max="15105" width="29.57421875" style="1008" customWidth="1"/>
    <col min="15106" max="15106" width="8.28125" style="1008" customWidth="1"/>
    <col min="15107" max="15114" width="12.7109375" style="1008" customWidth="1"/>
    <col min="15115" max="15360" width="10.8515625" style="1008" customWidth="1"/>
    <col min="15361" max="15361" width="29.57421875" style="1008" customWidth="1"/>
    <col min="15362" max="15362" width="8.28125" style="1008" customWidth="1"/>
    <col min="15363" max="15370" width="12.7109375" style="1008" customWidth="1"/>
    <col min="15371" max="15616" width="10.8515625" style="1008" customWidth="1"/>
    <col min="15617" max="15617" width="29.57421875" style="1008" customWidth="1"/>
    <col min="15618" max="15618" width="8.28125" style="1008" customWidth="1"/>
    <col min="15619" max="15626" width="12.7109375" style="1008" customWidth="1"/>
    <col min="15627" max="15872" width="10.8515625" style="1008" customWidth="1"/>
    <col min="15873" max="15873" width="29.57421875" style="1008" customWidth="1"/>
    <col min="15874" max="15874" width="8.28125" style="1008" customWidth="1"/>
    <col min="15875" max="15882" width="12.7109375" style="1008" customWidth="1"/>
    <col min="15883" max="16128" width="10.8515625" style="1008" customWidth="1"/>
    <col min="16129" max="16129" width="29.57421875" style="1008" customWidth="1"/>
    <col min="16130" max="16130" width="8.28125" style="1008" customWidth="1"/>
    <col min="16131" max="16138" width="12.7109375" style="1008" customWidth="1"/>
    <col min="16139" max="16384" width="10.8515625" style="1008" customWidth="1"/>
  </cols>
  <sheetData>
    <row r="1" ht="15">
      <c r="A1" s="1217" t="s">
        <v>1039</v>
      </c>
    </row>
    <row r="2" spans="1:10" s="1009" customFormat="1" ht="27.75">
      <c r="A2" s="1415" t="s">
        <v>926</v>
      </c>
      <c r="B2" s="1415"/>
      <c r="C2" s="1415"/>
      <c r="D2" s="1415"/>
      <c r="E2" s="1415"/>
      <c r="F2" s="1415"/>
      <c r="G2" s="1415"/>
      <c r="H2" s="1415"/>
      <c r="I2" s="1415"/>
      <c r="J2" s="1415"/>
    </row>
    <row r="3" spans="1:12" s="1010" customFormat="1" ht="26.25">
      <c r="A3" s="1416" t="s">
        <v>927</v>
      </c>
      <c r="B3" s="1416"/>
      <c r="C3" s="1416"/>
      <c r="D3" s="1416"/>
      <c r="E3" s="1416"/>
      <c r="F3" s="1416"/>
      <c r="G3" s="1416"/>
      <c r="H3" s="1416"/>
      <c r="I3" s="1416"/>
      <c r="J3" s="1416"/>
      <c r="L3" s="1011"/>
    </row>
    <row r="4" spans="1:10" ht="21.75" customHeight="1">
      <c r="A4" s="1417" t="s">
        <v>928</v>
      </c>
      <c r="B4" s="1417"/>
      <c r="C4" s="1417"/>
      <c r="D4" s="1417"/>
      <c r="E4" s="1417"/>
      <c r="F4" s="1417"/>
      <c r="G4" s="1417"/>
      <c r="H4" s="1417"/>
      <c r="I4" s="1417"/>
      <c r="J4" s="1417"/>
    </row>
    <row r="5" ht="15.75" thickBot="1"/>
    <row r="6" spans="1:10" ht="20.25" customHeight="1">
      <c r="A6" s="1418"/>
      <c r="B6" s="1012"/>
      <c r="C6" s="1420" t="s">
        <v>929</v>
      </c>
      <c r="D6" s="1420"/>
      <c r="E6" s="1420"/>
      <c r="F6" s="1420"/>
      <c r="G6" s="1420"/>
      <c r="H6" s="1420"/>
      <c r="I6" s="1420"/>
      <c r="J6" s="1421" t="s">
        <v>99</v>
      </c>
    </row>
    <row r="7" spans="1:10" ht="33.75" customHeight="1">
      <c r="A7" s="1419"/>
      <c r="B7" s="1013"/>
      <c r="C7" s="1014" t="s">
        <v>930</v>
      </c>
      <c r="D7" s="1015" t="s">
        <v>931</v>
      </c>
      <c r="E7" s="1016" t="s">
        <v>882</v>
      </c>
      <c r="F7" s="1016" t="s">
        <v>883</v>
      </c>
      <c r="G7" s="1016" t="s">
        <v>46</v>
      </c>
      <c r="H7" s="1016" t="s">
        <v>932</v>
      </c>
      <c r="I7" s="1016" t="s">
        <v>933</v>
      </c>
      <c r="J7" s="1422"/>
    </row>
    <row r="8" spans="1:10" ht="3" customHeight="1">
      <c r="A8" s="1017"/>
      <c r="B8" s="1017"/>
      <c r="C8" s="1018"/>
      <c r="D8" s="1019"/>
      <c r="E8" s="1019"/>
      <c r="J8" s="1020"/>
    </row>
    <row r="9" spans="1:11" s="1026" customFormat="1" ht="24.95" customHeight="1">
      <c r="A9" s="1021" t="s">
        <v>28</v>
      </c>
      <c r="B9" s="1022"/>
      <c r="C9" s="1023" t="s">
        <v>39</v>
      </c>
      <c r="D9" s="1023" t="s">
        <v>39</v>
      </c>
      <c r="E9" s="1023" t="s">
        <v>39</v>
      </c>
      <c r="F9" s="1023">
        <v>993.927</v>
      </c>
      <c r="G9" s="1023">
        <v>152.976</v>
      </c>
      <c r="H9" s="1023">
        <v>166.755</v>
      </c>
      <c r="I9" s="1023" t="s">
        <v>39</v>
      </c>
      <c r="J9" s="1024">
        <v>1313.658</v>
      </c>
      <c r="K9" s="1025"/>
    </row>
    <row r="10" spans="1:11" s="1026" customFormat="1" ht="24.95" customHeight="1">
      <c r="A10" s="1021" t="s">
        <v>29</v>
      </c>
      <c r="B10" s="1022"/>
      <c r="C10" s="1023" t="s">
        <v>39</v>
      </c>
      <c r="D10" s="1023" t="s">
        <v>39</v>
      </c>
      <c r="E10" s="1023" t="s">
        <v>39</v>
      </c>
      <c r="F10" s="1023" t="s">
        <v>39</v>
      </c>
      <c r="G10" s="1023" t="s">
        <v>39</v>
      </c>
      <c r="H10" s="1023" t="s">
        <v>39</v>
      </c>
      <c r="I10" s="1023" t="s">
        <v>39</v>
      </c>
      <c r="J10" s="1024" t="s">
        <v>39</v>
      </c>
      <c r="K10" s="1025"/>
    </row>
    <row r="11" spans="1:11" s="1026" customFormat="1" ht="24.95" customHeight="1">
      <c r="A11" s="1021" t="s">
        <v>30</v>
      </c>
      <c r="B11" s="1022"/>
      <c r="C11" s="1023" t="s">
        <v>39</v>
      </c>
      <c r="D11" s="1023" t="s">
        <v>39</v>
      </c>
      <c r="E11" s="1023" t="s">
        <v>39</v>
      </c>
      <c r="F11" s="1023" t="s">
        <v>39</v>
      </c>
      <c r="G11" s="1023" t="s">
        <v>39</v>
      </c>
      <c r="H11" s="1023" t="s">
        <v>39</v>
      </c>
      <c r="I11" s="1023" t="s">
        <v>39</v>
      </c>
      <c r="J11" s="1024" t="s">
        <v>39</v>
      </c>
      <c r="K11" s="1025"/>
    </row>
    <row r="12" spans="1:11" s="1026" customFormat="1" ht="24.95" customHeight="1">
      <c r="A12" s="1021" t="s">
        <v>31</v>
      </c>
      <c r="B12" s="1022"/>
      <c r="C12" s="1023" t="s">
        <v>39</v>
      </c>
      <c r="D12" s="1023" t="s">
        <v>39</v>
      </c>
      <c r="E12" s="1023" t="s">
        <v>39</v>
      </c>
      <c r="F12" s="1023" t="s">
        <v>39</v>
      </c>
      <c r="G12" s="1023" t="s">
        <v>39</v>
      </c>
      <c r="H12" s="1023" t="s">
        <v>39</v>
      </c>
      <c r="I12" s="1023" t="s">
        <v>39</v>
      </c>
      <c r="J12" s="1024" t="s">
        <v>39</v>
      </c>
      <c r="K12" s="1025"/>
    </row>
    <row r="13" spans="1:11" s="1026" customFormat="1" ht="24.95" customHeight="1">
      <c r="A13" s="1021" t="s">
        <v>32</v>
      </c>
      <c r="B13" s="1022"/>
      <c r="C13" s="1023" t="s">
        <v>39</v>
      </c>
      <c r="D13" s="1023" t="s">
        <v>39</v>
      </c>
      <c r="E13" s="1023" t="s">
        <v>39</v>
      </c>
      <c r="F13" s="1023" t="s">
        <v>39</v>
      </c>
      <c r="G13" s="1023" t="s">
        <v>39</v>
      </c>
      <c r="H13" s="1023" t="s">
        <v>39</v>
      </c>
      <c r="I13" s="1023" t="s">
        <v>39</v>
      </c>
      <c r="J13" s="1024" t="s">
        <v>39</v>
      </c>
      <c r="K13" s="1025"/>
    </row>
    <row r="14" spans="1:11" s="1026" customFormat="1" ht="24.95" customHeight="1">
      <c r="A14" s="1021" t="s">
        <v>33</v>
      </c>
      <c r="B14" s="1022"/>
      <c r="C14" s="1023" t="s">
        <v>39</v>
      </c>
      <c r="D14" s="1023" t="s">
        <v>39</v>
      </c>
      <c r="E14" s="1023" t="s">
        <v>39</v>
      </c>
      <c r="F14" s="1023" t="s">
        <v>39</v>
      </c>
      <c r="G14" s="1023" t="s">
        <v>39</v>
      </c>
      <c r="H14" s="1023" t="s">
        <v>39</v>
      </c>
      <c r="I14" s="1023" t="s">
        <v>39</v>
      </c>
      <c r="J14" s="1024" t="s">
        <v>39</v>
      </c>
      <c r="K14" s="1025"/>
    </row>
    <row r="15" spans="1:11" s="1026" customFormat="1" ht="24.95" customHeight="1">
      <c r="A15" s="1021" t="s">
        <v>34</v>
      </c>
      <c r="B15" s="1022"/>
      <c r="C15" s="1023" t="s">
        <v>39</v>
      </c>
      <c r="D15" s="1023" t="s">
        <v>39</v>
      </c>
      <c r="E15" s="1023" t="s">
        <v>39</v>
      </c>
      <c r="F15" s="1023" t="s">
        <v>39</v>
      </c>
      <c r="G15" s="1023" t="s">
        <v>39</v>
      </c>
      <c r="H15" s="1023" t="s">
        <v>39</v>
      </c>
      <c r="I15" s="1023" t="s">
        <v>39</v>
      </c>
      <c r="J15" s="1024" t="s">
        <v>39</v>
      </c>
      <c r="K15" s="1025"/>
    </row>
    <row r="16" spans="1:11" s="1026" customFormat="1" ht="24.95" customHeight="1">
      <c r="A16" s="1021" t="s">
        <v>35</v>
      </c>
      <c r="B16" s="1022"/>
      <c r="C16" s="1023" t="s">
        <v>39</v>
      </c>
      <c r="D16" s="1023" t="s">
        <v>39</v>
      </c>
      <c r="E16" s="1023" t="s">
        <v>39</v>
      </c>
      <c r="F16" s="1023">
        <v>1569.836</v>
      </c>
      <c r="G16" s="1023" t="s">
        <v>39</v>
      </c>
      <c r="H16" s="1023">
        <v>356.729</v>
      </c>
      <c r="I16" s="1023" t="s">
        <v>39</v>
      </c>
      <c r="J16" s="1024">
        <v>1926.565</v>
      </c>
      <c r="K16" s="1025"/>
    </row>
    <row r="17" spans="1:11" s="1026" customFormat="1" ht="24.95" customHeight="1">
      <c r="A17" s="1021" t="s">
        <v>36</v>
      </c>
      <c r="B17" s="1022"/>
      <c r="C17" s="1023" t="s">
        <v>39</v>
      </c>
      <c r="D17" s="1023" t="s">
        <v>39</v>
      </c>
      <c r="E17" s="1023" t="s">
        <v>39</v>
      </c>
      <c r="F17" s="1023">
        <v>8.378</v>
      </c>
      <c r="G17" s="1023">
        <v>117.66</v>
      </c>
      <c r="H17" s="1023">
        <v>36.754</v>
      </c>
      <c r="I17" s="1023" t="s">
        <v>39</v>
      </c>
      <c r="J17" s="1024">
        <v>162.792</v>
      </c>
      <c r="K17" s="1025"/>
    </row>
    <row r="18" spans="1:11" s="1026" customFormat="1" ht="24.95" customHeight="1">
      <c r="A18" s="1021" t="s">
        <v>37</v>
      </c>
      <c r="B18" s="1022"/>
      <c r="C18" s="1023" t="s">
        <v>39</v>
      </c>
      <c r="D18" s="1023" t="s">
        <v>39</v>
      </c>
      <c r="E18" s="1023" t="s">
        <v>39</v>
      </c>
      <c r="F18" s="1023" t="s">
        <v>39</v>
      </c>
      <c r="G18" s="1023" t="s">
        <v>39</v>
      </c>
      <c r="H18" s="1023" t="s">
        <v>39</v>
      </c>
      <c r="I18" s="1023" t="s">
        <v>39</v>
      </c>
      <c r="J18" s="1024" t="s">
        <v>39</v>
      </c>
      <c r="K18" s="1025"/>
    </row>
    <row r="19" spans="1:11" s="1029" customFormat="1" ht="30.75" customHeight="1" thickBot="1">
      <c r="A19" s="1027" t="s">
        <v>934</v>
      </c>
      <c r="B19" s="1027"/>
      <c r="C19" s="1028" t="s">
        <v>39</v>
      </c>
      <c r="D19" s="1028" t="s">
        <v>39</v>
      </c>
      <c r="E19" s="1028" t="s">
        <v>39</v>
      </c>
      <c r="F19" s="1028">
        <v>2572.141</v>
      </c>
      <c r="G19" s="1028">
        <v>270.63599999999997</v>
      </c>
      <c r="H19" s="1028">
        <v>560.2379999999999</v>
      </c>
      <c r="I19" s="1028" t="s">
        <v>39</v>
      </c>
      <c r="J19" s="1028">
        <v>3403.015</v>
      </c>
      <c r="K19" s="1025"/>
    </row>
    <row r="20" s="1026" customFormat="1" ht="15" customHeight="1">
      <c r="A20" s="1030" t="s">
        <v>935</v>
      </c>
    </row>
    <row r="21" ht="15">
      <c r="A21" s="83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0.851562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0.851562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0.851562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0.851562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0.851562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0.851562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0.851562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0.851562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0.851562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0.851562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0.851562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0.851562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0.851562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0.851562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0.851562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0.851562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0.851562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0.851562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0.851562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0.851562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0.851562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0.851562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0.851562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0.851562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0.851562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0.851562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0.851562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0.851562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0.851562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0.851562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0.851562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0.851562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0.851562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0.851562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0.851562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0.851562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0.851562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0.851562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0.851562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0.851562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0.851562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0.851562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0.851562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0.851562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0.851562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0.851562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0.851562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0.851562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0.851562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0.851562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0.851562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0.851562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0.851562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0.851562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0.851562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0.851562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0.851562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0.851562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0.851562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0.851562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0.851562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0.851562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0.851562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0.8515625" style="5" customWidth="1"/>
  </cols>
  <sheetData>
    <row r="1" spans="1:8" s="94" customFormat="1" ht="27.75" customHeight="1">
      <c r="A1" s="1213" t="s">
        <v>1039</v>
      </c>
      <c r="B1" s="175"/>
      <c r="C1" s="175"/>
      <c r="D1" s="175"/>
      <c r="E1" s="175"/>
      <c r="F1" s="175"/>
      <c r="G1" s="175"/>
      <c r="H1" s="175"/>
    </row>
    <row r="2" spans="1:8" s="1132" customFormat="1" ht="34.5" customHeight="1">
      <c r="A2" s="358" t="s">
        <v>993</v>
      </c>
      <c r="B2" s="358"/>
      <c r="C2" s="358"/>
      <c r="D2" s="358"/>
      <c r="E2" s="358"/>
      <c r="F2" s="358"/>
      <c r="G2" s="358"/>
      <c r="H2" s="358"/>
    </row>
    <row r="3" spans="1:8" s="219" customFormat="1" ht="28.5" customHeight="1">
      <c r="A3" s="95">
        <v>44043</v>
      </c>
      <c r="B3" s="95"/>
      <c r="C3" s="95"/>
      <c r="D3" s="95"/>
      <c r="E3" s="95"/>
      <c r="F3" s="95"/>
      <c r="G3" s="95"/>
      <c r="H3" s="95"/>
    </row>
    <row r="4" s="70" customFormat="1" ht="6" customHeight="1" thickBot="1"/>
    <row r="5" spans="1:12" s="1134" customFormat="1" ht="35.1" customHeight="1">
      <c r="A5" s="1366" t="s">
        <v>1</v>
      </c>
      <c r="B5" s="1423" t="s">
        <v>994</v>
      </c>
      <c r="C5" s="1423"/>
      <c r="D5" s="1423"/>
      <c r="E5" s="689"/>
      <c r="F5" s="1423" t="s">
        <v>995</v>
      </c>
      <c r="G5" s="1423"/>
      <c r="H5" s="1423"/>
      <c r="I5" s="1133"/>
      <c r="J5" s="1133"/>
      <c r="K5" s="1133"/>
      <c r="L5" s="1133"/>
    </row>
    <row r="6" spans="1:12" s="1134" customFormat="1" ht="54.95" customHeight="1">
      <c r="A6" s="1367"/>
      <c r="B6" s="528" t="s">
        <v>996</v>
      </c>
      <c r="C6" s="528" t="s">
        <v>997</v>
      </c>
      <c r="D6" s="528" t="s">
        <v>998</v>
      </c>
      <c r="E6" s="690"/>
      <c r="F6" s="528" t="s">
        <v>999</v>
      </c>
      <c r="G6" s="528" t="s">
        <v>1000</v>
      </c>
      <c r="H6" s="1135" t="s">
        <v>1001</v>
      </c>
      <c r="I6" s="1133"/>
      <c r="J6" s="1133"/>
      <c r="K6" s="1133"/>
      <c r="L6" s="1133"/>
    </row>
    <row r="7" spans="1:12" s="1134" customFormat="1" ht="12" customHeight="1">
      <c r="A7" s="1136"/>
      <c r="B7" s="649"/>
      <c r="C7" s="649"/>
      <c r="D7" s="649"/>
      <c r="E7" s="649"/>
      <c r="F7" s="649"/>
      <c r="G7" s="649"/>
      <c r="H7" s="1137"/>
      <c r="I7" s="1133"/>
      <c r="J7" s="1133"/>
      <c r="K7" s="1133"/>
      <c r="L7" s="1133"/>
    </row>
    <row r="8" spans="1:13" s="20" customFormat="1" ht="20.1" customHeight="1">
      <c r="A8" s="1138" t="s">
        <v>28</v>
      </c>
      <c r="B8" s="1139">
        <v>846515.76494</v>
      </c>
      <c r="C8" s="1139">
        <v>3143304.30471</v>
      </c>
      <c r="D8" s="197">
        <v>26.93</v>
      </c>
      <c r="E8" s="197"/>
      <c r="F8" s="1139">
        <v>82506.51393</v>
      </c>
      <c r="G8" s="1139">
        <v>73294.41824</v>
      </c>
      <c r="H8" s="197">
        <v>112.57</v>
      </c>
      <c r="L8" s="1140"/>
      <c r="M8" s="1140"/>
    </row>
    <row r="9" spans="1:13" s="20" customFormat="1" ht="20.1" customHeight="1">
      <c r="A9" s="1138" t="s">
        <v>29</v>
      </c>
      <c r="B9" s="1139">
        <v>1057136.19209</v>
      </c>
      <c r="C9" s="1139">
        <v>2354200.06103</v>
      </c>
      <c r="D9" s="197">
        <v>44.9</v>
      </c>
      <c r="E9" s="197"/>
      <c r="F9" s="1139">
        <v>2781.2165</v>
      </c>
      <c r="G9" s="1139">
        <v>3436.92927</v>
      </c>
      <c r="H9" s="197">
        <v>80.92</v>
      </c>
      <c r="L9" s="1140"/>
      <c r="M9" s="1140"/>
    </row>
    <row r="10" spans="1:13" s="20" customFormat="1" ht="20.1" customHeight="1">
      <c r="A10" s="1138" t="s">
        <v>30</v>
      </c>
      <c r="B10" s="1139">
        <v>356923.45632999996</v>
      </c>
      <c r="C10" s="1139">
        <v>1199020.63025</v>
      </c>
      <c r="D10" s="197">
        <v>29.77</v>
      </c>
      <c r="E10" s="197"/>
      <c r="F10" s="1139">
        <v>21327.98671</v>
      </c>
      <c r="G10" s="1139">
        <v>5496.90303</v>
      </c>
      <c r="H10" s="197">
        <v>388</v>
      </c>
      <c r="L10" s="1140"/>
      <c r="M10" s="1140"/>
    </row>
    <row r="11" spans="1:13" s="20" customFormat="1" ht="20.1" customHeight="1">
      <c r="A11" s="1138" t="s">
        <v>31</v>
      </c>
      <c r="B11" s="1139">
        <v>207882.08488</v>
      </c>
      <c r="C11" s="1139">
        <v>327929.64927999995</v>
      </c>
      <c r="D11" s="197">
        <v>63.39</v>
      </c>
      <c r="E11" s="197"/>
      <c r="F11" s="1139">
        <v>125.92228999999999</v>
      </c>
      <c r="G11" s="1139">
        <v>4.828060000000001</v>
      </c>
      <c r="H11" s="197">
        <v>2608.13</v>
      </c>
      <c r="L11" s="1140"/>
      <c r="M11" s="1140"/>
    </row>
    <row r="12" spans="1:13" s="20" customFormat="1" ht="20.1" customHeight="1">
      <c r="A12" s="1138" t="s">
        <v>32</v>
      </c>
      <c r="B12" s="1139">
        <v>80732.16748999999</v>
      </c>
      <c r="C12" s="1139">
        <v>176428.08675999998</v>
      </c>
      <c r="D12" s="197">
        <v>45.76</v>
      </c>
      <c r="E12" s="197"/>
      <c r="F12" s="1139">
        <v>244.11276999999998</v>
      </c>
      <c r="G12" s="1139">
        <v>500.63407</v>
      </c>
      <c r="H12" s="197">
        <v>48.76</v>
      </c>
      <c r="L12" s="1140"/>
      <c r="M12" s="1140"/>
    </row>
    <row r="13" spans="1:13" s="20" customFormat="1" ht="20.1" customHeight="1">
      <c r="A13" s="1138" t="s">
        <v>33</v>
      </c>
      <c r="B13" s="1139">
        <v>686019.9452999999</v>
      </c>
      <c r="C13" s="1139">
        <v>1005438.3116</v>
      </c>
      <c r="D13" s="197">
        <v>68.23</v>
      </c>
      <c r="E13" s="197"/>
      <c r="F13" s="1139">
        <v>524.70839</v>
      </c>
      <c r="G13" s="1139" t="s">
        <v>39</v>
      </c>
      <c r="H13" s="197" t="s">
        <v>39</v>
      </c>
      <c r="L13" s="1140"/>
      <c r="M13" s="1140"/>
    </row>
    <row r="14" spans="1:13" s="20" customFormat="1" ht="20.1" customHeight="1">
      <c r="A14" s="1138" t="s">
        <v>34</v>
      </c>
      <c r="B14" s="1139" t="s">
        <v>39</v>
      </c>
      <c r="C14" s="1139" t="s">
        <v>39</v>
      </c>
      <c r="D14" s="197" t="s">
        <v>39</v>
      </c>
      <c r="E14" s="197"/>
      <c r="F14" s="1139" t="s">
        <v>39</v>
      </c>
      <c r="G14" s="1139" t="s">
        <v>39</v>
      </c>
      <c r="H14" s="197" t="s">
        <v>39</v>
      </c>
      <c r="L14" s="1140"/>
      <c r="M14" s="1140"/>
    </row>
    <row r="15" spans="1:13" s="20" customFormat="1" ht="20.1" customHeight="1">
      <c r="A15" s="1138" t="s">
        <v>1002</v>
      </c>
      <c r="B15" s="1139">
        <v>16192.16749</v>
      </c>
      <c r="C15" s="1139">
        <v>140636.42441</v>
      </c>
      <c r="D15" s="197">
        <v>11.51</v>
      </c>
      <c r="E15" s="197"/>
      <c r="F15" s="1139">
        <v>8628.841960000002</v>
      </c>
      <c r="G15" s="1139">
        <v>35326.43994</v>
      </c>
      <c r="H15" s="197">
        <v>24.43</v>
      </c>
      <c r="L15" s="1140"/>
      <c r="M15" s="1140"/>
    </row>
    <row r="16" spans="1:13" s="20" customFormat="1" ht="20.1" customHeight="1">
      <c r="A16" s="1138" t="s">
        <v>36</v>
      </c>
      <c r="B16" s="1139">
        <v>106409.56374</v>
      </c>
      <c r="C16" s="1139">
        <v>236016.09458</v>
      </c>
      <c r="D16" s="197">
        <v>45.09</v>
      </c>
      <c r="E16" s="197"/>
      <c r="F16" s="1139">
        <v>1003.81966</v>
      </c>
      <c r="G16" s="1139">
        <v>2305.48115</v>
      </c>
      <c r="H16" s="197">
        <v>43.54</v>
      </c>
      <c r="L16" s="1140"/>
      <c r="M16" s="1140"/>
    </row>
    <row r="17" spans="1:13" s="20" customFormat="1" ht="20.1" customHeight="1">
      <c r="A17" s="1138" t="s">
        <v>37</v>
      </c>
      <c r="B17" s="1139">
        <v>138895.03354</v>
      </c>
      <c r="C17" s="1139">
        <v>599911.0492100001</v>
      </c>
      <c r="D17" s="197">
        <v>23.15</v>
      </c>
      <c r="E17" s="197"/>
      <c r="F17" s="1139">
        <v>8649.48406</v>
      </c>
      <c r="G17" s="1139">
        <v>10072.47734</v>
      </c>
      <c r="H17" s="197">
        <v>85.87</v>
      </c>
      <c r="L17" s="1140"/>
      <c r="M17" s="1140"/>
    </row>
    <row r="18" spans="1:13" s="1144" customFormat="1" ht="24.75" customHeight="1" thickBot="1">
      <c r="A18" s="85" t="s">
        <v>38</v>
      </c>
      <c r="B18" s="1141">
        <v>3496706.3758</v>
      </c>
      <c r="C18" s="1141">
        <v>9182884.61183</v>
      </c>
      <c r="D18" s="1142">
        <v>38.07851806495871</v>
      </c>
      <c r="E18" s="1141"/>
      <c r="F18" s="1141">
        <v>125792.60627</v>
      </c>
      <c r="G18" s="1141">
        <v>130438.1111</v>
      </c>
      <c r="H18" s="1143">
        <v>96.43853717995154</v>
      </c>
      <c r="I18" s="121"/>
      <c r="J18" s="121"/>
      <c r="K18" s="121"/>
      <c r="L18" s="1140"/>
      <c r="M18" s="1140"/>
    </row>
    <row r="19" spans="1:12" s="70" customFormat="1" ht="15">
      <c r="A19" s="121"/>
      <c r="B19" s="1145"/>
      <c r="C19" s="1145"/>
      <c r="D19" s="1145"/>
      <c r="E19" s="1145"/>
      <c r="F19" s="1145"/>
      <c r="G19" s="1145"/>
      <c r="H19" s="1145"/>
      <c r="I19" s="626"/>
      <c r="J19" s="626"/>
      <c r="K19" s="626"/>
      <c r="L19" s="626"/>
    </row>
    <row r="20" spans="1:12" s="1147" customFormat="1" ht="15">
      <c r="A20" s="134" t="s">
        <v>1003</v>
      </c>
      <c r="B20" s="134"/>
      <c r="C20" s="134"/>
      <c r="D20" s="134"/>
      <c r="E20" s="134"/>
      <c r="F20" s="134"/>
      <c r="G20" s="134"/>
      <c r="H20" s="134"/>
      <c r="I20" s="1146"/>
      <c r="J20" s="1146"/>
      <c r="K20" s="1146"/>
      <c r="L20" s="1146"/>
    </row>
    <row r="21" spans="1:8" s="70" customFormat="1" ht="13.5">
      <c r="A21" s="218"/>
      <c r="B21" s="123"/>
      <c r="C21" s="123"/>
      <c r="D21" s="123"/>
      <c r="E21" s="123"/>
      <c r="F21" s="123"/>
      <c r="G21" s="123"/>
      <c r="H21" s="123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5">
      <c r="A24" s="25"/>
      <c r="B24" s="25"/>
      <c r="C24" s="25"/>
      <c r="D24" s="25"/>
      <c r="E24" s="25"/>
      <c r="F24" s="25"/>
      <c r="G24" s="25"/>
      <c r="H24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7" customFormat="1" ht="16.5" customHeight="1">
      <c r="A1" s="1213" t="s">
        <v>1039</v>
      </c>
      <c r="B1" s="1"/>
      <c r="C1" s="1"/>
      <c r="D1" s="1"/>
      <c r="E1" s="1"/>
      <c r="F1" s="1"/>
      <c r="G1" s="1"/>
    </row>
    <row r="2" spans="1:7" s="504" customFormat="1" ht="24" customHeight="1">
      <c r="A2" s="1350" t="s">
        <v>984</v>
      </c>
      <c r="B2" s="1350"/>
      <c r="C2" s="1350"/>
      <c r="D2" s="1350"/>
      <c r="E2" s="1350"/>
      <c r="F2" s="1350"/>
      <c r="G2" s="1350"/>
    </row>
    <row r="3" spans="1:7" s="505" customFormat="1" ht="19.5" customHeight="1">
      <c r="A3" s="1382">
        <v>44043</v>
      </c>
      <c r="B3" s="1382"/>
      <c r="C3" s="1382"/>
      <c r="D3" s="1382"/>
      <c r="E3" s="1382"/>
      <c r="F3" s="1382"/>
      <c r="G3" s="1382"/>
    </row>
    <row r="4" spans="1:7" s="506" customFormat="1" ht="18.75" customHeight="1">
      <c r="A4" s="1356" t="s">
        <v>69</v>
      </c>
      <c r="B4" s="1356"/>
      <c r="C4" s="1356"/>
      <c r="D4" s="1356"/>
      <c r="E4" s="1356"/>
      <c r="F4" s="1356"/>
      <c r="G4" s="1356"/>
    </row>
    <row r="5" s="508" customFormat="1" ht="8.25" customHeight="1" thickBot="1"/>
    <row r="6" spans="1:8" s="1114" customFormat="1" ht="33.75" customHeight="1">
      <c r="A6" s="550" t="s">
        <v>1</v>
      </c>
      <c r="B6" s="1112" t="s">
        <v>985</v>
      </c>
      <c r="C6" s="1112" t="s">
        <v>986</v>
      </c>
      <c r="D6" s="1112" t="s">
        <v>987</v>
      </c>
      <c r="E6" s="1112" t="s">
        <v>988</v>
      </c>
      <c r="F6" s="1112" t="s">
        <v>989</v>
      </c>
      <c r="G6" s="1113" t="s">
        <v>990</v>
      </c>
      <c r="H6" s="5"/>
    </row>
    <row r="7" spans="1:8" s="1114" customFormat="1" ht="6.75" customHeight="1">
      <c r="A7" s="1115"/>
      <c r="B7" s="1115"/>
      <c r="C7" s="1115"/>
      <c r="D7" s="1115"/>
      <c r="E7" s="1115"/>
      <c r="F7" s="1115"/>
      <c r="G7" s="1116"/>
      <c r="H7" s="5"/>
    </row>
    <row r="8" spans="1:8" s="1119" customFormat="1" ht="15" customHeight="1">
      <c r="A8" s="79" t="s">
        <v>28</v>
      </c>
      <c r="B8" s="1117">
        <v>4511636</v>
      </c>
      <c r="C8" s="1117">
        <v>2601447.36</v>
      </c>
      <c r="D8" s="1117">
        <v>995187.694</v>
      </c>
      <c r="E8" s="1117">
        <v>87620.711</v>
      </c>
      <c r="F8" s="1117">
        <v>1214541.018</v>
      </c>
      <c r="G8" s="1118">
        <v>2469714.747</v>
      </c>
      <c r="H8" s="5"/>
    </row>
    <row r="9" spans="1:8" s="1119" customFormat="1" ht="15" customHeight="1">
      <c r="A9" s="14" t="s">
        <v>29</v>
      </c>
      <c r="B9" s="1117">
        <v>147267</v>
      </c>
      <c r="C9" s="1117">
        <v>1940335.73</v>
      </c>
      <c r="D9" s="1117">
        <v>222322.828</v>
      </c>
      <c r="E9" s="1117">
        <v>0</v>
      </c>
      <c r="F9" s="1117">
        <v>132486.428</v>
      </c>
      <c r="G9" s="1118">
        <v>2030172.131</v>
      </c>
      <c r="H9" s="5"/>
    </row>
    <row r="10" spans="1:8" s="1119" customFormat="1" ht="15" customHeight="1">
      <c r="A10" s="14" t="s">
        <v>30</v>
      </c>
      <c r="B10" s="1117">
        <v>927217</v>
      </c>
      <c r="C10" s="1117">
        <v>1385485.08</v>
      </c>
      <c r="D10" s="1117">
        <v>732726.831</v>
      </c>
      <c r="E10" s="1117">
        <v>1574.766</v>
      </c>
      <c r="F10" s="1117">
        <v>683723.243</v>
      </c>
      <c r="G10" s="1118">
        <v>1436063.435</v>
      </c>
      <c r="H10" s="5"/>
    </row>
    <row r="11" spans="1:8" s="1119" customFormat="1" ht="15" customHeight="1">
      <c r="A11" s="14" t="s">
        <v>31</v>
      </c>
      <c r="B11" s="1117">
        <v>2999</v>
      </c>
      <c r="C11" s="1117">
        <v>494889.554</v>
      </c>
      <c r="D11" s="1117">
        <v>23727.944</v>
      </c>
      <c r="E11" s="1117">
        <v>0</v>
      </c>
      <c r="F11" s="1117">
        <v>19793.91</v>
      </c>
      <c r="G11" s="1118">
        <v>498823.588</v>
      </c>
      <c r="H11" s="5"/>
    </row>
    <row r="12" spans="1:8" s="1119" customFormat="1" ht="15" customHeight="1">
      <c r="A12" s="14" t="s">
        <v>32</v>
      </c>
      <c r="B12" s="1117">
        <v>14885</v>
      </c>
      <c r="C12" s="1117">
        <v>229498.554</v>
      </c>
      <c r="D12" s="1117">
        <v>35668.63</v>
      </c>
      <c r="E12" s="1117">
        <v>520.935</v>
      </c>
      <c r="F12" s="1117">
        <v>36531.379</v>
      </c>
      <c r="G12" s="1118">
        <v>229156.741</v>
      </c>
      <c r="H12" s="5"/>
    </row>
    <row r="13" spans="1:12" s="1119" customFormat="1" ht="15" customHeight="1">
      <c r="A13" s="14" t="s">
        <v>33</v>
      </c>
      <c r="B13" s="1117">
        <v>39231</v>
      </c>
      <c r="C13" s="1117">
        <v>668508.172</v>
      </c>
      <c r="D13" s="1117">
        <v>64611.879</v>
      </c>
      <c r="E13" s="1117">
        <v>1558.872</v>
      </c>
      <c r="F13" s="1117">
        <v>117714.74</v>
      </c>
      <c r="G13" s="1118">
        <v>616964.183</v>
      </c>
      <c r="H13" s="5"/>
      <c r="I13" s="1120"/>
      <c r="J13" s="1120"/>
      <c r="K13" s="1120"/>
      <c r="L13" s="1120"/>
    </row>
    <row r="14" spans="1:8" s="1119" customFormat="1" ht="15" customHeight="1">
      <c r="A14" s="14" t="s">
        <v>34</v>
      </c>
      <c r="B14" s="1117">
        <v>0</v>
      </c>
      <c r="C14" s="1117">
        <v>0</v>
      </c>
      <c r="D14" s="1117">
        <v>0</v>
      </c>
      <c r="E14" s="1117">
        <v>0</v>
      </c>
      <c r="F14" s="1117">
        <v>0</v>
      </c>
      <c r="G14" s="1118">
        <v>0</v>
      </c>
      <c r="H14" s="5"/>
    </row>
    <row r="15" spans="1:8" s="1119" customFormat="1" ht="14.25" customHeight="1">
      <c r="A15" s="79" t="s">
        <v>35</v>
      </c>
      <c r="B15" s="1117">
        <v>0</v>
      </c>
      <c r="C15" s="1117">
        <v>0</v>
      </c>
      <c r="D15" s="1117">
        <v>0</v>
      </c>
      <c r="E15" s="1117">
        <v>0</v>
      </c>
      <c r="F15" s="1117">
        <v>0</v>
      </c>
      <c r="G15" s="1118">
        <v>0</v>
      </c>
      <c r="H15" s="5"/>
    </row>
    <row r="16" spans="1:8" s="1119" customFormat="1" ht="14.25" customHeight="1">
      <c r="A16" s="79" t="s">
        <v>36</v>
      </c>
      <c r="B16" s="1117">
        <v>34880</v>
      </c>
      <c r="C16" s="1117">
        <v>411334.712</v>
      </c>
      <c r="D16" s="1117">
        <v>60629.898</v>
      </c>
      <c r="E16" s="1117">
        <v>819.481</v>
      </c>
      <c r="F16" s="1117">
        <v>58080.851</v>
      </c>
      <c r="G16" s="1118">
        <v>414703.24</v>
      </c>
      <c r="H16" s="5"/>
    </row>
    <row r="17" spans="1:8" s="1119" customFormat="1" ht="14.25" customHeight="1">
      <c r="A17" s="79" t="s">
        <v>37</v>
      </c>
      <c r="B17" s="1117">
        <v>90880</v>
      </c>
      <c r="C17" s="1117">
        <v>678569.606</v>
      </c>
      <c r="D17" s="1117">
        <v>121912.369</v>
      </c>
      <c r="E17" s="1117">
        <v>498.969</v>
      </c>
      <c r="F17" s="1117">
        <v>108942.178</v>
      </c>
      <c r="G17" s="1118">
        <v>692038.765</v>
      </c>
      <c r="H17" s="5"/>
    </row>
    <row r="18" spans="1:8" s="1119" customFormat="1" ht="21.95" customHeight="1">
      <c r="A18" s="1121" t="s">
        <v>38</v>
      </c>
      <c r="B18" s="1122">
        <v>5768995</v>
      </c>
      <c r="C18" s="1122">
        <v>8410068.768</v>
      </c>
      <c r="D18" s="1122">
        <v>2256788.073</v>
      </c>
      <c r="E18" s="1122">
        <v>92593.734</v>
      </c>
      <c r="F18" s="1122">
        <v>2371813.7469999995</v>
      </c>
      <c r="G18" s="1122">
        <v>8387636.830000001</v>
      </c>
      <c r="H18" s="5"/>
    </row>
    <row r="19" spans="1:8" s="1114" customFormat="1" ht="6" customHeight="1">
      <c r="A19" s="79"/>
      <c r="B19" s="79"/>
      <c r="C19" s="1123"/>
      <c r="D19" s="1123"/>
      <c r="E19" s="1123"/>
      <c r="F19" s="1123"/>
      <c r="G19" s="1123"/>
      <c r="H19" s="5"/>
    </row>
    <row r="20" spans="1:8" s="1125" customFormat="1" ht="24" customHeight="1">
      <c r="A20" s="1124" t="s">
        <v>991</v>
      </c>
      <c r="B20" s="1124"/>
      <c r="C20" s="1124"/>
      <c r="D20" s="1124"/>
      <c r="E20" s="1124"/>
      <c r="F20" s="1124"/>
      <c r="G20" s="1124"/>
      <c r="H20" s="5"/>
    </row>
    <row r="21" spans="1:8" s="1126" customFormat="1" ht="16.5" customHeight="1">
      <c r="A21" s="218"/>
      <c r="B21" s="27"/>
      <c r="C21" s="27"/>
      <c r="D21" s="27"/>
      <c r="E21" s="27"/>
      <c r="F21" s="27"/>
      <c r="G21" s="27"/>
      <c r="H21" s="5"/>
    </row>
    <row r="22" spans="1:8" s="1127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508" customFormat="1" ht="7.5" customHeight="1">
      <c r="A23" s="27"/>
      <c r="B23" s="27"/>
      <c r="C23" s="27"/>
      <c r="D23" s="27"/>
      <c r="E23" s="27"/>
      <c r="F23" s="27"/>
      <c r="G23" s="27"/>
      <c r="H23" s="5"/>
    </row>
    <row r="24" s="1114" customFormat="1" ht="31.5" customHeight="1"/>
    <row r="25" s="1114" customFormat="1" ht="5.25" customHeight="1"/>
    <row r="26" s="1119" customFormat="1" ht="15" customHeight="1"/>
    <row r="27" s="1119" customFormat="1" ht="15" customHeight="1"/>
    <row r="28" s="1119" customFormat="1" ht="15" customHeight="1"/>
    <row r="29" s="1119" customFormat="1" ht="15" customHeight="1"/>
    <row r="30" s="1119" customFormat="1" ht="15" customHeight="1"/>
    <row r="31" s="1119" customFormat="1" ht="15" customHeight="1"/>
    <row r="32" spans="8:12" s="1119" customFormat="1" ht="15" customHeight="1">
      <c r="H32" s="1117"/>
      <c r="I32" s="1117"/>
      <c r="J32" s="1117"/>
      <c r="K32" s="1117"/>
      <c r="L32" s="1118"/>
    </row>
    <row r="33" spans="8:12" s="1119" customFormat="1" ht="15" customHeight="1">
      <c r="H33" s="1120"/>
      <c r="I33" s="1120"/>
      <c r="J33" s="1120"/>
      <c r="K33" s="1120"/>
      <c r="L33" s="1120"/>
    </row>
    <row r="34" s="1119" customFormat="1" ht="15" customHeight="1"/>
    <row r="35" s="1128" customFormat="1" ht="13.5" customHeight="1"/>
    <row r="36" s="1128" customFormat="1" ht="13.5" customHeight="1"/>
    <row r="37" s="1128" customFormat="1" ht="13.5" customHeight="1"/>
    <row r="38" s="1128" customFormat="1" ht="21.95" customHeight="1"/>
    <row r="39" s="1129" customFormat="1" ht="8.25" customHeight="1"/>
    <row r="40" s="1130" customFormat="1" ht="9"/>
    <row r="41" ht="15">
      <c r="G41" s="1131"/>
    </row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0.8515625" style="5" customWidth="1"/>
    <col min="257" max="257" width="34.28125" style="5" customWidth="1"/>
    <col min="258" max="263" width="19.57421875" style="5" customWidth="1"/>
    <col min="264" max="512" width="10.8515625" style="5" customWidth="1"/>
    <col min="513" max="513" width="34.28125" style="5" customWidth="1"/>
    <col min="514" max="519" width="19.57421875" style="5" customWidth="1"/>
    <col min="520" max="768" width="10.8515625" style="5" customWidth="1"/>
    <col min="769" max="769" width="34.28125" style="5" customWidth="1"/>
    <col min="770" max="775" width="19.57421875" style="5" customWidth="1"/>
    <col min="776" max="1024" width="10.8515625" style="5" customWidth="1"/>
    <col min="1025" max="1025" width="34.28125" style="5" customWidth="1"/>
    <col min="1026" max="1031" width="19.57421875" style="5" customWidth="1"/>
    <col min="1032" max="1280" width="10.8515625" style="5" customWidth="1"/>
    <col min="1281" max="1281" width="34.28125" style="5" customWidth="1"/>
    <col min="1282" max="1287" width="19.57421875" style="5" customWidth="1"/>
    <col min="1288" max="1536" width="10.8515625" style="5" customWidth="1"/>
    <col min="1537" max="1537" width="34.28125" style="5" customWidth="1"/>
    <col min="1538" max="1543" width="19.57421875" style="5" customWidth="1"/>
    <col min="1544" max="1792" width="10.8515625" style="5" customWidth="1"/>
    <col min="1793" max="1793" width="34.28125" style="5" customWidth="1"/>
    <col min="1794" max="1799" width="19.57421875" style="5" customWidth="1"/>
    <col min="1800" max="2048" width="10.8515625" style="5" customWidth="1"/>
    <col min="2049" max="2049" width="34.28125" style="5" customWidth="1"/>
    <col min="2050" max="2055" width="19.57421875" style="5" customWidth="1"/>
    <col min="2056" max="2304" width="10.8515625" style="5" customWidth="1"/>
    <col min="2305" max="2305" width="34.28125" style="5" customWidth="1"/>
    <col min="2306" max="2311" width="19.57421875" style="5" customWidth="1"/>
    <col min="2312" max="2560" width="10.8515625" style="5" customWidth="1"/>
    <col min="2561" max="2561" width="34.28125" style="5" customWidth="1"/>
    <col min="2562" max="2567" width="19.57421875" style="5" customWidth="1"/>
    <col min="2568" max="2816" width="10.8515625" style="5" customWidth="1"/>
    <col min="2817" max="2817" width="34.28125" style="5" customWidth="1"/>
    <col min="2818" max="2823" width="19.57421875" style="5" customWidth="1"/>
    <col min="2824" max="3072" width="10.8515625" style="5" customWidth="1"/>
    <col min="3073" max="3073" width="34.28125" style="5" customWidth="1"/>
    <col min="3074" max="3079" width="19.57421875" style="5" customWidth="1"/>
    <col min="3080" max="3328" width="10.8515625" style="5" customWidth="1"/>
    <col min="3329" max="3329" width="34.28125" style="5" customWidth="1"/>
    <col min="3330" max="3335" width="19.57421875" style="5" customWidth="1"/>
    <col min="3336" max="3584" width="10.8515625" style="5" customWidth="1"/>
    <col min="3585" max="3585" width="34.28125" style="5" customWidth="1"/>
    <col min="3586" max="3591" width="19.57421875" style="5" customWidth="1"/>
    <col min="3592" max="3840" width="10.8515625" style="5" customWidth="1"/>
    <col min="3841" max="3841" width="34.28125" style="5" customWidth="1"/>
    <col min="3842" max="3847" width="19.57421875" style="5" customWidth="1"/>
    <col min="3848" max="4096" width="10.8515625" style="5" customWidth="1"/>
    <col min="4097" max="4097" width="34.28125" style="5" customWidth="1"/>
    <col min="4098" max="4103" width="19.57421875" style="5" customWidth="1"/>
    <col min="4104" max="4352" width="10.8515625" style="5" customWidth="1"/>
    <col min="4353" max="4353" width="34.28125" style="5" customWidth="1"/>
    <col min="4354" max="4359" width="19.57421875" style="5" customWidth="1"/>
    <col min="4360" max="4608" width="10.8515625" style="5" customWidth="1"/>
    <col min="4609" max="4609" width="34.28125" style="5" customWidth="1"/>
    <col min="4610" max="4615" width="19.57421875" style="5" customWidth="1"/>
    <col min="4616" max="4864" width="10.8515625" style="5" customWidth="1"/>
    <col min="4865" max="4865" width="34.28125" style="5" customWidth="1"/>
    <col min="4866" max="4871" width="19.57421875" style="5" customWidth="1"/>
    <col min="4872" max="5120" width="10.8515625" style="5" customWidth="1"/>
    <col min="5121" max="5121" width="34.28125" style="5" customWidth="1"/>
    <col min="5122" max="5127" width="19.57421875" style="5" customWidth="1"/>
    <col min="5128" max="5376" width="10.8515625" style="5" customWidth="1"/>
    <col min="5377" max="5377" width="34.28125" style="5" customWidth="1"/>
    <col min="5378" max="5383" width="19.57421875" style="5" customWidth="1"/>
    <col min="5384" max="5632" width="10.8515625" style="5" customWidth="1"/>
    <col min="5633" max="5633" width="34.28125" style="5" customWidth="1"/>
    <col min="5634" max="5639" width="19.57421875" style="5" customWidth="1"/>
    <col min="5640" max="5888" width="10.8515625" style="5" customWidth="1"/>
    <col min="5889" max="5889" width="34.28125" style="5" customWidth="1"/>
    <col min="5890" max="5895" width="19.57421875" style="5" customWidth="1"/>
    <col min="5896" max="6144" width="10.8515625" style="5" customWidth="1"/>
    <col min="6145" max="6145" width="34.28125" style="5" customWidth="1"/>
    <col min="6146" max="6151" width="19.57421875" style="5" customWidth="1"/>
    <col min="6152" max="6400" width="10.8515625" style="5" customWidth="1"/>
    <col min="6401" max="6401" width="34.28125" style="5" customWidth="1"/>
    <col min="6402" max="6407" width="19.57421875" style="5" customWidth="1"/>
    <col min="6408" max="6656" width="10.8515625" style="5" customWidth="1"/>
    <col min="6657" max="6657" width="34.28125" style="5" customWidth="1"/>
    <col min="6658" max="6663" width="19.57421875" style="5" customWidth="1"/>
    <col min="6664" max="6912" width="10.8515625" style="5" customWidth="1"/>
    <col min="6913" max="6913" width="34.28125" style="5" customWidth="1"/>
    <col min="6914" max="6919" width="19.57421875" style="5" customWidth="1"/>
    <col min="6920" max="7168" width="10.8515625" style="5" customWidth="1"/>
    <col min="7169" max="7169" width="34.28125" style="5" customWidth="1"/>
    <col min="7170" max="7175" width="19.57421875" style="5" customWidth="1"/>
    <col min="7176" max="7424" width="10.8515625" style="5" customWidth="1"/>
    <col min="7425" max="7425" width="34.28125" style="5" customWidth="1"/>
    <col min="7426" max="7431" width="19.57421875" style="5" customWidth="1"/>
    <col min="7432" max="7680" width="10.8515625" style="5" customWidth="1"/>
    <col min="7681" max="7681" width="34.28125" style="5" customWidth="1"/>
    <col min="7682" max="7687" width="19.57421875" style="5" customWidth="1"/>
    <col min="7688" max="7936" width="10.8515625" style="5" customWidth="1"/>
    <col min="7937" max="7937" width="34.28125" style="5" customWidth="1"/>
    <col min="7938" max="7943" width="19.57421875" style="5" customWidth="1"/>
    <col min="7944" max="8192" width="10.8515625" style="5" customWidth="1"/>
    <col min="8193" max="8193" width="34.28125" style="5" customWidth="1"/>
    <col min="8194" max="8199" width="19.57421875" style="5" customWidth="1"/>
    <col min="8200" max="8448" width="10.8515625" style="5" customWidth="1"/>
    <col min="8449" max="8449" width="34.28125" style="5" customWidth="1"/>
    <col min="8450" max="8455" width="19.57421875" style="5" customWidth="1"/>
    <col min="8456" max="8704" width="10.8515625" style="5" customWidth="1"/>
    <col min="8705" max="8705" width="34.28125" style="5" customWidth="1"/>
    <col min="8706" max="8711" width="19.57421875" style="5" customWidth="1"/>
    <col min="8712" max="8960" width="10.8515625" style="5" customWidth="1"/>
    <col min="8961" max="8961" width="34.28125" style="5" customWidth="1"/>
    <col min="8962" max="8967" width="19.57421875" style="5" customWidth="1"/>
    <col min="8968" max="9216" width="10.8515625" style="5" customWidth="1"/>
    <col min="9217" max="9217" width="34.28125" style="5" customWidth="1"/>
    <col min="9218" max="9223" width="19.57421875" style="5" customWidth="1"/>
    <col min="9224" max="9472" width="10.8515625" style="5" customWidth="1"/>
    <col min="9473" max="9473" width="34.28125" style="5" customWidth="1"/>
    <col min="9474" max="9479" width="19.57421875" style="5" customWidth="1"/>
    <col min="9480" max="9728" width="10.8515625" style="5" customWidth="1"/>
    <col min="9729" max="9729" width="34.28125" style="5" customWidth="1"/>
    <col min="9730" max="9735" width="19.57421875" style="5" customWidth="1"/>
    <col min="9736" max="9984" width="10.8515625" style="5" customWidth="1"/>
    <col min="9985" max="9985" width="34.28125" style="5" customWidth="1"/>
    <col min="9986" max="9991" width="19.57421875" style="5" customWidth="1"/>
    <col min="9992" max="10240" width="10.8515625" style="5" customWidth="1"/>
    <col min="10241" max="10241" width="34.28125" style="5" customWidth="1"/>
    <col min="10242" max="10247" width="19.57421875" style="5" customWidth="1"/>
    <col min="10248" max="10496" width="10.8515625" style="5" customWidth="1"/>
    <col min="10497" max="10497" width="34.28125" style="5" customWidth="1"/>
    <col min="10498" max="10503" width="19.57421875" style="5" customWidth="1"/>
    <col min="10504" max="10752" width="10.8515625" style="5" customWidth="1"/>
    <col min="10753" max="10753" width="34.28125" style="5" customWidth="1"/>
    <col min="10754" max="10759" width="19.57421875" style="5" customWidth="1"/>
    <col min="10760" max="11008" width="10.8515625" style="5" customWidth="1"/>
    <col min="11009" max="11009" width="34.28125" style="5" customWidth="1"/>
    <col min="11010" max="11015" width="19.57421875" style="5" customWidth="1"/>
    <col min="11016" max="11264" width="10.8515625" style="5" customWidth="1"/>
    <col min="11265" max="11265" width="34.28125" style="5" customWidth="1"/>
    <col min="11266" max="11271" width="19.57421875" style="5" customWidth="1"/>
    <col min="11272" max="11520" width="10.8515625" style="5" customWidth="1"/>
    <col min="11521" max="11521" width="34.28125" style="5" customWidth="1"/>
    <col min="11522" max="11527" width="19.57421875" style="5" customWidth="1"/>
    <col min="11528" max="11776" width="10.8515625" style="5" customWidth="1"/>
    <col min="11777" max="11777" width="34.28125" style="5" customWidth="1"/>
    <col min="11778" max="11783" width="19.57421875" style="5" customWidth="1"/>
    <col min="11784" max="12032" width="10.8515625" style="5" customWidth="1"/>
    <col min="12033" max="12033" width="34.28125" style="5" customWidth="1"/>
    <col min="12034" max="12039" width="19.57421875" style="5" customWidth="1"/>
    <col min="12040" max="12288" width="10.8515625" style="5" customWidth="1"/>
    <col min="12289" max="12289" width="34.28125" style="5" customWidth="1"/>
    <col min="12290" max="12295" width="19.57421875" style="5" customWidth="1"/>
    <col min="12296" max="12544" width="10.8515625" style="5" customWidth="1"/>
    <col min="12545" max="12545" width="34.28125" style="5" customWidth="1"/>
    <col min="12546" max="12551" width="19.57421875" style="5" customWidth="1"/>
    <col min="12552" max="12800" width="10.8515625" style="5" customWidth="1"/>
    <col min="12801" max="12801" width="34.28125" style="5" customWidth="1"/>
    <col min="12802" max="12807" width="19.57421875" style="5" customWidth="1"/>
    <col min="12808" max="13056" width="10.8515625" style="5" customWidth="1"/>
    <col min="13057" max="13057" width="34.28125" style="5" customWidth="1"/>
    <col min="13058" max="13063" width="19.57421875" style="5" customWidth="1"/>
    <col min="13064" max="13312" width="10.8515625" style="5" customWidth="1"/>
    <col min="13313" max="13313" width="34.28125" style="5" customWidth="1"/>
    <col min="13314" max="13319" width="19.57421875" style="5" customWidth="1"/>
    <col min="13320" max="13568" width="10.8515625" style="5" customWidth="1"/>
    <col min="13569" max="13569" width="34.28125" style="5" customWidth="1"/>
    <col min="13570" max="13575" width="19.57421875" style="5" customWidth="1"/>
    <col min="13576" max="13824" width="10.8515625" style="5" customWidth="1"/>
    <col min="13825" max="13825" width="34.28125" style="5" customWidth="1"/>
    <col min="13826" max="13831" width="19.57421875" style="5" customWidth="1"/>
    <col min="13832" max="14080" width="10.8515625" style="5" customWidth="1"/>
    <col min="14081" max="14081" width="34.28125" style="5" customWidth="1"/>
    <col min="14082" max="14087" width="19.57421875" style="5" customWidth="1"/>
    <col min="14088" max="14336" width="10.8515625" style="5" customWidth="1"/>
    <col min="14337" max="14337" width="34.28125" style="5" customWidth="1"/>
    <col min="14338" max="14343" width="19.57421875" style="5" customWidth="1"/>
    <col min="14344" max="14592" width="10.8515625" style="5" customWidth="1"/>
    <col min="14593" max="14593" width="34.28125" style="5" customWidth="1"/>
    <col min="14594" max="14599" width="19.57421875" style="5" customWidth="1"/>
    <col min="14600" max="14848" width="10.8515625" style="5" customWidth="1"/>
    <col min="14849" max="14849" width="34.28125" style="5" customWidth="1"/>
    <col min="14850" max="14855" width="19.57421875" style="5" customWidth="1"/>
    <col min="14856" max="15104" width="10.8515625" style="5" customWidth="1"/>
    <col min="15105" max="15105" width="34.28125" style="5" customWidth="1"/>
    <col min="15106" max="15111" width="19.57421875" style="5" customWidth="1"/>
    <col min="15112" max="15360" width="10.8515625" style="5" customWidth="1"/>
    <col min="15361" max="15361" width="34.28125" style="5" customWidth="1"/>
    <col min="15362" max="15367" width="19.57421875" style="5" customWidth="1"/>
    <col min="15368" max="15616" width="10.8515625" style="5" customWidth="1"/>
    <col min="15617" max="15617" width="34.28125" style="5" customWidth="1"/>
    <col min="15618" max="15623" width="19.57421875" style="5" customWidth="1"/>
    <col min="15624" max="15872" width="10.8515625" style="5" customWidth="1"/>
    <col min="15873" max="15873" width="34.28125" style="5" customWidth="1"/>
    <col min="15874" max="15879" width="19.57421875" style="5" customWidth="1"/>
    <col min="15880" max="16128" width="10.8515625" style="5" customWidth="1"/>
    <col min="16129" max="16129" width="34.28125" style="5" customWidth="1"/>
    <col min="16130" max="16135" width="19.57421875" style="5" customWidth="1"/>
    <col min="16136" max="16384" width="10.8515625" style="5" customWidth="1"/>
  </cols>
  <sheetData>
    <row r="1" spans="1:7" s="357" customFormat="1" ht="16.5" customHeight="1">
      <c r="A1" s="1213" t="s">
        <v>1039</v>
      </c>
      <c r="B1" s="1"/>
      <c r="C1" s="1"/>
      <c r="D1" s="1"/>
      <c r="E1" s="1"/>
      <c r="F1" s="1"/>
      <c r="G1" s="1"/>
    </row>
    <row r="2" spans="1:7" s="504" customFormat="1" ht="24" customHeight="1">
      <c r="A2" s="1350" t="s">
        <v>992</v>
      </c>
      <c r="B2" s="1350"/>
      <c r="C2" s="1350"/>
      <c r="D2" s="1350"/>
      <c r="E2" s="1350"/>
      <c r="F2" s="1350"/>
      <c r="G2" s="1350"/>
    </row>
    <row r="3" spans="1:7" s="505" customFormat="1" ht="19.5" customHeight="1">
      <c r="A3" s="1382">
        <v>44043</v>
      </c>
      <c r="B3" s="1382"/>
      <c r="C3" s="1382"/>
      <c r="D3" s="1382"/>
      <c r="E3" s="1382"/>
      <c r="F3" s="1382"/>
      <c r="G3" s="1382"/>
    </row>
    <row r="4" spans="1:7" s="506" customFormat="1" ht="18.75" customHeight="1">
      <c r="A4" s="1356" t="s">
        <v>69</v>
      </c>
      <c r="B4" s="1356"/>
      <c r="C4" s="1356"/>
      <c r="D4" s="1356"/>
      <c r="E4" s="1356"/>
      <c r="F4" s="1356"/>
      <c r="G4" s="1356"/>
    </row>
    <row r="5" spans="1:7" ht="13.5" thickBot="1">
      <c r="A5" s="508"/>
      <c r="B5" s="508"/>
      <c r="C5" s="508"/>
      <c r="D5" s="508"/>
      <c r="E5" s="508"/>
      <c r="F5" s="508"/>
      <c r="G5" s="508"/>
    </row>
    <row r="6" spans="1:7" ht="25.5">
      <c r="A6" s="550" t="s">
        <v>1</v>
      </c>
      <c r="B6" s="1112" t="s">
        <v>985</v>
      </c>
      <c r="C6" s="1112" t="s">
        <v>986</v>
      </c>
      <c r="D6" s="1112" t="s">
        <v>987</v>
      </c>
      <c r="E6" s="1112" t="s">
        <v>988</v>
      </c>
      <c r="F6" s="1112" t="s">
        <v>989</v>
      </c>
      <c r="G6" s="1113" t="s">
        <v>990</v>
      </c>
    </row>
    <row r="7" spans="1:7" ht="13.5">
      <c r="A7" s="1115"/>
      <c r="B7" s="1115"/>
      <c r="C7" s="1115"/>
      <c r="D7" s="1115"/>
      <c r="E7" s="1115"/>
      <c r="F7" s="1115"/>
      <c r="G7" s="1116"/>
    </row>
    <row r="8" spans="1:7" ht="15" customHeight="1">
      <c r="A8" s="79" t="s">
        <v>28</v>
      </c>
      <c r="B8" s="1117">
        <v>94453</v>
      </c>
      <c r="C8" s="1117">
        <v>129901.914</v>
      </c>
      <c r="D8" s="1117">
        <v>9181.16</v>
      </c>
      <c r="E8" s="1117">
        <v>5869.017</v>
      </c>
      <c r="F8" s="1117">
        <v>16073.76</v>
      </c>
      <c r="G8" s="1118">
        <v>128878.332</v>
      </c>
    </row>
    <row r="9" spans="1:7" ht="15" customHeight="1">
      <c r="A9" s="14" t="s">
        <v>29</v>
      </c>
      <c r="B9" s="1117">
        <v>886</v>
      </c>
      <c r="C9" s="1117">
        <v>10609.904</v>
      </c>
      <c r="D9" s="1117">
        <v>5341.038</v>
      </c>
      <c r="E9" s="1117">
        <v>0</v>
      </c>
      <c r="F9" s="1117">
        <v>2448.391</v>
      </c>
      <c r="G9" s="1118">
        <v>13502.552</v>
      </c>
    </row>
    <row r="10" spans="1:7" ht="15" customHeight="1">
      <c r="A10" s="14" t="s">
        <v>30</v>
      </c>
      <c r="B10" s="1117">
        <v>7154</v>
      </c>
      <c r="C10" s="1117">
        <v>28795.507</v>
      </c>
      <c r="D10" s="1117">
        <v>3110.962</v>
      </c>
      <c r="E10" s="1117">
        <v>13.486</v>
      </c>
      <c r="F10" s="1117">
        <v>3608.622</v>
      </c>
      <c r="G10" s="1118">
        <v>28311.332</v>
      </c>
    </row>
    <row r="11" spans="1:7" ht="15" customHeight="1">
      <c r="A11" s="14" t="s">
        <v>31</v>
      </c>
      <c r="B11" s="1117">
        <v>0</v>
      </c>
      <c r="C11" s="1117">
        <v>0</v>
      </c>
      <c r="D11" s="1117">
        <v>0</v>
      </c>
      <c r="E11" s="1117">
        <v>0</v>
      </c>
      <c r="F11" s="1117">
        <v>0</v>
      </c>
      <c r="G11" s="1118">
        <v>0</v>
      </c>
    </row>
    <row r="12" spans="1:7" ht="15" customHeight="1">
      <c r="A12" s="14" t="s">
        <v>32</v>
      </c>
      <c r="B12" s="1117">
        <v>288</v>
      </c>
      <c r="C12" s="1117">
        <v>2151.509</v>
      </c>
      <c r="D12" s="1117">
        <v>53.153</v>
      </c>
      <c r="E12" s="1117">
        <v>0.908</v>
      </c>
      <c r="F12" s="1117">
        <v>71.021</v>
      </c>
      <c r="G12" s="1118">
        <v>2134.548</v>
      </c>
    </row>
    <row r="13" spans="1:7" ht="15" customHeight="1">
      <c r="A13" s="14" t="s">
        <v>33</v>
      </c>
      <c r="B13" s="1117">
        <v>0</v>
      </c>
      <c r="C13" s="1117">
        <v>0</v>
      </c>
      <c r="D13" s="1117">
        <v>0</v>
      </c>
      <c r="E13" s="1117">
        <v>0</v>
      </c>
      <c r="F13" s="1117">
        <v>0</v>
      </c>
      <c r="G13" s="1118">
        <v>0</v>
      </c>
    </row>
    <row r="14" spans="1:7" ht="15" customHeight="1">
      <c r="A14" s="14" t="s">
        <v>34</v>
      </c>
      <c r="B14" s="1117">
        <v>0</v>
      </c>
      <c r="C14" s="1117">
        <v>0</v>
      </c>
      <c r="D14" s="1117">
        <v>0</v>
      </c>
      <c r="E14" s="1117">
        <v>0</v>
      </c>
      <c r="F14" s="1117">
        <v>0</v>
      </c>
      <c r="G14" s="1118">
        <v>0</v>
      </c>
    </row>
    <row r="15" spans="1:7" ht="15" customHeight="1">
      <c r="A15" s="79" t="s">
        <v>35</v>
      </c>
      <c r="B15" s="1117">
        <v>0</v>
      </c>
      <c r="C15" s="1117">
        <v>0</v>
      </c>
      <c r="D15" s="1117">
        <v>0</v>
      </c>
      <c r="E15" s="1117">
        <v>0</v>
      </c>
      <c r="F15" s="1117">
        <v>0</v>
      </c>
      <c r="G15" s="1118">
        <v>0</v>
      </c>
    </row>
    <row r="16" spans="1:7" ht="15" customHeight="1">
      <c r="A16" s="79" t="s">
        <v>36</v>
      </c>
      <c r="B16" s="1117">
        <v>443</v>
      </c>
      <c r="C16" s="1117">
        <v>4453.263</v>
      </c>
      <c r="D16" s="1117">
        <v>516.078</v>
      </c>
      <c r="E16" s="1117">
        <v>0.831</v>
      </c>
      <c r="F16" s="1117">
        <v>413.109</v>
      </c>
      <c r="G16" s="1118">
        <v>4557.061</v>
      </c>
    </row>
    <row r="17" spans="1:7" ht="15" customHeight="1">
      <c r="A17" s="79" t="s">
        <v>37</v>
      </c>
      <c r="B17" s="1117">
        <v>2793</v>
      </c>
      <c r="C17" s="1117">
        <v>23184.001</v>
      </c>
      <c r="D17" s="1117">
        <v>5082.627</v>
      </c>
      <c r="E17" s="1117">
        <v>6.274</v>
      </c>
      <c r="F17" s="1117">
        <v>4828.883</v>
      </c>
      <c r="G17" s="1118">
        <v>23444.019</v>
      </c>
    </row>
    <row r="18" spans="1:7" ht="15" customHeight="1">
      <c r="A18" s="1121" t="s">
        <v>38</v>
      </c>
      <c r="B18" s="1122">
        <v>106017</v>
      </c>
      <c r="C18" s="1122">
        <v>199096.098</v>
      </c>
      <c r="D18" s="1122">
        <v>23285.018</v>
      </c>
      <c r="E18" s="1122">
        <v>5890.5160000000005</v>
      </c>
      <c r="F18" s="1122">
        <v>27443.786</v>
      </c>
      <c r="G18" s="1122">
        <v>200827.84399999998</v>
      </c>
    </row>
    <row r="19" spans="1:7" ht="13.5">
      <c r="A19" s="79"/>
      <c r="B19" s="79"/>
      <c r="C19" s="1123"/>
      <c r="D19" s="1123"/>
      <c r="E19" s="1123"/>
      <c r="F19" s="1123"/>
      <c r="G19" s="1123"/>
    </row>
    <row r="20" spans="1:7" ht="13.5">
      <c r="A20" s="1124" t="s">
        <v>991</v>
      </c>
      <c r="B20" s="1124"/>
      <c r="C20" s="1124"/>
      <c r="D20" s="1124"/>
      <c r="E20" s="1124"/>
      <c r="F20" s="1124"/>
      <c r="G20" s="1124"/>
    </row>
    <row r="21" spans="1:7" ht="13.5">
      <c r="A21" s="218"/>
      <c r="B21" s="27"/>
      <c r="C21" s="27"/>
      <c r="D21" s="27"/>
      <c r="E21" s="27"/>
      <c r="F21" s="27"/>
      <c r="G21" s="27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0"/>
  <sheetViews>
    <sheetView showGridLines="0" workbookViewId="0" topLeftCell="A1"/>
  </sheetViews>
  <sheetFormatPr defaultColWidth="10.851562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0.8515625" style="5" customWidth="1"/>
    <col min="13" max="13" width="13.57421875" style="5" customWidth="1"/>
    <col min="14" max="14" width="10.8515625" style="5" customWidth="1"/>
    <col min="15" max="15" width="12.7109375" style="5" customWidth="1"/>
    <col min="16" max="16384" width="10.8515625" style="5" customWidth="1"/>
  </cols>
  <sheetData>
    <row r="1" spans="1:10" s="93" customFormat="1" ht="18.75" customHeight="1">
      <c r="A1" s="1213" t="s">
        <v>1039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24" t="s">
        <v>1004</v>
      </c>
      <c r="B2" s="1424"/>
      <c r="C2" s="1424"/>
      <c r="D2" s="1424"/>
      <c r="E2" s="1424"/>
      <c r="F2" s="1424"/>
      <c r="G2" s="1424"/>
      <c r="H2" s="1424"/>
      <c r="I2" s="1424"/>
      <c r="J2" s="1424"/>
      <c r="K2" s="595"/>
      <c r="L2" s="595"/>
      <c r="M2" s="595"/>
      <c r="N2" s="595"/>
      <c r="O2" s="595"/>
    </row>
    <row r="3" spans="1:15" s="93" customFormat="1" ht="21" customHeight="1">
      <c r="A3" s="1425">
        <v>44013</v>
      </c>
      <c r="B3" s="1425"/>
      <c r="C3" s="1425"/>
      <c r="D3" s="1425"/>
      <c r="E3" s="1425"/>
      <c r="F3" s="1425"/>
      <c r="G3" s="1425"/>
      <c r="H3" s="1425"/>
      <c r="I3" s="1425"/>
      <c r="J3" s="1425"/>
      <c r="K3" s="596"/>
      <c r="L3" s="596"/>
      <c r="M3" s="596"/>
      <c r="N3" s="596"/>
      <c r="O3" s="596"/>
    </row>
    <row r="4" spans="1:15" s="93" customFormat="1" ht="18.75" customHeight="1">
      <c r="A4" s="1426" t="s">
        <v>69</v>
      </c>
      <c r="B4" s="1426"/>
      <c r="C4" s="1426"/>
      <c r="D4" s="1426"/>
      <c r="E4" s="1426"/>
      <c r="F4" s="1426"/>
      <c r="G4" s="1426"/>
      <c r="H4" s="1426"/>
      <c r="I4" s="1426"/>
      <c r="J4" s="1426"/>
      <c r="K4" s="596"/>
      <c r="L4" s="596"/>
      <c r="M4" s="596"/>
      <c r="N4" s="596"/>
      <c r="O4" s="596"/>
    </row>
    <row r="5" spans="1:15" s="99" customFormat="1" ht="22.5" customHeight="1" thickBot="1">
      <c r="A5" s="1148"/>
      <c r="B5" s="97"/>
      <c r="C5" s="97"/>
      <c r="D5" s="5"/>
      <c r="E5" s="5"/>
      <c r="F5" s="5"/>
      <c r="G5" s="5"/>
      <c r="H5" s="5"/>
      <c r="I5" s="5"/>
      <c r="J5" s="97"/>
      <c r="K5" s="597"/>
      <c r="L5" s="597"/>
      <c r="M5" s="597"/>
      <c r="N5" s="597"/>
      <c r="O5" s="597"/>
    </row>
    <row r="6" spans="1:9" s="89" customFormat="1" ht="24.75" customHeight="1">
      <c r="A6" s="1149"/>
      <c r="B6" s="1150"/>
      <c r="D6" s="1427" t="s">
        <v>1005</v>
      </c>
      <c r="E6" s="1427"/>
      <c r="F6" s="1427"/>
      <c r="G6" s="1427"/>
      <c r="H6" s="1427"/>
      <c r="I6" s="1151"/>
    </row>
    <row r="7" spans="1:10" s="89" customFormat="1" ht="42" customHeight="1">
      <c r="A7" s="1152"/>
      <c r="B7" s="100" t="s">
        <v>1006</v>
      </c>
      <c r="C7" s="1153" t="s">
        <v>662</v>
      </c>
      <c r="D7" s="100" t="s">
        <v>1007</v>
      </c>
      <c r="E7" s="100" t="s">
        <v>1008</v>
      </c>
      <c r="F7" s="100" t="s">
        <v>1009</v>
      </c>
      <c r="G7" s="100" t="s">
        <v>1010</v>
      </c>
      <c r="H7" s="100" t="s">
        <v>1011</v>
      </c>
      <c r="I7" s="100" t="s">
        <v>1012</v>
      </c>
      <c r="J7" s="353" t="s">
        <v>99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38" t="s">
        <v>28</v>
      </c>
      <c r="B9" s="105">
        <v>1093.1966590909092</v>
      </c>
      <c r="C9" s="105">
        <v>416944.7190177273</v>
      </c>
      <c r="D9" s="105">
        <v>56131.741194545466</v>
      </c>
      <c r="E9" s="105">
        <v>365632.0205259092</v>
      </c>
      <c r="F9" s="105">
        <v>241329.6640640909</v>
      </c>
      <c r="G9" s="105">
        <v>710714.7602295455</v>
      </c>
      <c r="H9" s="105">
        <v>638979.7961631819</v>
      </c>
      <c r="I9" s="105">
        <v>91045.53407454547</v>
      </c>
      <c r="J9" s="1154">
        <v>2521871.4319286365</v>
      </c>
      <c r="K9" s="1155"/>
    </row>
    <row r="10" spans="1:11" s="20" customFormat="1" ht="18" customHeight="1">
      <c r="A10" s="1138" t="s">
        <v>29</v>
      </c>
      <c r="B10" s="105">
        <v>0</v>
      </c>
      <c r="C10" s="105">
        <v>204725.3208290909</v>
      </c>
      <c r="D10" s="105">
        <v>1819.6466545454546</v>
      </c>
      <c r="E10" s="105">
        <v>71191.74205681817</v>
      </c>
      <c r="F10" s="105">
        <v>187948.9118772727</v>
      </c>
      <c r="G10" s="105">
        <v>307046.19403863646</v>
      </c>
      <c r="H10" s="105">
        <v>1154339.5713227272</v>
      </c>
      <c r="I10" s="105">
        <v>67684.85784318183</v>
      </c>
      <c r="J10" s="1154">
        <v>1994756.2446222727</v>
      </c>
      <c r="K10" s="1155"/>
    </row>
    <row r="11" spans="1:11" s="20" customFormat="1" ht="18" customHeight="1">
      <c r="A11" s="1138" t="s">
        <v>30</v>
      </c>
      <c r="B11" s="105">
        <v>0</v>
      </c>
      <c r="C11" s="105">
        <v>180297.816665</v>
      </c>
      <c r="D11" s="105">
        <v>701.0601736363636</v>
      </c>
      <c r="E11" s="105">
        <v>18378.726404545458</v>
      </c>
      <c r="F11" s="105">
        <v>102879.9935190909</v>
      </c>
      <c r="G11" s="105">
        <v>134568.48272909093</v>
      </c>
      <c r="H11" s="105">
        <v>630757.186465909</v>
      </c>
      <c r="I11" s="105">
        <v>244472.35184636372</v>
      </c>
      <c r="J11" s="1154">
        <v>1312055.6178036362</v>
      </c>
      <c r="K11" s="1155"/>
    </row>
    <row r="12" spans="1:11" s="20" customFormat="1" ht="18" customHeight="1">
      <c r="A12" s="1138" t="s">
        <v>31</v>
      </c>
      <c r="B12" s="105">
        <v>0</v>
      </c>
      <c r="C12" s="105">
        <v>0</v>
      </c>
      <c r="D12" s="105">
        <v>0</v>
      </c>
      <c r="E12" s="105">
        <v>49.12876545454546</v>
      </c>
      <c r="F12" s="105">
        <v>5717.435477727273</v>
      </c>
      <c r="G12" s="105">
        <v>61382.404350000026</v>
      </c>
      <c r="H12" s="105">
        <v>428117.7457945455</v>
      </c>
      <c r="I12" s="105">
        <v>0</v>
      </c>
      <c r="J12" s="1154">
        <v>495266.7143877273</v>
      </c>
      <c r="K12" s="1155"/>
    </row>
    <row r="13" spans="1:11" s="20" customFormat="1" ht="18" customHeight="1">
      <c r="A13" s="1138" t="s">
        <v>32</v>
      </c>
      <c r="B13" s="105">
        <v>0</v>
      </c>
      <c r="C13" s="105">
        <v>10165.516078181818</v>
      </c>
      <c r="D13" s="105">
        <v>1590.9090972727267</v>
      </c>
      <c r="E13" s="105">
        <v>1645.3067399999998</v>
      </c>
      <c r="F13" s="105">
        <v>10685.283177727275</v>
      </c>
      <c r="G13" s="105">
        <v>46455.18468727273</v>
      </c>
      <c r="H13" s="105">
        <v>143903.86432409092</v>
      </c>
      <c r="I13" s="105">
        <v>13143.215840454546</v>
      </c>
      <c r="J13" s="1154">
        <v>227589.279945</v>
      </c>
      <c r="K13" s="1155"/>
    </row>
    <row r="14" spans="1:11" s="20" customFormat="1" ht="18" customHeight="1">
      <c r="A14" s="1138" t="s">
        <v>33</v>
      </c>
      <c r="B14" s="105">
        <v>0</v>
      </c>
      <c r="C14" s="105">
        <v>0</v>
      </c>
      <c r="D14" s="105">
        <v>644.2828177272728</v>
      </c>
      <c r="E14" s="105">
        <v>84879.57043909088</v>
      </c>
      <c r="F14" s="105">
        <v>49592.66039045454</v>
      </c>
      <c r="G14" s="105">
        <v>148250.77869045452</v>
      </c>
      <c r="H14" s="105">
        <v>182331.58998909092</v>
      </c>
      <c r="I14" s="105">
        <v>156456.22173999998</v>
      </c>
      <c r="J14" s="1154">
        <v>622155.1040668181</v>
      </c>
      <c r="K14" s="1155"/>
    </row>
    <row r="15" spans="1:11" s="20" customFormat="1" ht="18" customHeight="1">
      <c r="A15" s="1138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54">
        <v>0</v>
      </c>
      <c r="K15" s="1155"/>
    </row>
    <row r="16" spans="1:11" s="20" customFormat="1" ht="18" customHeight="1">
      <c r="A16" s="1138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54">
        <v>0</v>
      </c>
      <c r="K16" s="1155"/>
    </row>
    <row r="17" spans="1:11" s="20" customFormat="1" ht="18" customHeight="1">
      <c r="A17" s="1138" t="s">
        <v>36</v>
      </c>
      <c r="B17" s="105">
        <v>0</v>
      </c>
      <c r="C17" s="105">
        <v>11395.82438590909</v>
      </c>
      <c r="D17" s="105">
        <v>0</v>
      </c>
      <c r="E17" s="105">
        <v>440.295959090909</v>
      </c>
      <c r="F17" s="105">
        <v>2826.7182009090916</v>
      </c>
      <c r="G17" s="105">
        <v>27180.270841363632</v>
      </c>
      <c r="H17" s="105">
        <v>240530.1734695455</v>
      </c>
      <c r="I17" s="105">
        <v>124753.4006659091</v>
      </c>
      <c r="J17" s="1154">
        <v>407126.68352272734</v>
      </c>
      <c r="K17" s="1155"/>
    </row>
    <row r="18" spans="1:11" s="20" customFormat="1" ht="18" customHeight="1">
      <c r="A18" s="1138" t="s">
        <v>37</v>
      </c>
      <c r="B18" s="105">
        <v>0</v>
      </c>
      <c r="C18" s="105">
        <v>92823.13913272726</v>
      </c>
      <c r="D18" s="105">
        <v>12294.530063636357</v>
      </c>
      <c r="E18" s="105">
        <v>10192.179112727274</v>
      </c>
      <c r="F18" s="105">
        <v>49342.82027909091</v>
      </c>
      <c r="G18" s="105">
        <v>106514.80444</v>
      </c>
      <c r="H18" s="105">
        <v>347767.2738777273</v>
      </c>
      <c r="I18" s="105">
        <v>64098.61534227274</v>
      </c>
      <c r="J18" s="1154">
        <v>683033.3622481818</v>
      </c>
      <c r="K18" s="1155"/>
    </row>
    <row r="19" spans="1:11" s="20" customFormat="1" ht="21.95" customHeight="1" thickBot="1">
      <c r="A19" s="85" t="s">
        <v>38</v>
      </c>
      <c r="B19" s="108">
        <v>1093.1966590909092</v>
      </c>
      <c r="C19" s="108">
        <v>916352.3361086363</v>
      </c>
      <c r="D19" s="108">
        <v>73182.17000136363</v>
      </c>
      <c r="E19" s="108">
        <v>552408.9700036364</v>
      </c>
      <c r="F19" s="108">
        <v>650323.4869863635</v>
      </c>
      <c r="G19" s="108">
        <v>1542112.8800063638</v>
      </c>
      <c r="H19" s="108">
        <v>3766727.2014068183</v>
      </c>
      <c r="I19" s="108">
        <v>761654.1973527273</v>
      </c>
      <c r="J19" s="108">
        <v>8263854.438524999</v>
      </c>
      <c r="K19" s="1155"/>
    </row>
    <row r="20" spans="1:11" s="20" customFormat="1" ht="21" customHeight="1">
      <c r="A20" s="112" t="s">
        <v>1013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55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55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56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7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00" ht="15">
      <c r="C200" s="5" t="s">
        <v>516</v>
      </c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0.851562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0.8515625" style="5" customWidth="1"/>
    <col min="13" max="13" width="13.57421875" style="5" customWidth="1"/>
    <col min="14" max="14" width="10.8515625" style="5" customWidth="1"/>
    <col min="15" max="15" width="12.7109375" style="5" customWidth="1"/>
    <col min="16" max="16384" width="10.8515625" style="5" customWidth="1"/>
  </cols>
  <sheetData>
    <row r="1" spans="1:10" s="93" customFormat="1" ht="18.75" customHeight="1">
      <c r="A1" s="1213" t="s">
        <v>1039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24" t="s">
        <v>1014</v>
      </c>
      <c r="B2" s="1424"/>
      <c r="C2" s="1424"/>
      <c r="D2" s="1424"/>
      <c r="E2" s="1424"/>
      <c r="F2" s="1424"/>
      <c r="G2" s="1424"/>
      <c r="H2" s="1424"/>
      <c r="I2" s="1424"/>
      <c r="J2" s="1424"/>
      <c r="K2" s="595"/>
      <c r="L2" s="595"/>
      <c r="M2" s="595"/>
      <c r="N2" s="595"/>
      <c r="O2" s="595"/>
    </row>
    <row r="3" spans="1:15" s="93" customFormat="1" ht="21" customHeight="1">
      <c r="A3" s="1425">
        <v>44013</v>
      </c>
      <c r="B3" s="1425"/>
      <c r="C3" s="1425"/>
      <c r="D3" s="1425"/>
      <c r="E3" s="1425"/>
      <c r="F3" s="1425"/>
      <c r="G3" s="1425"/>
      <c r="H3" s="1425"/>
      <c r="I3" s="1425"/>
      <c r="J3" s="1425"/>
      <c r="K3" s="596"/>
      <c r="L3" s="596"/>
      <c r="M3" s="596"/>
      <c r="N3" s="596"/>
      <c r="O3" s="596"/>
    </row>
    <row r="4" spans="1:15" s="93" customFormat="1" ht="18.75" customHeight="1">
      <c r="A4" s="1426" t="s">
        <v>1015</v>
      </c>
      <c r="B4" s="1426"/>
      <c r="C4" s="1426"/>
      <c r="D4" s="1426"/>
      <c r="E4" s="1426"/>
      <c r="F4" s="1426"/>
      <c r="G4" s="1426"/>
      <c r="H4" s="1426"/>
      <c r="I4" s="1426"/>
      <c r="J4" s="1426"/>
      <c r="K4" s="596"/>
      <c r="L4" s="596"/>
      <c r="M4" s="596"/>
      <c r="N4" s="596"/>
      <c r="O4" s="596"/>
    </row>
    <row r="5" spans="1:15" s="99" customFormat="1" ht="26.25" customHeight="1" thickBot="1">
      <c r="A5" s="1148"/>
      <c r="B5" s="97"/>
      <c r="C5" s="97"/>
      <c r="D5" s="5"/>
      <c r="E5" s="5"/>
      <c r="F5" s="5"/>
      <c r="G5" s="5"/>
      <c r="H5" s="5"/>
      <c r="I5" s="5"/>
      <c r="J5" s="97"/>
      <c r="K5" s="597"/>
      <c r="L5" s="597"/>
      <c r="M5" s="597"/>
      <c r="N5" s="597"/>
      <c r="O5" s="597"/>
    </row>
    <row r="6" spans="1:9" s="89" customFormat="1" ht="24.75" customHeight="1">
      <c r="A6" s="1149"/>
      <c r="B6" s="1150"/>
      <c r="D6" s="1427" t="s">
        <v>1005</v>
      </c>
      <c r="E6" s="1427"/>
      <c r="F6" s="1427"/>
      <c r="G6" s="1427"/>
      <c r="H6" s="1427"/>
      <c r="I6" s="1151"/>
    </row>
    <row r="7" spans="1:10" s="89" customFormat="1" ht="42" customHeight="1">
      <c r="A7" s="1152"/>
      <c r="B7" s="100" t="s">
        <v>1006</v>
      </c>
      <c r="C7" s="1153" t="s">
        <v>662</v>
      </c>
      <c r="D7" s="100" t="s">
        <v>1007</v>
      </c>
      <c r="E7" s="100" t="s">
        <v>1008</v>
      </c>
      <c r="F7" s="100" t="s">
        <v>1009</v>
      </c>
      <c r="G7" s="100" t="s">
        <v>1010</v>
      </c>
      <c r="H7" s="100" t="s">
        <v>1011</v>
      </c>
      <c r="I7" s="100" t="s">
        <v>1012</v>
      </c>
      <c r="J7" s="353" t="s">
        <v>99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38" t="s">
        <v>28</v>
      </c>
      <c r="B9" s="105">
        <v>576.7684140909089</v>
      </c>
      <c r="C9" s="105">
        <v>6111.652139090909</v>
      </c>
      <c r="D9" s="105">
        <v>25.28709409090909</v>
      </c>
      <c r="E9" s="105">
        <v>201.4212586363636</v>
      </c>
      <c r="F9" s="105">
        <v>1238.7826981818182</v>
      </c>
      <c r="G9" s="105">
        <v>4303.75515</v>
      </c>
      <c r="H9" s="105">
        <v>18271.065132272728</v>
      </c>
      <c r="I9" s="105">
        <v>5928.006412727273</v>
      </c>
      <c r="J9" s="1154">
        <v>36656.73829909091</v>
      </c>
      <c r="K9" s="1155"/>
    </row>
    <row r="10" spans="1:11" s="20" customFormat="1" ht="18" customHeight="1">
      <c r="A10" s="1138" t="s">
        <v>29</v>
      </c>
      <c r="B10" s="105">
        <v>0</v>
      </c>
      <c r="C10" s="105">
        <v>351.9735631818182</v>
      </c>
      <c r="D10" s="105">
        <v>159.09686227272726</v>
      </c>
      <c r="E10" s="105">
        <v>1840.9771409090906</v>
      </c>
      <c r="F10" s="105">
        <v>795.4545454545454</v>
      </c>
      <c r="G10" s="105">
        <v>48.92307090909092</v>
      </c>
      <c r="H10" s="105">
        <v>172.81464000000003</v>
      </c>
      <c r="I10" s="105">
        <v>36.491660454545446</v>
      </c>
      <c r="J10" s="1154">
        <v>3405.731483181818</v>
      </c>
      <c r="K10" s="1155"/>
    </row>
    <row r="11" spans="1:11" s="20" customFormat="1" ht="18" customHeight="1">
      <c r="A11" s="1138" t="s">
        <v>30</v>
      </c>
      <c r="B11" s="105">
        <v>0</v>
      </c>
      <c r="C11" s="105">
        <v>2233.8689836363633</v>
      </c>
      <c r="D11" s="105">
        <v>0</v>
      </c>
      <c r="E11" s="105">
        <v>1.6114199999999992</v>
      </c>
      <c r="F11" s="105">
        <v>246.79690727272722</v>
      </c>
      <c r="G11" s="105">
        <v>508.4430149999999</v>
      </c>
      <c r="H11" s="105">
        <v>1345.12619</v>
      </c>
      <c r="I11" s="105">
        <v>2530.1517368181812</v>
      </c>
      <c r="J11" s="1154">
        <v>6865.998252727271</v>
      </c>
      <c r="K11" s="1155"/>
    </row>
    <row r="12" spans="1:11" s="20" customFormat="1" ht="18" customHeight="1">
      <c r="A12" s="1138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154">
        <v>0</v>
      </c>
      <c r="K12" s="1155"/>
    </row>
    <row r="13" spans="1:11" s="20" customFormat="1" ht="18" customHeight="1">
      <c r="A13" s="1138" t="s">
        <v>32</v>
      </c>
      <c r="B13" s="105">
        <v>0</v>
      </c>
      <c r="C13" s="105">
        <v>193.01944181818178</v>
      </c>
      <c r="D13" s="105">
        <v>0</v>
      </c>
      <c r="E13" s="105">
        <v>1.6549399999999996</v>
      </c>
      <c r="F13" s="105">
        <v>52.24768999999997</v>
      </c>
      <c r="G13" s="105">
        <v>78.24930000000003</v>
      </c>
      <c r="H13" s="105">
        <v>162.74918</v>
      </c>
      <c r="I13" s="105">
        <v>118.65352272727272</v>
      </c>
      <c r="J13" s="1154">
        <v>606.5740745454546</v>
      </c>
      <c r="K13" s="1155"/>
    </row>
    <row r="14" spans="1:11" s="20" customFormat="1" ht="18" customHeight="1">
      <c r="A14" s="1138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154">
        <v>0</v>
      </c>
      <c r="K14" s="1155"/>
    </row>
    <row r="15" spans="1:11" s="20" customFormat="1" ht="18" customHeight="1">
      <c r="A15" s="1138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54">
        <v>0</v>
      </c>
      <c r="K15" s="1155"/>
    </row>
    <row r="16" spans="1:11" s="20" customFormat="1" ht="18" customHeight="1">
      <c r="A16" s="1138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54">
        <v>0</v>
      </c>
      <c r="K16" s="1155"/>
    </row>
    <row r="17" spans="1:11" s="20" customFormat="1" ht="18" customHeight="1">
      <c r="A17" s="1138" t="s">
        <v>36</v>
      </c>
      <c r="B17" s="105">
        <v>0</v>
      </c>
      <c r="C17" s="105">
        <v>669.8677909090909</v>
      </c>
      <c r="D17" s="105">
        <v>0</v>
      </c>
      <c r="E17" s="105">
        <v>0</v>
      </c>
      <c r="F17" s="105">
        <v>19.714560000000002</v>
      </c>
      <c r="G17" s="105">
        <v>42.45444272727274</v>
      </c>
      <c r="H17" s="105">
        <v>162.71451318181812</v>
      </c>
      <c r="I17" s="105">
        <v>371.3815518181817</v>
      </c>
      <c r="J17" s="1154">
        <v>1266.1328586363634</v>
      </c>
      <c r="K17" s="1155"/>
    </row>
    <row r="18" spans="1:11" s="20" customFormat="1" ht="18" customHeight="1">
      <c r="A18" s="1138" t="s">
        <v>37</v>
      </c>
      <c r="B18" s="105">
        <v>0</v>
      </c>
      <c r="C18" s="105">
        <v>2671.4080959090916</v>
      </c>
      <c r="D18" s="105">
        <v>0</v>
      </c>
      <c r="E18" s="105">
        <v>35.60609090909091</v>
      </c>
      <c r="F18" s="105">
        <v>1526.6343536363631</v>
      </c>
      <c r="G18" s="105">
        <v>274.16063999999994</v>
      </c>
      <c r="H18" s="105">
        <v>640.462630909091</v>
      </c>
      <c r="I18" s="105">
        <v>1521.3787468181818</v>
      </c>
      <c r="J18" s="1154">
        <v>6669.650558181818</v>
      </c>
      <c r="K18" s="1155"/>
    </row>
    <row r="19" spans="1:11" s="20" customFormat="1" ht="21.95" customHeight="1" thickBot="1">
      <c r="A19" s="85" t="s">
        <v>38</v>
      </c>
      <c r="B19" s="108">
        <v>576.7684140909089</v>
      </c>
      <c r="C19" s="108">
        <v>12231.790014545455</v>
      </c>
      <c r="D19" s="108">
        <v>184.38395636363637</v>
      </c>
      <c r="E19" s="108">
        <v>2081.270850454545</v>
      </c>
      <c r="F19" s="108">
        <v>3879.630754545454</v>
      </c>
      <c r="G19" s="108">
        <v>5255.985618636363</v>
      </c>
      <c r="H19" s="108">
        <v>20754.93228636364</v>
      </c>
      <c r="I19" s="108">
        <v>10506.063631363633</v>
      </c>
      <c r="J19" s="108">
        <v>55470.82552636364</v>
      </c>
      <c r="K19" s="1155"/>
    </row>
    <row r="20" spans="1:11" s="20" customFormat="1" ht="21" customHeight="1">
      <c r="A20" s="112" t="s">
        <v>1013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55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55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56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7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/>
  </sheetViews>
  <sheetFormatPr defaultColWidth="11.421875" defaultRowHeight="15"/>
  <cols>
    <col min="1" max="1" width="33.7109375" style="5" customWidth="1"/>
    <col min="2" max="6" width="25.7109375" style="5" customWidth="1"/>
    <col min="7" max="7" width="10.8515625" style="607" customWidth="1"/>
    <col min="8" max="8" width="20.140625" style="5" bestFit="1" customWidth="1"/>
    <col min="9" max="256" width="10.8515625" style="5" customWidth="1"/>
    <col min="257" max="257" width="33.7109375" style="5" customWidth="1"/>
    <col min="258" max="262" width="25.7109375" style="5" customWidth="1"/>
    <col min="263" max="263" width="10.8515625" style="5" customWidth="1"/>
    <col min="264" max="264" width="20.140625" style="5" bestFit="1" customWidth="1"/>
    <col min="265" max="512" width="10.8515625" style="5" customWidth="1"/>
    <col min="513" max="513" width="33.7109375" style="5" customWidth="1"/>
    <col min="514" max="518" width="25.7109375" style="5" customWidth="1"/>
    <col min="519" max="519" width="10.8515625" style="5" customWidth="1"/>
    <col min="520" max="520" width="20.140625" style="5" bestFit="1" customWidth="1"/>
    <col min="521" max="768" width="10.8515625" style="5" customWidth="1"/>
    <col min="769" max="769" width="33.7109375" style="5" customWidth="1"/>
    <col min="770" max="774" width="25.7109375" style="5" customWidth="1"/>
    <col min="775" max="775" width="10.8515625" style="5" customWidth="1"/>
    <col min="776" max="776" width="20.140625" style="5" bestFit="1" customWidth="1"/>
    <col min="777" max="1024" width="10.8515625" style="5" customWidth="1"/>
    <col min="1025" max="1025" width="33.7109375" style="5" customWidth="1"/>
    <col min="1026" max="1030" width="25.7109375" style="5" customWidth="1"/>
    <col min="1031" max="1031" width="10.8515625" style="5" customWidth="1"/>
    <col min="1032" max="1032" width="20.140625" style="5" bestFit="1" customWidth="1"/>
    <col min="1033" max="1280" width="10.8515625" style="5" customWidth="1"/>
    <col min="1281" max="1281" width="33.7109375" style="5" customWidth="1"/>
    <col min="1282" max="1286" width="25.7109375" style="5" customWidth="1"/>
    <col min="1287" max="1287" width="10.8515625" style="5" customWidth="1"/>
    <col min="1288" max="1288" width="20.140625" style="5" bestFit="1" customWidth="1"/>
    <col min="1289" max="1536" width="10.8515625" style="5" customWidth="1"/>
    <col min="1537" max="1537" width="33.7109375" style="5" customWidth="1"/>
    <col min="1538" max="1542" width="25.7109375" style="5" customWidth="1"/>
    <col min="1543" max="1543" width="10.8515625" style="5" customWidth="1"/>
    <col min="1544" max="1544" width="20.140625" style="5" bestFit="1" customWidth="1"/>
    <col min="1545" max="1792" width="10.8515625" style="5" customWidth="1"/>
    <col min="1793" max="1793" width="33.7109375" style="5" customWidth="1"/>
    <col min="1794" max="1798" width="25.7109375" style="5" customWidth="1"/>
    <col min="1799" max="1799" width="10.8515625" style="5" customWidth="1"/>
    <col min="1800" max="1800" width="20.140625" style="5" bestFit="1" customWidth="1"/>
    <col min="1801" max="2048" width="10.8515625" style="5" customWidth="1"/>
    <col min="2049" max="2049" width="33.7109375" style="5" customWidth="1"/>
    <col min="2050" max="2054" width="25.7109375" style="5" customWidth="1"/>
    <col min="2055" max="2055" width="10.8515625" style="5" customWidth="1"/>
    <col min="2056" max="2056" width="20.140625" style="5" bestFit="1" customWidth="1"/>
    <col min="2057" max="2304" width="10.8515625" style="5" customWidth="1"/>
    <col min="2305" max="2305" width="33.7109375" style="5" customWidth="1"/>
    <col min="2306" max="2310" width="25.7109375" style="5" customWidth="1"/>
    <col min="2311" max="2311" width="10.8515625" style="5" customWidth="1"/>
    <col min="2312" max="2312" width="20.140625" style="5" bestFit="1" customWidth="1"/>
    <col min="2313" max="2560" width="10.8515625" style="5" customWidth="1"/>
    <col min="2561" max="2561" width="33.7109375" style="5" customWidth="1"/>
    <col min="2562" max="2566" width="25.7109375" style="5" customWidth="1"/>
    <col min="2567" max="2567" width="10.8515625" style="5" customWidth="1"/>
    <col min="2568" max="2568" width="20.140625" style="5" bestFit="1" customWidth="1"/>
    <col min="2569" max="2816" width="10.8515625" style="5" customWidth="1"/>
    <col min="2817" max="2817" width="33.7109375" style="5" customWidth="1"/>
    <col min="2818" max="2822" width="25.7109375" style="5" customWidth="1"/>
    <col min="2823" max="2823" width="10.8515625" style="5" customWidth="1"/>
    <col min="2824" max="2824" width="20.140625" style="5" bestFit="1" customWidth="1"/>
    <col min="2825" max="3072" width="10.8515625" style="5" customWidth="1"/>
    <col min="3073" max="3073" width="33.7109375" style="5" customWidth="1"/>
    <col min="3074" max="3078" width="25.7109375" style="5" customWidth="1"/>
    <col min="3079" max="3079" width="10.8515625" style="5" customWidth="1"/>
    <col min="3080" max="3080" width="20.140625" style="5" bestFit="1" customWidth="1"/>
    <col min="3081" max="3328" width="10.8515625" style="5" customWidth="1"/>
    <col min="3329" max="3329" width="33.7109375" style="5" customWidth="1"/>
    <col min="3330" max="3334" width="25.7109375" style="5" customWidth="1"/>
    <col min="3335" max="3335" width="10.8515625" style="5" customWidth="1"/>
    <col min="3336" max="3336" width="20.140625" style="5" bestFit="1" customWidth="1"/>
    <col min="3337" max="3584" width="10.8515625" style="5" customWidth="1"/>
    <col min="3585" max="3585" width="33.7109375" style="5" customWidth="1"/>
    <col min="3586" max="3590" width="25.7109375" style="5" customWidth="1"/>
    <col min="3591" max="3591" width="10.8515625" style="5" customWidth="1"/>
    <col min="3592" max="3592" width="20.140625" style="5" bestFit="1" customWidth="1"/>
    <col min="3593" max="3840" width="10.8515625" style="5" customWidth="1"/>
    <col min="3841" max="3841" width="33.7109375" style="5" customWidth="1"/>
    <col min="3842" max="3846" width="25.7109375" style="5" customWidth="1"/>
    <col min="3847" max="3847" width="10.8515625" style="5" customWidth="1"/>
    <col min="3848" max="3848" width="20.140625" style="5" bestFit="1" customWidth="1"/>
    <col min="3849" max="4096" width="10.8515625" style="5" customWidth="1"/>
    <col min="4097" max="4097" width="33.7109375" style="5" customWidth="1"/>
    <col min="4098" max="4102" width="25.7109375" style="5" customWidth="1"/>
    <col min="4103" max="4103" width="10.8515625" style="5" customWidth="1"/>
    <col min="4104" max="4104" width="20.140625" style="5" bestFit="1" customWidth="1"/>
    <col min="4105" max="4352" width="10.8515625" style="5" customWidth="1"/>
    <col min="4353" max="4353" width="33.7109375" style="5" customWidth="1"/>
    <col min="4354" max="4358" width="25.7109375" style="5" customWidth="1"/>
    <col min="4359" max="4359" width="10.8515625" style="5" customWidth="1"/>
    <col min="4360" max="4360" width="20.140625" style="5" bestFit="1" customWidth="1"/>
    <col min="4361" max="4608" width="10.8515625" style="5" customWidth="1"/>
    <col min="4609" max="4609" width="33.7109375" style="5" customWidth="1"/>
    <col min="4610" max="4614" width="25.7109375" style="5" customWidth="1"/>
    <col min="4615" max="4615" width="10.8515625" style="5" customWidth="1"/>
    <col min="4616" max="4616" width="20.140625" style="5" bestFit="1" customWidth="1"/>
    <col min="4617" max="4864" width="10.8515625" style="5" customWidth="1"/>
    <col min="4865" max="4865" width="33.7109375" style="5" customWidth="1"/>
    <col min="4866" max="4870" width="25.7109375" style="5" customWidth="1"/>
    <col min="4871" max="4871" width="10.8515625" style="5" customWidth="1"/>
    <col min="4872" max="4872" width="20.140625" style="5" bestFit="1" customWidth="1"/>
    <col min="4873" max="5120" width="10.8515625" style="5" customWidth="1"/>
    <col min="5121" max="5121" width="33.7109375" style="5" customWidth="1"/>
    <col min="5122" max="5126" width="25.7109375" style="5" customWidth="1"/>
    <col min="5127" max="5127" width="10.8515625" style="5" customWidth="1"/>
    <col min="5128" max="5128" width="20.140625" style="5" bestFit="1" customWidth="1"/>
    <col min="5129" max="5376" width="10.8515625" style="5" customWidth="1"/>
    <col min="5377" max="5377" width="33.7109375" style="5" customWidth="1"/>
    <col min="5378" max="5382" width="25.7109375" style="5" customWidth="1"/>
    <col min="5383" max="5383" width="10.8515625" style="5" customWidth="1"/>
    <col min="5384" max="5384" width="20.140625" style="5" bestFit="1" customWidth="1"/>
    <col min="5385" max="5632" width="10.8515625" style="5" customWidth="1"/>
    <col min="5633" max="5633" width="33.7109375" style="5" customWidth="1"/>
    <col min="5634" max="5638" width="25.7109375" style="5" customWidth="1"/>
    <col min="5639" max="5639" width="10.8515625" style="5" customWidth="1"/>
    <col min="5640" max="5640" width="20.140625" style="5" bestFit="1" customWidth="1"/>
    <col min="5641" max="5888" width="10.8515625" style="5" customWidth="1"/>
    <col min="5889" max="5889" width="33.7109375" style="5" customWidth="1"/>
    <col min="5890" max="5894" width="25.7109375" style="5" customWidth="1"/>
    <col min="5895" max="5895" width="10.8515625" style="5" customWidth="1"/>
    <col min="5896" max="5896" width="20.140625" style="5" bestFit="1" customWidth="1"/>
    <col min="5897" max="6144" width="10.8515625" style="5" customWidth="1"/>
    <col min="6145" max="6145" width="33.7109375" style="5" customWidth="1"/>
    <col min="6146" max="6150" width="25.7109375" style="5" customWidth="1"/>
    <col min="6151" max="6151" width="10.8515625" style="5" customWidth="1"/>
    <col min="6152" max="6152" width="20.140625" style="5" bestFit="1" customWidth="1"/>
    <col min="6153" max="6400" width="10.8515625" style="5" customWidth="1"/>
    <col min="6401" max="6401" width="33.7109375" style="5" customWidth="1"/>
    <col min="6402" max="6406" width="25.7109375" style="5" customWidth="1"/>
    <col min="6407" max="6407" width="10.8515625" style="5" customWidth="1"/>
    <col min="6408" max="6408" width="20.140625" style="5" bestFit="1" customWidth="1"/>
    <col min="6409" max="6656" width="10.8515625" style="5" customWidth="1"/>
    <col min="6657" max="6657" width="33.7109375" style="5" customWidth="1"/>
    <col min="6658" max="6662" width="25.7109375" style="5" customWidth="1"/>
    <col min="6663" max="6663" width="10.8515625" style="5" customWidth="1"/>
    <col min="6664" max="6664" width="20.140625" style="5" bestFit="1" customWidth="1"/>
    <col min="6665" max="6912" width="10.8515625" style="5" customWidth="1"/>
    <col min="6913" max="6913" width="33.7109375" style="5" customWidth="1"/>
    <col min="6914" max="6918" width="25.7109375" style="5" customWidth="1"/>
    <col min="6919" max="6919" width="10.8515625" style="5" customWidth="1"/>
    <col min="6920" max="6920" width="20.140625" style="5" bestFit="1" customWidth="1"/>
    <col min="6921" max="7168" width="10.8515625" style="5" customWidth="1"/>
    <col min="7169" max="7169" width="33.7109375" style="5" customWidth="1"/>
    <col min="7170" max="7174" width="25.7109375" style="5" customWidth="1"/>
    <col min="7175" max="7175" width="10.8515625" style="5" customWidth="1"/>
    <col min="7176" max="7176" width="20.140625" style="5" bestFit="1" customWidth="1"/>
    <col min="7177" max="7424" width="10.8515625" style="5" customWidth="1"/>
    <col min="7425" max="7425" width="33.7109375" style="5" customWidth="1"/>
    <col min="7426" max="7430" width="25.7109375" style="5" customWidth="1"/>
    <col min="7431" max="7431" width="10.8515625" style="5" customWidth="1"/>
    <col min="7432" max="7432" width="20.140625" style="5" bestFit="1" customWidth="1"/>
    <col min="7433" max="7680" width="10.8515625" style="5" customWidth="1"/>
    <col min="7681" max="7681" width="33.7109375" style="5" customWidth="1"/>
    <col min="7682" max="7686" width="25.7109375" style="5" customWidth="1"/>
    <col min="7687" max="7687" width="10.8515625" style="5" customWidth="1"/>
    <col min="7688" max="7688" width="20.140625" style="5" bestFit="1" customWidth="1"/>
    <col min="7689" max="7936" width="10.8515625" style="5" customWidth="1"/>
    <col min="7937" max="7937" width="33.7109375" style="5" customWidth="1"/>
    <col min="7938" max="7942" width="25.7109375" style="5" customWidth="1"/>
    <col min="7943" max="7943" width="10.8515625" style="5" customWidth="1"/>
    <col min="7944" max="7944" width="20.140625" style="5" bestFit="1" customWidth="1"/>
    <col min="7945" max="8192" width="10.8515625" style="5" customWidth="1"/>
    <col min="8193" max="8193" width="33.7109375" style="5" customWidth="1"/>
    <col min="8194" max="8198" width="25.7109375" style="5" customWidth="1"/>
    <col min="8199" max="8199" width="10.8515625" style="5" customWidth="1"/>
    <col min="8200" max="8200" width="20.140625" style="5" bestFit="1" customWidth="1"/>
    <col min="8201" max="8448" width="10.8515625" style="5" customWidth="1"/>
    <col min="8449" max="8449" width="33.7109375" style="5" customWidth="1"/>
    <col min="8450" max="8454" width="25.7109375" style="5" customWidth="1"/>
    <col min="8455" max="8455" width="10.8515625" style="5" customWidth="1"/>
    <col min="8456" max="8456" width="20.140625" style="5" bestFit="1" customWidth="1"/>
    <col min="8457" max="8704" width="10.8515625" style="5" customWidth="1"/>
    <col min="8705" max="8705" width="33.7109375" style="5" customWidth="1"/>
    <col min="8706" max="8710" width="25.7109375" style="5" customWidth="1"/>
    <col min="8711" max="8711" width="10.8515625" style="5" customWidth="1"/>
    <col min="8712" max="8712" width="20.140625" style="5" bestFit="1" customWidth="1"/>
    <col min="8713" max="8960" width="10.8515625" style="5" customWidth="1"/>
    <col min="8961" max="8961" width="33.7109375" style="5" customWidth="1"/>
    <col min="8962" max="8966" width="25.7109375" style="5" customWidth="1"/>
    <col min="8967" max="8967" width="10.8515625" style="5" customWidth="1"/>
    <col min="8968" max="8968" width="20.140625" style="5" bestFit="1" customWidth="1"/>
    <col min="8969" max="9216" width="10.8515625" style="5" customWidth="1"/>
    <col min="9217" max="9217" width="33.7109375" style="5" customWidth="1"/>
    <col min="9218" max="9222" width="25.7109375" style="5" customWidth="1"/>
    <col min="9223" max="9223" width="10.8515625" style="5" customWidth="1"/>
    <col min="9224" max="9224" width="20.140625" style="5" bestFit="1" customWidth="1"/>
    <col min="9225" max="9472" width="10.8515625" style="5" customWidth="1"/>
    <col min="9473" max="9473" width="33.7109375" style="5" customWidth="1"/>
    <col min="9474" max="9478" width="25.7109375" style="5" customWidth="1"/>
    <col min="9479" max="9479" width="10.8515625" style="5" customWidth="1"/>
    <col min="9480" max="9480" width="20.140625" style="5" bestFit="1" customWidth="1"/>
    <col min="9481" max="9728" width="10.8515625" style="5" customWidth="1"/>
    <col min="9729" max="9729" width="33.7109375" style="5" customWidth="1"/>
    <col min="9730" max="9734" width="25.7109375" style="5" customWidth="1"/>
    <col min="9735" max="9735" width="10.8515625" style="5" customWidth="1"/>
    <col min="9736" max="9736" width="20.140625" style="5" bestFit="1" customWidth="1"/>
    <col min="9737" max="9984" width="10.8515625" style="5" customWidth="1"/>
    <col min="9985" max="9985" width="33.7109375" style="5" customWidth="1"/>
    <col min="9986" max="9990" width="25.7109375" style="5" customWidth="1"/>
    <col min="9991" max="9991" width="10.8515625" style="5" customWidth="1"/>
    <col min="9992" max="9992" width="20.140625" style="5" bestFit="1" customWidth="1"/>
    <col min="9993" max="10240" width="10.8515625" style="5" customWidth="1"/>
    <col min="10241" max="10241" width="33.7109375" style="5" customWidth="1"/>
    <col min="10242" max="10246" width="25.7109375" style="5" customWidth="1"/>
    <col min="10247" max="10247" width="10.8515625" style="5" customWidth="1"/>
    <col min="10248" max="10248" width="20.140625" style="5" bestFit="1" customWidth="1"/>
    <col min="10249" max="10496" width="10.8515625" style="5" customWidth="1"/>
    <col min="10497" max="10497" width="33.7109375" style="5" customWidth="1"/>
    <col min="10498" max="10502" width="25.7109375" style="5" customWidth="1"/>
    <col min="10503" max="10503" width="10.8515625" style="5" customWidth="1"/>
    <col min="10504" max="10504" width="20.140625" style="5" bestFit="1" customWidth="1"/>
    <col min="10505" max="10752" width="10.8515625" style="5" customWidth="1"/>
    <col min="10753" max="10753" width="33.7109375" style="5" customWidth="1"/>
    <col min="10754" max="10758" width="25.7109375" style="5" customWidth="1"/>
    <col min="10759" max="10759" width="10.8515625" style="5" customWidth="1"/>
    <col min="10760" max="10760" width="20.140625" style="5" bestFit="1" customWidth="1"/>
    <col min="10761" max="11008" width="10.8515625" style="5" customWidth="1"/>
    <col min="11009" max="11009" width="33.7109375" style="5" customWidth="1"/>
    <col min="11010" max="11014" width="25.7109375" style="5" customWidth="1"/>
    <col min="11015" max="11015" width="10.8515625" style="5" customWidth="1"/>
    <col min="11016" max="11016" width="20.140625" style="5" bestFit="1" customWidth="1"/>
    <col min="11017" max="11264" width="10.8515625" style="5" customWidth="1"/>
    <col min="11265" max="11265" width="33.7109375" style="5" customWidth="1"/>
    <col min="11266" max="11270" width="25.7109375" style="5" customWidth="1"/>
    <col min="11271" max="11271" width="10.8515625" style="5" customWidth="1"/>
    <col min="11272" max="11272" width="20.140625" style="5" bestFit="1" customWidth="1"/>
    <col min="11273" max="11520" width="10.8515625" style="5" customWidth="1"/>
    <col min="11521" max="11521" width="33.7109375" style="5" customWidth="1"/>
    <col min="11522" max="11526" width="25.7109375" style="5" customWidth="1"/>
    <col min="11527" max="11527" width="10.8515625" style="5" customWidth="1"/>
    <col min="11528" max="11528" width="20.140625" style="5" bestFit="1" customWidth="1"/>
    <col min="11529" max="11776" width="10.8515625" style="5" customWidth="1"/>
    <col min="11777" max="11777" width="33.7109375" style="5" customWidth="1"/>
    <col min="11778" max="11782" width="25.7109375" style="5" customWidth="1"/>
    <col min="11783" max="11783" width="10.8515625" style="5" customWidth="1"/>
    <col min="11784" max="11784" width="20.140625" style="5" bestFit="1" customWidth="1"/>
    <col min="11785" max="12032" width="10.8515625" style="5" customWidth="1"/>
    <col min="12033" max="12033" width="33.7109375" style="5" customWidth="1"/>
    <col min="12034" max="12038" width="25.7109375" style="5" customWidth="1"/>
    <col min="12039" max="12039" width="10.8515625" style="5" customWidth="1"/>
    <col min="12040" max="12040" width="20.140625" style="5" bestFit="1" customWidth="1"/>
    <col min="12041" max="12288" width="10.8515625" style="5" customWidth="1"/>
    <col min="12289" max="12289" width="33.7109375" style="5" customWidth="1"/>
    <col min="12290" max="12294" width="25.7109375" style="5" customWidth="1"/>
    <col min="12295" max="12295" width="10.8515625" style="5" customWidth="1"/>
    <col min="12296" max="12296" width="20.140625" style="5" bestFit="1" customWidth="1"/>
    <col min="12297" max="12544" width="10.8515625" style="5" customWidth="1"/>
    <col min="12545" max="12545" width="33.7109375" style="5" customWidth="1"/>
    <col min="12546" max="12550" width="25.7109375" style="5" customWidth="1"/>
    <col min="12551" max="12551" width="10.8515625" style="5" customWidth="1"/>
    <col min="12552" max="12552" width="20.140625" style="5" bestFit="1" customWidth="1"/>
    <col min="12553" max="12800" width="10.8515625" style="5" customWidth="1"/>
    <col min="12801" max="12801" width="33.7109375" style="5" customWidth="1"/>
    <col min="12802" max="12806" width="25.7109375" style="5" customWidth="1"/>
    <col min="12807" max="12807" width="10.8515625" style="5" customWidth="1"/>
    <col min="12808" max="12808" width="20.140625" style="5" bestFit="1" customWidth="1"/>
    <col min="12809" max="13056" width="10.8515625" style="5" customWidth="1"/>
    <col min="13057" max="13057" width="33.7109375" style="5" customWidth="1"/>
    <col min="13058" max="13062" width="25.7109375" style="5" customWidth="1"/>
    <col min="13063" max="13063" width="10.8515625" style="5" customWidth="1"/>
    <col min="13064" max="13064" width="20.140625" style="5" bestFit="1" customWidth="1"/>
    <col min="13065" max="13312" width="10.8515625" style="5" customWidth="1"/>
    <col min="13313" max="13313" width="33.7109375" style="5" customWidth="1"/>
    <col min="13314" max="13318" width="25.7109375" style="5" customWidth="1"/>
    <col min="13319" max="13319" width="10.8515625" style="5" customWidth="1"/>
    <col min="13320" max="13320" width="20.140625" style="5" bestFit="1" customWidth="1"/>
    <col min="13321" max="13568" width="10.8515625" style="5" customWidth="1"/>
    <col min="13569" max="13569" width="33.7109375" style="5" customWidth="1"/>
    <col min="13570" max="13574" width="25.7109375" style="5" customWidth="1"/>
    <col min="13575" max="13575" width="10.8515625" style="5" customWidth="1"/>
    <col min="13576" max="13576" width="20.140625" style="5" bestFit="1" customWidth="1"/>
    <col min="13577" max="13824" width="10.8515625" style="5" customWidth="1"/>
    <col min="13825" max="13825" width="33.7109375" style="5" customWidth="1"/>
    <col min="13826" max="13830" width="25.7109375" style="5" customWidth="1"/>
    <col min="13831" max="13831" width="10.8515625" style="5" customWidth="1"/>
    <col min="13832" max="13832" width="20.140625" style="5" bestFit="1" customWidth="1"/>
    <col min="13833" max="14080" width="10.8515625" style="5" customWidth="1"/>
    <col min="14081" max="14081" width="33.7109375" style="5" customWidth="1"/>
    <col min="14082" max="14086" width="25.7109375" style="5" customWidth="1"/>
    <col min="14087" max="14087" width="10.8515625" style="5" customWidth="1"/>
    <col min="14088" max="14088" width="20.140625" style="5" bestFit="1" customWidth="1"/>
    <col min="14089" max="14336" width="10.8515625" style="5" customWidth="1"/>
    <col min="14337" max="14337" width="33.7109375" style="5" customWidth="1"/>
    <col min="14338" max="14342" width="25.7109375" style="5" customWidth="1"/>
    <col min="14343" max="14343" width="10.8515625" style="5" customWidth="1"/>
    <col min="14344" max="14344" width="20.140625" style="5" bestFit="1" customWidth="1"/>
    <col min="14345" max="14592" width="10.8515625" style="5" customWidth="1"/>
    <col min="14593" max="14593" width="33.7109375" style="5" customWidth="1"/>
    <col min="14594" max="14598" width="25.7109375" style="5" customWidth="1"/>
    <col min="14599" max="14599" width="10.8515625" style="5" customWidth="1"/>
    <col min="14600" max="14600" width="20.140625" style="5" bestFit="1" customWidth="1"/>
    <col min="14601" max="14848" width="10.8515625" style="5" customWidth="1"/>
    <col min="14849" max="14849" width="33.7109375" style="5" customWidth="1"/>
    <col min="14850" max="14854" width="25.7109375" style="5" customWidth="1"/>
    <col min="14855" max="14855" width="10.8515625" style="5" customWidth="1"/>
    <col min="14856" max="14856" width="20.140625" style="5" bestFit="1" customWidth="1"/>
    <col min="14857" max="15104" width="10.8515625" style="5" customWidth="1"/>
    <col min="15105" max="15105" width="33.7109375" style="5" customWidth="1"/>
    <col min="15106" max="15110" width="25.7109375" style="5" customWidth="1"/>
    <col min="15111" max="15111" width="10.8515625" style="5" customWidth="1"/>
    <col min="15112" max="15112" width="20.140625" style="5" bestFit="1" customWidth="1"/>
    <col min="15113" max="15360" width="10.8515625" style="5" customWidth="1"/>
    <col min="15361" max="15361" width="33.7109375" style="5" customWidth="1"/>
    <col min="15362" max="15366" width="25.7109375" style="5" customWidth="1"/>
    <col min="15367" max="15367" width="10.8515625" style="5" customWidth="1"/>
    <col min="15368" max="15368" width="20.140625" style="5" bestFit="1" customWidth="1"/>
    <col min="15369" max="15616" width="10.8515625" style="5" customWidth="1"/>
    <col min="15617" max="15617" width="33.7109375" style="5" customWidth="1"/>
    <col min="15618" max="15622" width="25.7109375" style="5" customWidth="1"/>
    <col min="15623" max="15623" width="10.8515625" style="5" customWidth="1"/>
    <col min="15624" max="15624" width="20.140625" style="5" bestFit="1" customWidth="1"/>
    <col min="15625" max="15872" width="10.8515625" style="5" customWidth="1"/>
    <col min="15873" max="15873" width="33.7109375" style="5" customWidth="1"/>
    <col min="15874" max="15878" width="25.7109375" style="5" customWidth="1"/>
    <col min="15879" max="15879" width="10.8515625" style="5" customWidth="1"/>
    <col min="15880" max="15880" width="20.140625" style="5" bestFit="1" customWidth="1"/>
    <col min="15881" max="16128" width="10.8515625" style="5" customWidth="1"/>
    <col min="16129" max="16129" width="33.7109375" style="5" customWidth="1"/>
    <col min="16130" max="16134" width="25.7109375" style="5" customWidth="1"/>
    <col min="16135" max="16135" width="10.8515625" style="5" customWidth="1"/>
    <col min="16136" max="16136" width="20.140625" style="5" bestFit="1" customWidth="1"/>
    <col min="16137" max="16384" width="10.8515625" style="5" customWidth="1"/>
  </cols>
  <sheetData>
    <row r="1" spans="1:6" ht="21" customHeight="1">
      <c r="A1" s="1213" t="s">
        <v>1039</v>
      </c>
      <c r="B1" s="699"/>
      <c r="C1" s="699"/>
      <c r="D1" s="699"/>
      <c r="E1" s="699"/>
      <c r="F1" s="699"/>
    </row>
    <row r="2" spans="1:7" s="1132" customFormat="1" ht="48.75" customHeight="1">
      <c r="A2" s="1381" t="s">
        <v>1016</v>
      </c>
      <c r="B2" s="1381"/>
      <c r="C2" s="1381"/>
      <c r="D2" s="1381"/>
      <c r="E2" s="1381"/>
      <c r="F2" s="1381"/>
      <c r="G2" s="1157"/>
    </row>
    <row r="3" spans="1:7" s="94" customFormat="1" ht="24" customHeight="1">
      <c r="A3" s="95">
        <v>44043</v>
      </c>
      <c r="B3" s="95"/>
      <c r="C3" s="95"/>
      <c r="D3" s="95"/>
      <c r="E3" s="95"/>
      <c r="F3" s="95"/>
      <c r="G3" s="1158"/>
    </row>
    <row r="4" spans="1:7" s="94" customFormat="1" ht="17.1" customHeight="1">
      <c r="A4" s="1429" t="s">
        <v>69</v>
      </c>
      <c r="B4" s="1429"/>
      <c r="C4" s="1429"/>
      <c r="D4" s="1429"/>
      <c r="E4" s="1429"/>
      <c r="F4" s="1429"/>
      <c r="G4" s="1158"/>
    </row>
    <row r="5" spans="1:7" s="70" customFormat="1" ht="13.5" thickBot="1">
      <c r="A5" s="1430"/>
      <c r="B5" s="1430"/>
      <c r="C5" s="1430"/>
      <c r="D5" s="1430"/>
      <c r="E5" s="1430"/>
      <c r="F5" s="1430"/>
      <c r="G5" s="1159"/>
    </row>
    <row r="6" spans="1:7" s="70" customFormat="1" ht="24" customHeight="1">
      <c r="A6" s="1431" t="s">
        <v>1</v>
      </c>
      <c r="B6" s="1433" t="s">
        <v>1017</v>
      </c>
      <c r="C6" s="1433"/>
      <c r="D6" s="1433"/>
      <c r="E6" s="1433"/>
      <c r="F6" s="1433"/>
      <c r="G6" s="1159"/>
    </row>
    <row r="7" spans="1:7" s="70" customFormat="1" ht="62.25" customHeight="1">
      <c r="A7" s="1432"/>
      <c r="B7" s="690" t="s">
        <v>1018</v>
      </c>
      <c r="C7" s="1160" t="s">
        <v>1019</v>
      </c>
      <c r="D7" s="1161" t="s">
        <v>1020</v>
      </c>
      <c r="E7" s="1161" t="s">
        <v>1021</v>
      </c>
      <c r="F7" s="1161" t="s">
        <v>1022</v>
      </c>
      <c r="G7" s="1159"/>
    </row>
    <row r="8" spans="1:8" s="83" customFormat="1" ht="20.1" customHeight="1">
      <c r="A8" s="79" t="s">
        <v>28</v>
      </c>
      <c r="B8" s="1162">
        <v>196.37295999999998</v>
      </c>
      <c r="C8" s="1162" t="s">
        <v>39</v>
      </c>
      <c r="D8" s="1162">
        <v>1224.62869</v>
      </c>
      <c r="E8" s="1162" t="s">
        <v>39</v>
      </c>
      <c r="F8" s="1163">
        <v>1421.00165</v>
      </c>
      <c r="G8" s="1164"/>
      <c r="H8" s="1165"/>
    </row>
    <row r="9" spans="1:8" s="83" customFormat="1" ht="20.1" customHeight="1">
      <c r="A9" s="21" t="s">
        <v>29</v>
      </c>
      <c r="B9" s="1162">
        <v>53.428309999999996</v>
      </c>
      <c r="C9" s="1162" t="s">
        <v>39</v>
      </c>
      <c r="D9" s="1162">
        <v>663.5406999999999</v>
      </c>
      <c r="E9" s="1162" t="s">
        <v>39</v>
      </c>
      <c r="F9" s="1163">
        <v>716.96901</v>
      </c>
      <c r="G9" s="1164"/>
      <c r="H9" s="1165"/>
    </row>
    <row r="10" spans="1:8" s="83" customFormat="1" ht="20.1" customHeight="1">
      <c r="A10" s="21" t="s">
        <v>30</v>
      </c>
      <c r="B10" s="1162">
        <v>6.3215200000000005</v>
      </c>
      <c r="C10" s="1162" t="s">
        <v>39</v>
      </c>
      <c r="D10" s="1162">
        <v>109.26236</v>
      </c>
      <c r="E10" s="1162" t="s">
        <v>39</v>
      </c>
      <c r="F10" s="1163">
        <v>115.58388000000001</v>
      </c>
      <c r="G10" s="1164"/>
      <c r="H10" s="1165"/>
    </row>
    <row r="11" spans="1:8" s="83" customFormat="1" ht="20.1" customHeight="1">
      <c r="A11" s="21" t="s">
        <v>31</v>
      </c>
      <c r="B11" s="1162">
        <v>51.02051</v>
      </c>
      <c r="C11" s="1162" t="s">
        <v>39</v>
      </c>
      <c r="D11" s="1162">
        <v>258.06996</v>
      </c>
      <c r="E11" s="1162" t="s">
        <v>39</v>
      </c>
      <c r="F11" s="1163">
        <v>309.09047</v>
      </c>
      <c r="G11" s="1164"/>
      <c r="H11" s="1165"/>
    </row>
    <row r="12" spans="1:8" s="83" customFormat="1" ht="20.1" customHeight="1">
      <c r="A12" s="21" t="s">
        <v>32</v>
      </c>
      <c r="B12" s="1162">
        <v>7.1898599999999995</v>
      </c>
      <c r="C12" s="1162" t="s">
        <v>39</v>
      </c>
      <c r="D12" s="1162" t="s">
        <v>39</v>
      </c>
      <c r="E12" s="1162" t="s">
        <v>39</v>
      </c>
      <c r="F12" s="1163">
        <v>7.1898599999999995</v>
      </c>
      <c r="G12" s="1164"/>
      <c r="H12" s="1165"/>
    </row>
    <row r="13" spans="1:8" s="83" customFormat="1" ht="20.1" customHeight="1">
      <c r="A13" s="21" t="s">
        <v>33</v>
      </c>
      <c r="B13" s="1162">
        <v>11.37199</v>
      </c>
      <c r="C13" s="1162" t="s">
        <v>39</v>
      </c>
      <c r="D13" s="1162" t="s">
        <v>39</v>
      </c>
      <c r="E13" s="1162" t="s">
        <v>39</v>
      </c>
      <c r="F13" s="1163">
        <v>11.37199</v>
      </c>
      <c r="G13" s="1164"/>
      <c r="H13" s="1165"/>
    </row>
    <row r="14" spans="1:8" s="83" customFormat="1" ht="20.1" customHeight="1">
      <c r="A14" s="21" t="s">
        <v>34</v>
      </c>
      <c r="B14" s="1162">
        <v>176.25503</v>
      </c>
      <c r="C14" s="1162" t="s">
        <v>39</v>
      </c>
      <c r="D14" s="1162">
        <v>23.081979999999998</v>
      </c>
      <c r="E14" s="1162" t="s">
        <v>39</v>
      </c>
      <c r="F14" s="1163">
        <v>199.33701000000002</v>
      </c>
      <c r="G14" s="1164"/>
      <c r="H14" s="1165"/>
    </row>
    <row r="15" spans="1:8" s="83" customFormat="1" ht="20.1" customHeight="1">
      <c r="A15" s="79" t="s">
        <v>35</v>
      </c>
      <c r="B15" s="1162">
        <v>431.38723999999996</v>
      </c>
      <c r="C15" s="1162" t="s">
        <v>39</v>
      </c>
      <c r="D15" s="1162" t="s">
        <v>39</v>
      </c>
      <c r="E15" s="1162" t="s">
        <v>39</v>
      </c>
      <c r="F15" s="1163">
        <v>431.38723999999996</v>
      </c>
      <c r="G15" s="1164"/>
      <c r="H15" s="1165"/>
    </row>
    <row r="16" spans="1:8" s="83" customFormat="1" ht="20.1" customHeight="1">
      <c r="A16" s="79" t="s">
        <v>36</v>
      </c>
      <c r="B16" s="1162">
        <v>8.603629999999999</v>
      </c>
      <c r="C16" s="1162" t="s">
        <v>39</v>
      </c>
      <c r="D16" s="1162" t="s">
        <v>39</v>
      </c>
      <c r="E16" s="1162" t="s">
        <v>39</v>
      </c>
      <c r="F16" s="1163">
        <v>8.603629999999999</v>
      </c>
      <c r="G16" s="1164"/>
      <c r="H16" s="1165"/>
    </row>
    <row r="17" spans="1:8" s="83" customFormat="1" ht="20.1" customHeight="1">
      <c r="A17" s="79" t="s">
        <v>37</v>
      </c>
      <c r="B17" s="1162">
        <v>62.97061</v>
      </c>
      <c r="C17" s="1162" t="s">
        <v>39</v>
      </c>
      <c r="D17" s="1162">
        <v>15.197</v>
      </c>
      <c r="E17" s="1162" t="s">
        <v>39</v>
      </c>
      <c r="F17" s="1163">
        <v>78.16761</v>
      </c>
      <c r="G17" s="1164"/>
      <c r="H17" s="1165"/>
    </row>
    <row r="18" spans="1:8" s="1168" customFormat="1" ht="21.95" customHeight="1">
      <c r="A18" s="1166" t="s">
        <v>38</v>
      </c>
      <c r="B18" s="1163">
        <v>1004.92166</v>
      </c>
      <c r="C18" s="1163" t="s">
        <v>39</v>
      </c>
      <c r="D18" s="1163">
        <v>2293.7806899999996</v>
      </c>
      <c r="E18" s="1163" t="s">
        <v>39</v>
      </c>
      <c r="F18" s="1163">
        <v>3298.70235</v>
      </c>
      <c r="G18" s="1164"/>
      <c r="H18" s="1167"/>
    </row>
    <row r="19" spans="1:7" s="952" customFormat="1" ht="7.5" customHeight="1" thickBot="1">
      <c r="A19" s="1169"/>
      <c r="B19" s="1170"/>
      <c r="C19" s="1170"/>
      <c r="D19" s="1170"/>
      <c r="E19" s="1170"/>
      <c r="F19" s="1170"/>
      <c r="G19" s="1171"/>
    </row>
    <row r="20" spans="1:7" s="1173" customFormat="1" ht="17.25" customHeight="1">
      <c r="A20" s="1428" t="s">
        <v>1023</v>
      </c>
      <c r="B20" s="1428"/>
      <c r="C20" s="1428"/>
      <c r="D20" s="1428"/>
      <c r="E20" s="1428"/>
      <c r="F20" s="1428"/>
      <c r="G20" s="1172"/>
    </row>
    <row r="21" spans="1:7" s="1173" customFormat="1" ht="16.5" customHeight="1">
      <c r="A21" s="432"/>
      <c r="B21" s="1174"/>
      <c r="C21" s="1174"/>
      <c r="D21" s="1174"/>
      <c r="E21" s="1174"/>
      <c r="F21" s="1174"/>
      <c r="G21" s="1172"/>
    </row>
    <row r="22" spans="2:7" s="952" customFormat="1" ht="15">
      <c r="B22" s="1175"/>
      <c r="C22" s="1175"/>
      <c r="D22" s="1175"/>
      <c r="E22" s="1175"/>
      <c r="F22" s="1175"/>
      <c r="G22" s="1176"/>
    </row>
    <row r="23" s="952" customFormat="1" ht="15">
      <c r="G23" s="1176"/>
    </row>
    <row r="24" s="952" customFormat="1" ht="15">
      <c r="G24" s="1176"/>
    </row>
    <row r="25" s="952" customFormat="1" ht="15">
      <c r="G25" s="1176"/>
    </row>
    <row r="26" s="952" customFormat="1" ht="15">
      <c r="G26" s="1176"/>
    </row>
    <row r="27" s="952" customFormat="1" ht="15">
      <c r="G27" s="1176"/>
    </row>
    <row r="28" s="952" customFormat="1" ht="15">
      <c r="G28" s="1176"/>
    </row>
    <row r="29" s="952" customFormat="1" ht="15">
      <c r="G29" s="1176"/>
    </row>
    <row r="30" s="952" customFormat="1" ht="15">
      <c r="G30" s="1176"/>
    </row>
    <row r="31" s="952" customFormat="1" ht="15">
      <c r="G31" s="1176"/>
    </row>
    <row r="32" s="952" customFormat="1" ht="15">
      <c r="G32" s="1176"/>
    </row>
    <row r="33" s="952" customFormat="1" ht="15">
      <c r="G33" s="1176"/>
    </row>
    <row r="34" s="952" customFormat="1" ht="15">
      <c r="G34" s="1176"/>
    </row>
    <row r="35" s="952" customFormat="1" ht="15">
      <c r="G35" s="1176"/>
    </row>
    <row r="36" s="952" customFormat="1" ht="15">
      <c r="G36" s="1176"/>
    </row>
    <row r="37" s="952" customFormat="1" ht="15">
      <c r="G37" s="1176"/>
    </row>
    <row r="38" s="952" customFormat="1" ht="15">
      <c r="G38" s="1176"/>
    </row>
    <row r="39" s="952" customFormat="1" ht="15">
      <c r="G39" s="1176"/>
    </row>
    <row r="40" s="952" customFormat="1" ht="15">
      <c r="G40" s="1176"/>
    </row>
    <row r="41" s="952" customFormat="1" ht="15">
      <c r="G41" s="1176"/>
    </row>
    <row r="42" s="952" customFormat="1" ht="15">
      <c r="G42" s="1176"/>
    </row>
    <row r="43" s="952" customFormat="1" ht="15">
      <c r="G43" s="1176"/>
    </row>
    <row r="44" s="952" customFormat="1" ht="15">
      <c r="G44" s="1176"/>
    </row>
    <row r="45" s="952" customFormat="1" ht="15">
      <c r="G45" s="1176"/>
    </row>
    <row r="46" s="952" customFormat="1" ht="15">
      <c r="G46" s="1176"/>
    </row>
    <row r="47" s="952" customFormat="1" ht="15">
      <c r="G47" s="1176"/>
    </row>
    <row r="48" s="952" customFormat="1" ht="15">
      <c r="G48" s="1176"/>
    </row>
    <row r="49" s="952" customFormat="1" ht="15">
      <c r="G49" s="1176"/>
    </row>
    <row r="50" s="952" customFormat="1" ht="15">
      <c r="G50" s="1176"/>
    </row>
    <row r="51" s="952" customFormat="1" ht="15">
      <c r="G51" s="1176"/>
    </row>
    <row r="52" s="952" customFormat="1" ht="15">
      <c r="G52" s="1176"/>
    </row>
    <row r="53" s="952" customFormat="1" ht="15">
      <c r="G53" s="1176"/>
    </row>
    <row r="54" s="952" customFormat="1" ht="15">
      <c r="G54" s="1176"/>
    </row>
    <row r="55" s="952" customFormat="1" ht="15">
      <c r="G55" s="1176"/>
    </row>
    <row r="56" s="952" customFormat="1" ht="15">
      <c r="G56" s="1176"/>
    </row>
    <row r="57" s="952" customFormat="1" ht="15">
      <c r="G57" s="1176"/>
    </row>
    <row r="58" s="952" customFormat="1" ht="15">
      <c r="G58" s="1176"/>
    </row>
    <row r="59" s="952" customFormat="1" ht="15">
      <c r="G59" s="1176"/>
    </row>
    <row r="60" s="952" customFormat="1" ht="15">
      <c r="G60" s="1176"/>
    </row>
    <row r="61" s="952" customFormat="1" ht="15">
      <c r="G61" s="1176"/>
    </row>
    <row r="62" s="952" customFormat="1" ht="15">
      <c r="G62" s="1176"/>
    </row>
    <row r="63" s="952" customFormat="1" ht="15">
      <c r="G63" s="1176"/>
    </row>
    <row r="64" s="952" customFormat="1" ht="15">
      <c r="G64" s="1176"/>
    </row>
    <row r="65" s="952" customFormat="1" ht="15">
      <c r="G65" s="1176"/>
    </row>
    <row r="66" s="952" customFormat="1" ht="15">
      <c r="G66" s="1176"/>
    </row>
    <row r="67" s="952" customFormat="1" ht="15">
      <c r="G67" s="1176"/>
    </row>
    <row r="68" s="952" customFormat="1" ht="15">
      <c r="G68" s="1176"/>
    </row>
    <row r="69" s="952" customFormat="1" ht="15">
      <c r="G69" s="1176"/>
    </row>
    <row r="70" s="952" customFormat="1" ht="15">
      <c r="G70" s="1176"/>
    </row>
    <row r="71" s="952" customFormat="1" ht="15">
      <c r="G71" s="1176"/>
    </row>
    <row r="72" s="952" customFormat="1" ht="15">
      <c r="G72" s="1176"/>
    </row>
    <row r="73" s="952" customFormat="1" ht="15">
      <c r="G73" s="1176"/>
    </row>
    <row r="74" s="952" customFormat="1" ht="15">
      <c r="G74" s="1176"/>
    </row>
    <row r="75" s="952" customFormat="1" ht="15">
      <c r="G75" s="1176"/>
    </row>
    <row r="76" s="952" customFormat="1" ht="15">
      <c r="G76" s="1176"/>
    </row>
    <row r="77" s="952" customFormat="1" ht="15">
      <c r="G77" s="1176"/>
    </row>
    <row r="78" s="952" customFormat="1" ht="15">
      <c r="G78" s="1176"/>
    </row>
    <row r="79" s="952" customFormat="1" ht="15">
      <c r="G79" s="1176"/>
    </row>
    <row r="80" s="952" customFormat="1" ht="15">
      <c r="G80" s="1176"/>
    </row>
    <row r="81" s="952" customFormat="1" ht="15">
      <c r="G81" s="1176"/>
    </row>
    <row r="82" s="952" customFormat="1" ht="15">
      <c r="G82" s="1176"/>
    </row>
    <row r="83" s="952" customFormat="1" ht="15">
      <c r="G83" s="1176"/>
    </row>
    <row r="84" s="952" customFormat="1" ht="15">
      <c r="G84" s="1176"/>
    </row>
    <row r="85" s="952" customFormat="1" ht="15">
      <c r="G85" s="1176"/>
    </row>
    <row r="86" s="952" customFormat="1" ht="15">
      <c r="G86" s="1176"/>
    </row>
    <row r="87" s="952" customFormat="1" ht="15">
      <c r="G87" s="1176"/>
    </row>
    <row r="88" s="952" customFormat="1" ht="15">
      <c r="G88" s="1176"/>
    </row>
    <row r="89" s="952" customFormat="1" ht="15">
      <c r="G89" s="1176"/>
    </row>
    <row r="90" s="952" customFormat="1" ht="15">
      <c r="G90" s="1176"/>
    </row>
    <row r="91" s="952" customFormat="1" ht="15">
      <c r="G91" s="1176"/>
    </row>
    <row r="92" s="952" customFormat="1" ht="15">
      <c r="G92" s="1176"/>
    </row>
    <row r="93" s="952" customFormat="1" ht="15">
      <c r="G93" s="1176"/>
    </row>
    <row r="94" s="952" customFormat="1" ht="15">
      <c r="G94" s="1176"/>
    </row>
    <row r="95" s="952" customFormat="1" ht="15">
      <c r="G95" s="1176"/>
    </row>
    <row r="96" s="952" customFormat="1" ht="15">
      <c r="G96" s="1176"/>
    </row>
    <row r="97" s="952" customFormat="1" ht="15">
      <c r="G97" s="1176"/>
    </row>
    <row r="98" s="952" customFormat="1" ht="15">
      <c r="G98" s="1176"/>
    </row>
    <row r="99" s="952" customFormat="1" ht="15">
      <c r="G99" s="1176"/>
    </row>
    <row r="100" s="952" customFormat="1" ht="15">
      <c r="G100" s="1176"/>
    </row>
    <row r="101" s="952" customFormat="1" ht="15">
      <c r="G101" s="1176"/>
    </row>
    <row r="102" s="952" customFormat="1" ht="15">
      <c r="G102" s="1176"/>
    </row>
    <row r="103" s="952" customFormat="1" ht="15">
      <c r="G103" s="1176"/>
    </row>
    <row r="104" s="952" customFormat="1" ht="15">
      <c r="G104" s="1176"/>
    </row>
    <row r="105" s="952" customFormat="1" ht="15">
      <c r="G105" s="1176"/>
    </row>
    <row r="106" s="952" customFormat="1" ht="15">
      <c r="G106" s="1176"/>
    </row>
    <row r="107" s="952" customFormat="1" ht="15">
      <c r="G107" s="1176"/>
    </row>
    <row r="108" s="952" customFormat="1" ht="15">
      <c r="G108" s="1176"/>
    </row>
    <row r="109" s="952" customFormat="1" ht="15">
      <c r="G109" s="1176"/>
    </row>
    <row r="110" s="952" customFormat="1" ht="15">
      <c r="G110" s="1176"/>
    </row>
    <row r="111" s="952" customFormat="1" ht="15">
      <c r="G111" s="1176"/>
    </row>
    <row r="112" s="952" customFormat="1" ht="15">
      <c r="G112" s="1176"/>
    </row>
    <row r="113" s="952" customFormat="1" ht="15">
      <c r="G113" s="1176"/>
    </row>
    <row r="114" s="952" customFormat="1" ht="15">
      <c r="G114" s="1176"/>
    </row>
    <row r="115" s="952" customFormat="1" ht="15">
      <c r="G115" s="1176"/>
    </row>
    <row r="116" s="952" customFormat="1" ht="15">
      <c r="G116" s="1176"/>
    </row>
    <row r="117" s="952" customFormat="1" ht="15">
      <c r="G117" s="1176"/>
    </row>
    <row r="118" s="952" customFormat="1" ht="15">
      <c r="G118" s="1176"/>
    </row>
    <row r="119" s="952" customFormat="1" ht="15">
      <c r="G119" s="1176"/>
    </row>
    <row r="120" s="952" customFormat="1" ht="15">
      <c r="G120" s="1176"/>
    </row>
    <row r="121" s="952" customFormat="1" ht="15">
      <c r="G121" s="1176"/>
    </row>
    <row r="122" s="952" customFormat="1" ht="15">
      <c r="G122" s="1176"/>
    </row>
    <row r="123" s="952" customFormat="1" ht="15">
      <c r="G123" s="1176"/>
    </row>
    <row r="124" s="952" customFormat="1" ht="15">
      <c r="G124" s="1176"/>
    </row>
    <row r="125" s="952" customFormat="1" ht="15">
      <c r="G125" s="1176"/>
    </row>
    <row r="126" s="952" customFormat="1" ht="15">
      <c r="G126" s="1176"/>
    </row>
    <row r="127" s="952" customFormat="1" ht="15">
      <c r="G127" s="1176"/>
    </row>
    <row r="128" s="952" customFormat="1" ht="15">
      <c r="G128" s="1176"/>
    </row>
    <row r="129" s="952" customFormat="1" ht="15">
      <c r="G129" s="1176"/>
    </row>
    <row r="130" s="952" customFormat="1" ht="15">
      <c r="G130" s="1176"/>
    </row>
    <row r="131" s="952" customFormat="1" ht="15">
      <c r="G131" s="1176"/>
    </row>
    <row r="132" s="952" customFormat="1" ht="15">
      <c r="G132" s="1176"/>
    </row>
    <row r="133" s="952" customFormat="1" ht="15">
      <c r="G133" s="1176"/>
    </row>
    <row r="134" s="952" customFormat="1" ht="15">
      <c r="G134" s="1176"/>
    </row>
    <row r="135" s="952" customFormat="1" ht="15">
      <c r="G135" s="1176"/>
    </row>
    <row r="136" s="952" customFormat="1" ht="15">
      <c r="G136" s="1176"/>
    </row>
    <row r="137" s="952" customFormat="1" ht="15">
      <c r="G137" s="1176"/>
    </row>
    <row r="138" s="952" customFormat="1" ht="15">
      <c r="G138" s="1176"/>
    </row>
    <row r="139" s="952" customFormat="1" ht="15">
      <c r="G139" s="1176"/>
    </row>
  </sheetData>
  <mergeCells count="6">
    <mergeCell ref="A20:F20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0.8515625" style="607" customWidth="1"/>
    <col min="7" max="7" width="8.8515625" style="5" customWidth="1"/>
    <col min="8" max="8" width="20.140625" style="5" bestFit="1" customWidth="1"/>
    <col min="9" max="256" width="10.851562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0.8515625" style="5" customWidth="1"/>
    <col min="263" max="263" width="8.8515625" style="5" customWidth="1"/>
    <col min="264" max="264" width="20.140625" style="5" bestFit="1" customWidth="1"/>
    <col min="265" max="512" width="10.851562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0.8515625" style="5" customWidth="1"/>
    <col min="519" max="519" width="8.8515625" style="5" customWidth="1"/>
    <col min="520" max="520" width="20.140625" style="5" bestFit="1" customWidth="1"/>
    <col min="521" max="768" width="10.851562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0.8515625" style="5" customWidth="1"/>
    <col min="775" max="775" width="8.8515625" style="5" customWidth="1"/>
    <col min="776" max="776" width="20.140625" style="5" bestFit="1" customWidth="1"/>
    <col min="777" max="1024" width="10.851562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0.8515625" style="5" customWidth="1"/>
    <col min="1031" max="1031" width="8.8515625" style="5" customWidth="1"/>
    <col min="1032" max="1032" width="20.140625" style="5" bestFit="1" customWidth="1"/>
    <col min="1033" max="1280" width="10.851562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0.8515625" style="5" customWidth="1"/>
    <col min="1287" max="1287" width="8.8515625" style="5" customWidth="1"/>
    <col min="1288" max="1288" width="20.140625" style="5" bestFit="1" customWidth="1"/>
    <col min="1289" max="1536" width="10.851562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0.8515625" style="5" customWidth="1"/>
    <col min="1543" max="1543" width="8.8515625" style="5" customWidth="1"/>
    <col min="1544" max="1544" width="20.140625" style="5" bestFit="1" customWidth="1"/>
    <col min="1545" max="1792" width="10.851562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0.8515625" style="5" customWidth="1"/>
    <col min="1799" max="1799" width="8.8515625" style="5" customWidth="1"/>
    <col min="1800" max="1800" width="20.140625" style="5" bestFit="1" customWidth="1"/>
    <col min="1801" max="2048" width="10.851562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0.8515625" style="5" customWidth="1"/>
    <col min="2055" max="2055" width="8.8515625" style="5" customWidth="1"/>
    <col min="2056" max="2056" width="20.140625" style="5" bestFit="1" customWidth="1"/>
    <col min="2057" max="2304" width="10.851562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0.8515625" style="5" customWidth="1"/>
    <col min="2311" max="2311" width="8.8515625" style="5" customWidth="1"/>
    <col min="2312" max="2312" width="20.140625" style="5" bestFit="1" customWidth="1"/>
    <col min="2313" max="2560" width="10.851562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0.8515625" style="5" customWidth="1"/>
    <col min="2567" max="2567" width="8.8515625" style="5" customWidth="1"/>
    <col min="2568" max="2568" width="20.140625" style="5" bestFit="1" customWidth="1"/>
    <col min="2569" max="2816" width="10.851562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0.8515625" style="5" customWidth="1"/>
    <col min="2823" max="2823" width="8.8515625" style="5" customWidth="1"/>
    <col min="2824" max="2824" width="20.140625" style="5" bestFit="1" customWidth="1"/>
    <col min="2825" max="3072" width="10.851562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0.8515625" style="5" customWidth="1"/>
    <col min="3079" max="3079" width="8.8515625" style="5" customWidth="1"/>
    <col min="3080" max="3080" width="20.140625" style="5" bestFit="1" customWidth="1"/>
    <col min="3081" max="3328" width="10.851562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0.8515625" style="5" customWidth="1"/>
    <col min="3335" max="3335" width="8.8515625" style="5" customWidth="1"/>
    <col min="3336" max="3336" width="20.140625" style="5" bestFit="1" customWidth="1"/>
    <col min="3337" max="3584" width="10.851562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0.8515625" style="5" customWidth="1"/>
    <col min="3591" max="3591" width="8.8515625" style="5" customWidth="1"/>
    <col min="3592" max="3592" width="20.140625" style="5" bestFit="1" customWidth="1"/>
    <col min="3593" max="3840" width="10.851562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0.8515625" style="5" customWidth="1"/>
    <col min="3847" max="3847" width="8.8515625" style="5" customWidth="1"/>
    <col min="3848" max="3848" width="20.140625" style="5" bestFit="1" customWidth="1"/>
    <col min="3849" max="4096" width="10.851562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0.8515625" style="5" customWidth="1"/>
    <col min="4103" max="4103" width="8.8515625" style="5" customWidth="1"/>
    <col min="4104" max="4104" width="20.140625" style="5" bestFit="1" customWidth="1"/>
    <col min="4105" max="4352" width="10.851562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0.8515625" style="5" customWidth="1"/>
    <col min="4359" max="4359" width="8.8515625" style="5" customWidth="1"/>
    <col min="4360" max="4360" width="20.140625" style="5" bestFit="1" customWidth="1"/>
    <col min="4361" max="4608" width="10.851562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0.8515625" style="5" customWidth="1"/>
    <col min="4615" max="4615" width="8.8515625" style="5" customWidth="1"/>
    <col min="4616" max="4616" width="20.140625" style="5" bestFit="1" customWidth="1"/>
    <col min="4617" max="4864" width="10.851562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0.8515625" style="5" customWidth="1"/>
    <col min="4871" max="4871" width="8.8515625" style="5" customWidth="1"/>
    <col min="4872" max="4872" width="20.140625" style="5" bestFit="1" customWidth="1"/>
    <col min="4873" max="5120" width="10.851562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0.8515625" style="5" customWidth="1"/>
    <col min="5127" max="5127" width="8.8515625" style="5" customWidth="1"/>
    <col min="5128" max="5128" width="20.140625" style="5" bestFit="1" customWidth="1"/>
    <col min="5129" max="5376" width="10.851562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0.8515625" style="5" customWidth="1"/>
    <col min="5383" max="5383" width="8.8515625" style="5" customWidth="1"/>
    <col min="5384" max="5384" width="20.140625" style="5" bestFit="1" customWidth="1"/>
    <col min="5385" max="5632" width="10.851562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0.8515625" style="5" customWidth="1"/>
    <col min="5639" max="5639" width="8.8515625" style="5" customWidth="1"/>
    <col min="5640" max="5640" width="20.140625" style="5" bestFit="1" customWidth="1"/>
    <col min="5641" max="5888" width="10.851562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0.8515625" style="5" customWidth="1"/>
    <col min="5895" max="5895" width="8.8515625" style="5" customWidth="1"/>
    <col min="5896" max="5896" width="20.140625" style="5" bestFit="1" customWidth="1"/>
    <col min="5897" max="6144" width="10.851562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0.8515625" style="5" customWidth="1"/>
    <col min="6151" max="6151" width="8.8515625" style="5" customWidth="1"/>
    <col min="6152" max="6152" width="20.140625" style="5" bestFit="1" customWidth="1"/>
    <col min="6153" max="6400" width="10.851562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0.8515625" style="5" customWidth="1"/>
    <col min="6407" max="6407" width="8.8515625" style="5" customWidth="1"/>
    <col min="6408" max="6408" width="20.140625" style="5" bestFit="1" customWidth="1"/>
    <col min="6409" max="6656" width="10.851562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0.8515625" style="5" customWidth="1"/>
    <col min="6663" max="6663" width="8.8515625" style="5" customWidth="1"/>
    <col min="6664" max="6664" width="20.140625" style="5" bestFit="1" customWidth="1"/>
    <col min="6665" max="6912" width="10.851562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0.8515625" style="5" customWidth="1"/>
    <col min="6919" max="6919" width="8.8515625" style="5" customWidth="1"/>
    <col min="6920" max="6920" width="20.140625" style="5" bestFit="1" customWidth="1"/>
    <col min="6921" max="7168" width="10.851562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0.8515625" style="5" customWidth="1"/>
    <col min="7175" max="7175" width="8.8515625" style="5" customWidth="1"/>
    <col min="7176" max="7176" width="20.140625" style="5" bestFit="1" customWidth="1"/>
    <col min="7177" max="7424" width="10.851562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0.8515625" style="5" customWidth="1"/>
    <col min="7431" max="7431" width="8.8515625" style="5" customWidth="1"/>
    <col min="7432" max="7432" width="20.140625" style="5" bestFit="1" customWidth="1"/>
    <col min="7433" max="7680" width="10.851562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0.8515625" style="5" customWidth="1"/>
    <col min="7687" max="7687" width="8.8515625" style="5" customWidth="1"/>
    <col min="7688" max="7688" width="20.140625" style="5" bestFit="1" customWidth="1"/>
    <col min="7689" max="7936" width="10.851562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0.8515625" style="5" customWidth="1"/>
    <col min="7943" max="7943" width="8.8515625" style="5" customWidth="1"/>
    <col min="7944" max="7944" width="20.140625" style="5" bestFit="1" customWidth="1"/>
    <col min="7945" max="8192" width="10.851562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0.8515625" style="5" customWidth="1"/>
    <col min="8199" max="8199" width="8.8515625" style="5" customWidth="1"/>
    <col min="8200" max="8200" width="20.140625" style="5" bestFit="1" customWidth="1"/>
    <col min="8201" max="8448" width="10.851562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0.8515625" style="5" customWidth="1"/>
    <col min="8455" max="8455" width="8.8515625" style="5" customWidth="1"/>
    <col min="8456" max="8456" width="20.140625" style="5" bestFit="1" customWidth="1"/>
    <col min="8457" max="8704" width="10.851562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0.8515625" style="5" customWidth="1"/>
    <col min="8711" max="8711" width="8.8515625" style="5" customWidth="1"/>
    <col min="8712" max="8712" width="20.140625" style="5" bestFit="1" customWidth="1"/>
    <col min="8713" max="8960" width="10.851562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0.8515625" style="5" customWidth="1"/>
    <col min="8967" max="8967" width="8.8515625" style="5" customWidth="1"/>
    <col min="8968" max="8968" width="20.140625" style="5" bestFit="1" customWidth="1"/>
    <col min="8969" max="9216" width="10.851562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0.8515625" style="5" customWidth="1"/>
    <col min="9223" max="9223" width="8.8515625" style="5" customWidth="1"/>
    <col min="9224" max="9224" width="20.140625" style="5" bestFit="1" customWidth="1"/>
    <col min="9225" max="9472" width="10.851562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0.8515625" style="5" customWidth="1"/>
    <col min="9479" max="9479" width="8.8515625" style="5" customWidth="1"/>
    <col min="9480" max="9480" width="20.140625" style="5" bestFit="1" customWidth="1"/>
    <col min="9481" max="9728" width="10.851562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0.8515625" style="5" customWidth="1"/>
    <col min="9735" max="9735" width="8.8515625" style="5" customWidth="1"/>
    <col min="9736" max="9736" width="20.140625" style="5" bestFit="1" customWidth="1"/>
    <col min="9737" max="9984" width="10.851562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0.8515625" style="5" customWidth="1"/>
    <col min="9991" max="9991" width="8.8515625" style="5" customWidth="1"/>
    <col min="9992" max="9992" width="20.140625" style="5" bestFit="1" customWidth="1"/>
    <col min="9993" max="10240" width="10.851562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0.8515625" style="5" customWidth="1"/>
    <col min="10247" max="10247" width="8.8515625" style="5" customWidth="1"/>
    <col min="10248" max="10248" width="20.140625" style="5" bestFit="1" customWidth="1"/>
    <col min="10249" max="10496" width="10.851562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0.8515625" style="5" customWidth="1"/>
    <col min="10503" max="10503" width="8.8515625" style="5" customWidth="1"/>
    <col min="10504" max="10504" width="20.140625" style="5" bestFit="1" customWidth="1"/>
    <col min="10505" max="10752" width="10.851562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0.8515625" style="5" customWidth="1"/>
    <col min="10759" max="10759" width="8.8515625" style="5" customWidth="1"/>
    <col min="10760" max="10760" width="20.140625" style="5" bestFit="1" customWidth="1"/>
    <col min="10761" max="11008" width="10.851562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0.8515625" style="5" customWidth="1"/>
    <col min="11015" max="11015" width="8.8515625" style="5" customWidth="1"/>
    <col min="11016" max="11016" width="20.140625" style="5" bestFit="1" customWidth="1"/>
    <col min="11017" max="11264" width="10.851562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0.8515625" style="5" customWidth="1"/>
    <col min="11271" max="11271" width="8.8515625" style="5" customWidth="1"/>
    <col min="11272" max="11272" width="20.140625" style="5" bestFit="1" customWidth="1"/>
    <col min="11273" max="11520" width="10.851562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0.8515625" style="5" customWidth="1"/>
    <col min="11527" max="11527" width="8.8515625" style="5" customWidth="1"/>
    <col min="11528" max="11528" width="20.140625" style="5" bestFit="1" customWidth="1"/>
    <col min="11529" max="11776" width="10.851562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0.8515625" style="5" customWidth="1"/>
    <col min="11783" max="11783" width="8.8515625" style="5" customWidth="1"/>
    <col min="11784" max="11784" width="20.140625" style="5" bestFit="1" customWidth="1"/>
    <col min="11785" max="12032" width="10.851562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0.8515625" style="5" customWidth="1"/>
    <col min="12039" max="12039" width="8.8515625" style="5" customWidth="1"/>
    <col min="12040" max="12040" width="20.140625" style="5" bestFit="1" customWidth="1"/>
    <col min="12041" max="12288" width="10.851562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0.8515625" style="5" customWidth="1"/>
    <col min="12295" max="12295" width="8.8515625" style="5" customWidth="1"/>
    <col min="12296" max="12296" width="20.140625" style="5" bestFit="1" customWidth="1"/>
    <col min="12297" max="12544" width="10.851562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0.8515625" style="5" customWidth="1"/>
    <col min="12551" max="12551" width="8.8515625" style="5" customWidth="1"/>
    <col min="12552" max="12552" width="20.140625" style="5" bestFit="1" customWidth="1"/>
    <col min="12553" max="12800" width="10.851562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0.8515625" style="5" customWidth="1"/>
    <col min="12807" max="12807" width="8.8515625" style="5" customWidth="1"/>
    <col min="12808" max="12808" width="20.140625" style="5" bestFit="1" customWidth="1"/>
    <col min="12809" max="13056" width="10.851562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0.8515625" style="5" customWidth="1"/>
    <col min="13063" max="13063" width="8.8515625" style="5" customWidth="1"/>
    <col min="13064" max="13064" width="20.140625" style="5" bestFit="1" customWidth="1"/>
    <col min="13065" max="13312" width="10.851562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0.8515625" style="5" customWidth="1"/>
    <col min="13319" max="13319" width="8.8515625" style="5" customWidth="1"/>
    <col min="13320" max="13320" width="20.140625" style="5" bestFit="1" customWidth="1"/>
    <col min="13321" max="13568" width="10.851562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0.8515625" style="5" customWidth="1"/>
    <col min="13575" max="13575" width="8.8515625" style="5" customWidth="1"/>
    <col min="13576" max="13576" width="20.140625" style="5" bestFit="1" customWidth="1"/>
    <col min="13577" max="13824" width="10.851562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0.8515625" style="5" customWidth="1"/>
    <col min="13831" max="13831" width="8.8515625" style="5" customWidth="1"/>
    <col min="13832" max="13832" width="20.140625" style="5" bestFit="1" customWidth="1"/>
    <col min="13833" max="14080" width="10.851562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0.8515625" style="5" customWidth="1"/>
    <col min="14087" max="14087" width="8.8515625" style="5" customWidth="1"/>
    <col min="14088" max="14088" width="20.140625" style="5" bestFit="1" customWidth="1"/>
    <col min="14089" max="14336" width="10.851562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0.8515625" style="5" customWidth="1"/>
    <col min="14343" max="14343" width="8.8515625" style="5" customWidth="1"/>
    <col min="14344" max="14344" width="20.140625" style="5" bestFit="1" customWidth="1"/>
    <col min="14345" max="14592" width="10.851562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0.8515625" style="5" customWidth="1"/>
    <col min="14599" max="14599" width="8.8515625" style="5" customWidth="1"/>
    <col min="14600" max="14600" width="20.140625" style="5" bestFit="1" customWidth="1"/>
    <col min="14601" max="14848" width="10.851562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0.8515625" style="5" customWidth="1"/>
    <col min="14855" max="14855" width="8.8515625" style="5" customWidth="1"/>
    <col min="14856" max="14856" width="20.140625" style="5" bestFit="1" customWidth="1"/>
    <col min="14857" max="15104" width="10.851562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0.8515625" style="5" customWidth="1"/>
    <col min="15111" max="15111" width="8.8515625" style="5" customWidth="1"/>
    <col min="15112" max="15112" width="20.140625" style="5" bestFit="1" customWidth="1"/>
    <col min="15113" max="15360" width="10.851562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0.8515625" style="5" customWidth="1"/>
    <col min="15367" max="15367" width="8.8515625" style="5" customWidth="1"/>
    <col min="15368" max="15368" width="20.140625" style="5" bestFit="1" customWidth="1"/>
    <col min="15369" max="15616" width="10.851562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0.8515625" style="5" customWidth="1"/>
    <col min="15623" max="15623" width="8.8515625" style="5" customWidth="1"/>
    <col min="15624" max="15624" width="20.140625" style="5" bestFit="1" customWidth="1"/>
    <col min="15625" max="15872" width="10.851562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0.8515625" style="5" customWidth="1"/>
    <col min="15879" max="15879" width="8.8515625" style="5" customWidth="1"/>
    <col min="15880" max="15880" width="20.140625" style="5" bestFit="1" customWidth="1"/>
    <col min="15881" max="16128" width="10.851562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0.8515625" style="5" customWidth="1"/>
    <col min="16135" max="16135" width="8.8515625" style="5" customWidth="1"/>
    <col min="16136" max="16136" width="20.140625" style="5" bestFit="1" customWidth="1"/>
    <col min="16137" max="16384" width="10.8515625" style="5" customWidth="1"/>
  </cols>
  <sheetData>
    <row r="1" ht="15">
      <c r="A1" s="1213" t="s">
        <v>1039</v>
      </c>
    </row>
    <row r="2" spans="1:6" s="1132" customFormat="1" ht="33.75" customHeight="1">
      <c r="A2" s="1424" t="s">
        <v>1024</v>
      </c>
      <c r="B2" s="1424"/>
      <c r="C2" s="1424"/>
      <c r="D2" s="1424"/>
      <c r="E2" s="1424"/>
      <c r="F2" s="1157"/>
    </row>
    <row r="3" spans="1:6" s="94" customFormat="1" ht="24" customHeight="1">
      <c r="A3" s="95">
        <v>44043</v>
      </c>
      <c r="B3" s="95"/>
      <c r="C3" s="95"/>
      <c r="D3" s="95"/>
      <c r="E3" s="95"/>
      <c r="F3" s="1158"/>
    </row>
    <row r="4" spans="1:6" s="94" customFormat="1" ht="21" customHeight="1">
      <c r="A4" s="1429" t="s">
        <v>69</v>
      </c>
      <c r="B4" s="1429"/>
      <c r="C4" s="1429"/>
      <c r="D4" s="1429"/>
      <c r="E4" s="1429"/>
      <c r="F4" s="1158"/>
    </row>
    <row r="5" spans="1:6" s="70" customFormat="1" ht="6" customHeight="1" thickBot="1">
      <c r="A5" s="1430"/>
      <c r="B5" s="1430"/>
      <c r="C5" s="1430"/>
      <c r="D5" s="1430"/>
      <c r="E5" s="1430"/>
      <c r="F5" s="1159"/>
    </row>
    <row r="6" spans="1:6" s="70" customFormat="1" ht="20.1" customHeight="1">
      <c r="A6" s="1431" t="s">
        <v>1</v>
      </c>
      <c r="B6" s="1370" t="s">
        <v>1025</v>
      </c>
      <c r="C6" s="1370" t="s">
        <v>1026</v>
      </c>
      <c r="D6" s="1370" t="s">
        <v>1027</v>
      </c>
      <c r="E6" s="1370" t="s">
        <v>1028</v>
      </c>
      <c r="F6" s="1159"/>
    </row>
    <row r="7" spans="1:6" s="70" customFormat="1" ht="80.1" customHeight="1">
      <c r="A7" s="1432"/>
      <c r="B7" s="1371"/>
      <c r="C7" s="1371"/>
      <c r="D7" s="1371"/>
      <c r="E7" s="1371"/>
      <c r="F7" s="1159"/>
    </row>
    <row r="8" spans="1:8" s="83" customFormat="1" ht="21.95" customHeight="1">
      <c r="A8" s="79" t="s">
        <v>28</v>
      </c>
      <c r="B8" s="1162">
        <v>-1963.7296000000001</v>
      </c>
      <c r="C8" s="1162" t="s">
        <v>39</v>
      </c>
      <c r="D8" s="1162" t="s">
        <v>39</v>
      </c>
      <c r="E8" s="1163">
        <v>-1963.7296000000001</v>
      </c>
      <c r="F8" s="1164"/>
      <c r="H8" s="1165"/>
    </row>
    <row r="9" spans="1:8" s="83" customFormat="1" ht="21.95" customHeight="1">
      <c r="A9" s="21" t="s">
        <v>29</v>
      </c>
      <c r="B9" s="1162">
        <v>-534.28307</v>
      </c>
      <c r="C9" s="1162" t="s">
        <v>39</v>
      </c>
      <c r="D9" s="1162" t="s">
        <v>39</v>
      </c>
      <c r="E9" s="1163">
        <v>-534.28307</v>
      </c>
      <c r="F9" s="1164"/>
      <c r="H9" s="1165"/>
    </row>
    <row r="10" spans="1:8" s="83" customFormat="1" ht="21.95" customHeight="1">
      <c r="A10" s="21" t="s">
        <v>30</v>
      </c>
      <c r="B10" s="1162">
        <v>63.21522</v>
      </c>
      <c r="C10" s="1162" t="s">
        <v>39</v>
      </c>
      <c r="D10" s="1162" t="s">
        <v>39</v>
      </c>
      <c r="E10" s="1163">
        <v>63.21522</v>
      </c>
      <c r="F10" s="1164"/>
      <c r="H10" s="1165"/>
    </row>
    <row r="11" spans="1:8" s="83" customFormat="1" ht="21.95" customHeight="1">
      <c r="A11" s="21" t="s">
        <v>31</v>
      </c>
      <c r="B11" s="1162">
        <v>-510.20513</v>
      </c>
      <c r="C11" s="1162" t="s">
        <v>39</v>
      </c>
      <c r="D11" s="1162" t="s">
        <v>39</v>
      </c>
      <c r="E11" s="1163">
        <v>-510.20513</v>
      </c>
      <c r="F11" s="1164"/>
      <c r="H11" s="1165"/>
    </row>
    <row r="12" spans="1:8" s="83" customFormat="1" ht="21.95" customHeight="1">
      <c r="A12" s="21" t="s">
        <v>32</v>
      </c>
      <c r="B12" s="1162">
        <v>71.89859</v>
      </c>
      <c r="C12" s="1162" t="s">
        <v>39</v>
      </c>
      <c r="D12" s="1162" t="s">
        <v>39</v>
      </c>
      <c r="E12" s="1163">
        <v>71.89859</v>
      </c>
      <c r="F12" s="1164"/>
      <c r="H12" s="1165"/>
    </row>
    <row r="13" spans="1:8" s="83" customFormat="1" ht="21.95" customHeight="1">
      <c r="A13" s="21" t="s">
        <v>33</v>
      </c>
      <c r="B13" s="1162">
        <v>-113.71988999999999</v>
      </c>
      <c r="C13" s="1162" t="s">
        <v>39</v>
      </c>
      <c r="D13" s="1162" t="s">
        <v>39</v>
      </c>
      <c r="E13" s="1163">
        <v>-113.71988999999999</v>
      </c>
      <c r="F13" s="1164"/>
      <c r="H13" s="1165"/>
    </row>
    <row r="14" spans="1:8" s="83" customFormat="1" ht="21.95" customHeight="1">
      <c r="A14" s="21" t="s">
        <v>34</v>
      </c>
      <c r="B14" s="1162">
        <v>1762.55026</v>
      </c>
      <c r="C14" s="1162" t="s">
        <v>39</v>
      </c>
      <c r="D14" s="1162" t="s">
        <v>39</v>
      </c>
      <c r="E14" s="1163">
        <v>1762.55026</v>
      </c>
      <c r="F14" s="1164"/>
      <c r="H14" s="1165"/>
    </row>
    <row r="15" spans="1:8" s="83" customFormat="1" ht="21.95" customHeight="1">
      <c r="A15" s="79" t="s">
        <v>35</v>
      </c>
      <c r="B15" s="1162">
        <v>-4313.87241</v>
      </c>
      <c r="C15" s="1162" t="s">
        <v>39</v>
      </c>
      <c r="D15" s="1162" t="s">
        <v>39</v>
      </c>
      <c r="E15" s="1163">
        <v>-4313.87241</v>
      </c>
      <c r="F15" s="1164"/>
      <c r="H15" s="1165"/>
    </row>
    <row r="16" spans="1:8" s="83" customFormat="1" ht="21.95" customHeight="1">
      <c r="A16" s="79" t="s">
        <v>36</v>
      </c>
      <c r="B16" s="1162">
        <v>-86.03631</v>
      </c>
      <c r="C16" s="1162" t="s">
        <v>39</v>
      </c>
      <c r="D16" s="1162" t="s">
        <v>39</v>
      </c>
      <c r="E16" s="1163">
        <v>-86.03631</v>
      </c>
      <c r="F16" s="1164"/>
      <c r="H16" s="1165"/>
    </row>
    <row r="17" spans="1:8" s="83" customFormat="1" ht="21.95" customHeight="1">
      <c r="A17" s="79" t="s">
        <v>37</v>
      </c>
      <c r="B17" s="1162">
        <v>629.70613</v>
      </c>
      <c r="C17" s="1162" t="s">
        <v>39</v>
      </c>
      <c r="D17" s="1162" t="s">
        <v>39</v>
      </c>
      <c r="E17" s="1163">
        <v>629.70613</v>
      </c>
      <c r="F17" s="1164"/>
      <c r="H17" s="1165"/>
    </row>
    <row r="18" spans="1:7" s="1168" customFormat="1" ht="21.95" customHeight="1">
      <c r="A18" s="1166" t="s">
        <v>38</v>
      </c>
      <c r="B18" s="1163">
        <v>-4994.47621</v>
      </c>
      <c r="C18" s="1163" t="s">
        <v>39</v>
      </c>
      <c r="D18" s="1163" t="s">
        <v>39</v>
      </c>
      <c r="E18" s="1163">
        <v>-4994.47621</v>
      </c>
      <c r="F18" s="1164"/>
      <c r="G18" s="1177"/>
    </row>
    <row r="19" spans="1:6" s="952" customFormat="1" ht="7.5" customHeight="1" thickBot="1">
      <c r="A19" s="1169"/>
      <c r="B19" s="1170"/>
      <c r="C19" s="1170"/>
      <c r="D19" s="1170"/>
      <c r="E19" s="1170"/>
      <c r="F19" s="1178"/>
    </row>
    <row r="20" spans="1:6" s="1181" customFormat="1" ht="15.75" customHeight="1">
      <c r="A20" s="687" t="s">
        <v>1029</v>
      </c>
      <c r="B20" s="1179"/>
      <c r="C20" s="1179"/>
      <c r="D20" s="1179"/>
      <c r="E20" s="1179"/>
      <c r="F20" s="1180"/>
    </row>
    <row r="21" spans="1:6" s="1173" customFormat="1" ht="12" customHeight="1">
      <c r="A21" s="1182" t="s">
        <v>1030</v>
      </c>
      <c r="B21" s="1179"/>
      <c r="C21" s="1179"/>
      <c r="D21" s="1179"/>
      <c r="E21" s="1179"/>
      <c r="F21" s="1172"/>
    </row>
    <row r="22" spans="1:6" s="1173" customFormat="1" ht="12" customHeight="1">
      <c r="A22" s="432"/>
      <c r="B22" s="1179"/>
      <c r="C22" s="1179"/>
      <c r="D22" s="1179"/>
      <c r="E22" s="1179"/>
      <c r="F22" s="1172"/>
    </row>
    <row r="23" s="952" customFormat="1" ht="15">
      <c r="F23" s="1176"/>
    </row>
    <row r="24" s="952" customFormat="1" ht="15">
      <c r="F24" s="1176"/>
    </row>
    <row r="25" s="952" customFormat="1" ht="15">
      <c r="F25" s="1176"/>
    </row>
    <row r="26" s="952" customFormat="1" ht="15">
      <c r="F26" s="1176"/>
    </row>
    <row r="27" s="952" customFormat="1" ht="15">
      <c r="F27" s="1176"/>
    </row>
    <row r="28" s="952" customFormat="1" ht="15">
      <c r="F28" s="1176"/>
    </row>
    <row r="29" s="952" customFormat="1" ht="15">
      <c r="F29" s="1176"/>
    </row>
    <row r="30" s="952" customFormat="1" ht="15">
      <c r="F30" s="1176"/>
    </row>
    <row r="31" s="952" customFormat="1" ht="15">
      <c r="F31" s="1176"/>
    </row>
    <row r="32" s="952" customFormat="1" ht="15">
      <c r="F32" s="1176"/>
    </row>
    <row r="33" s="952" customFormat="1" ht="15">
      <c r="F33" s="1176"/>
    </row>
    <row r="34" s="952" customFormat="1" ht="15">
      <c r="F34" s="1176"/>
    </row>
    <row r="35" s="952" customFormat="1" ht="15">
      <c r="F35" s="1176"/>
    </row>
    <row r="36" s="952" customFormat="1" ht="15">
      <c r="F36" s="1176"/>
    </row>
    <row r="37" s="952" customFormat="1" ht="15">
      <c r="F37" s="1176"/>
    </row>
    <row r="38" s="952" customFormat="1" ht="15">
      <c r="F38" s="1176"/>
    </row>
    <row r="39" s="952" customFormat="1" ht="15">
      <c r="F39" s="1176"/>
    </row>
    <row r="40" s="952" customFormat="1" ht="15">
      <c r="F40" s="1176"/>
    </row>
    <row r="41" s="952" customFormat="1" ht="15">
      <c r="F41" s="1176"/>
    </row>
    <row r="42" s="952" customFormat="1" ht="15">
      <c r="F42" s="1176"/>
    </row>
    <row r="43" s="952" customFormat="1" ht="15">
      <c r="F43" s="1176"/>
    </row>
    <row r="44" s="952" customFormat="1" ht="15">
      <c r="F44" s="1176"/>
    </row>
    <row r="45" s="952" customFormat="1" ht="15">
      <c r="F45" s="1176"/>
    </row>
    <row r="46" s="952" customFormat="1" ht="15">
      <c r="F46" s="1176"/>
    </row>
    <row r="47" s="952" customFormat="1" ht="15">
      <c r="F47" s="1176"/>
    </row>
    <row r="48" s="952" customFormat="1" ht="15">
      <c r="F48" s="1176"/>
    </row>
    <row r="49" s="952" customFormat="1" ht="15">
      <c r="F49" s="1176"/>
    </row>
    <row r="50" s="952" customFormat="1" ht="15">
      <c r="F50" s="1176"/>
    </row>
    <row r="51" s="952" customFormat="1" ht="15">
      <c r="F51" s="1176"/>
    </row>
    <row r="52" s="952" customFormat="1" ht="15">
      <c r="F52" s="1176"/>
    </row>
    <row r="53" s="952" customFormat="1" ht="15">
      <c r="F53" s="1176"/>
    </row>
    <row r="54" s="952" customFormat="1" ht="15">
      <c r="F54" s="1176"/>
    </row>
    <row r="55" s="952" customFormat="1" ht="15">
      <c r="F55" s="1176"/>
    </row>
    <row r="56" s="952" customFormat="1" ht="15">
      <c r="F56" s="1176"/>
    </row>
    <row r="57" s="952" customFormat="1" ht="15">
      <c r="F57" s="1176"/>
    </row>
    <row r="58" s="952" customFormat="1" ht="15">
      <c r="F58" s="1176"/>
    </row>
    <row r="59" s="952" customFormat="1" ht="15">
      <c r="F59" s="1176"/>
    </row>
    <row r="60" s="952" customFormat="1" ht="15">
      <c r="F60" s="1176"/>
    </row>
    <row r="61" s="952" customFormat="1" ht="15">
      <c r="F61" s="1176"/>
    </row>
    <row r="62" s="952" customFormat="1" ht="15">
      <c r="F62" s="1176"/>
    </row>
    <row r="63" s="952" customFormat="1" ht="15">
      <c r="F63" s="1176"/>
    </row>
    <row r="64" s="952" customFormat="1" ht="15">
      <c r="F64" s="1176"/>
    </row>
    <row r="65" s="952" customFormat="1" ht="15">
      <c r="F65" s="1176"/>
    </row>
    <row r="66" s="952" customFormat="1" ht="15">
      <c r="F66" s="1176"/>
    </row>
    <row r="67" s="952" customFormat="1" ht="15">
      <c r="F67" s="1176"/>
    </row>
    <row r="68" s="952" customFormat="1" ht="15">
      <c r="F68" s="1176"/>
    </row>
    <row r="69" s="952" customFormat="1" ht="15">
      <c r="F69" s="1176"/>
    </row>
    <row r="70" s="952" customFormat="1" ht="15">
      <c r="F70" s="1176"/>
    </row>
    <row r="71" s="952" customFormat="1" ht="15">
      <c r="F71" s="1176"/>
    </row>
    <row r="72" s="952" customFormat="1" ht="15">
      <c r="F72" s="1176"/>
    </row>
    <row r="73" s="952" customFormat="1" ht="15">
      <c r="F73" s="1176"/>
    </row>
    <row r="74" s="952" customFormat="1" ht="15">
      <c r="F74" s="1176"/>
    </row>
    <row r="75" s="952" customFormat="1" ht="15">
      <c r="F75" s="1176"/>
    </row>
    <row r="76" s="952" customFormat="1" ht="15">
      <c r="F76" s="1176"/>
    </row>
    <row r="77" s="952" customFormat="1" ht="15">
      <c r="F77" s="1176"/>
    </row>
    <row r="78" s="952" customFormat="1" ht="15">
      <c r="F78" s="1176"/>
    </row>
    <row r="79" s="952" customFormat="1" ht="15">
      <c r="F79" s="1176"/>
    </row>
    <row r="80" s="952" customFormat="1" ht="15">
      <c r="F80" s="1176"/>
    </row>
    <row r="81" s="952" customFormat="1" ht="15">
      <c r="F81" s="1176"/>
    </row>
    <row r="82" s="952" customFormat="1" ht="15">
      <c r="F82" s="1176"/>
    </row>
    <row r="83" s="952" customFormat="1" ht="15">
      <c r="F83" s="1176"/>
    </row>
    <row r="84" s="952" customFormat="1" ht="15">
      <c r="F84" s="1176"/>
    </row>
    <row r="85" s="952" customFormat="1" ht="15">
      <c r="F85" s="1176"/>
    </row>
    <row r="86" s="952" customFormat="1" ht="15">
      <c r="F86" s="1176"/>
    </row>
    <row r="87" s="952" customFormat="1" ht="15">
      <c r="F87" s="1176"/>
    </row>
    <row r="88" s="952" customFormat="1" ht="15">
      <c r="F88" s="1176"/>
    </row>
    <row r="89" s="952" customFormat="1" ht="15">
      <c r="F89" s="1176"/>
    </row>
    <row r="90" s="952" customFormat="1" ht="15">
      <c r="F90" s="1176"/>
    </row>
    <row r="91" s="952" customFormat="1" ht="15">
      <c r="F91" s="1176"/>
    </row>
    <row r="92" s="952" customFormat="1" ht="15">
      <c r="F92" s="1176"/>
    </row>
    <row r="93" s="952" customFormat="1" ht="15">
      <c r="F93" s="1176"/>
    </row>
    <row r="94" s="952" customFormat="1" ht="15">
      <c r="F94" s="1176"/>
    </row>
    <row r="95" s="952" customFormat="1" ht="15">
      <c r="F95" s="1176"/>
    </row>
    <row r="96" s="952" customFormat="1" ht="15">
      <c r="F96" s="1176"/>
    </row>
    <row r="97" s="952" customFormat="1" ht="15">
      <c r="F97" s="1176"/>
    </row>
    <row r="98" s="952" customFormat="1" ht="15">
      <c r="F98" s="1176"/>
    </row>
    <row r="99" s="952" customFormat="1" ht="15">
      <c r="F99" s="1176"/>
    </row>
    <row r="100" s="952" customFormat="1" ht="15">
      <c r="F100" s="1176"/>
    </row>
    <row r="101" s="952" customFormat="1" ht="15">
      <c r="F101" s="1176"/>
    </row>
    <row r="102" s="952" customFormat="1" ht="15">
      <c r="F102" s="1176"/>
    </row>
    <row r="103" s="952" customFormat="1" ht="15">
      <c r="F103" s="1176"/>
    </row>
    <row r="104" s="952" customFormat="1" ht="15">
      <c r="F104" s="1176"/>
    </row>
    <row r="105" s="952" customFormat="1" ht="15">
      <c r="F105" s="1176"/>
    </row>
    <row r="106" s="952" customFormat="1" ht="15">
      <c r="F106" s="1176"/>
    </row>
    <row r="107" s="952" customFormat="1" ht="15">
      <c r="F107" s="1176"/>
    </row>
    <row r="108" s="952" customFormat="1" ht="15">
      <c r="F108" s="1176"/>
    </row>
    <row r="109" s="952" customFormat="1" ht="15">
      <c r="F109" s="1176"/>
    </row>
    <row r="110" s="952" customFormat="1" ht="15">
      <c r="F110" s="1176"/>
    </row>
    <row r="111" s="952" customFormat="1" ht="15">
      <c r="F111" s="1176"/>
    </row>
    <row r="112" s="952" customFormat="1" ht="15">
      <c r="F112" s="1176"/>
    </row>
    <row r="113" s="952" customFormat="1" ht="15">
      <c r="F113" s="1176"/>
    </row>
    <row r="114" s="952" customFormat="1" ht="15">
      <c r="F114" s="1176"/>
    </row>
    <row r="115" s="952" customFormat="1" ht="15">
      <c r="F115" s="1176"/>
    </row>
    <row r="116" s="952" customFormat="1" ht="15">
      <c r="F116" s="1176"/>
    </row>
    <row r="117" s="952" customFormat="1" ht="15">
      <c r="F117" s="1176"/>
    </row>
    <row r="118" s="952" customFormat="1" ht="15">
      <c r="F118" s="1176"/>
    </row>
    <row r="119" s="952" customFormat="1" ht="15">
      <c r="F119" s="1176"/>
    </row>
    <row r="120" s="952" customFormat="1" ht="15">
      <c r="F120" s="1176"/>
    </row>
    <row r="121" s="952" customFormat="1" ht="15">
      <c r="F121" s="1176"/>
    </row>
    <row r="122" s="952" customFormat="1" ht="15">
      <c r="F122" s="1176"/>
    </row>
    <row r="123" s="952" customFormat="1" ht="15">
      <c r="F123" s="1176"/>
    </row>
    <row r="124" s="952" customFormat="1" ht="15">
      <c r="F124" s="1176"/>
    </row>
    <row r="125" s="952" customFormat="1" ht="15">
      <c r="F125" s="1176"/>
    </row>
    <row r="126" s="952" customFormat="1" ht="15">
      <c r="F126" s="1176"/>
    </row>
    <row r="127" s="952" customFormat="1" ht="15">
      <c r="F127" s="1176"/>
    </row>
    <row r="128" s="952" customFormat="1" ht="15">
      <c r="F128" s="1176"/>
    </row>
    <row r="129" s="952" customFormat="1" ht="15">
      <c r="F129" s="1176"/>
    </row>
    <row r="130" s="952" customFormat="1" ht="15">
      <c r="F130" s="1176"/>
    </row>
    <row r="131" s="952" customFormat="1" ht="15">
      <c r="F131" s="1176"/>
    </row>
    <row r="132" s="952" customFormat="1" ht="15">
      <c r="F132" s="1176"/>
    </row>
    <row r="133" s="952" customFormat="1" ht="15">
      <c r="F133" s="1176"/>
    </row>
    <row r="134" s="952" customFormat="1" ht="15">
      <c r="F134" s="1176"/>
    </row>
    <row r="135" s="952" customFormat="1" ht="15">
      <c r="F135" s="1176"/>
    </row>
    <row r="136" s="952" customFormat="1" ht="15">
      <c r="F136" s="1176"/>
    </row>
    <row r="137" s="952" customFormat="1" ht="15">
      <c r="F137" s="1176"/>
    </row>
    <row r="138" s="952" customFormat="1" ht="15">
      <c r="F138" s="1176"/>
    </row>
    <row r="139" s="952" customFormat="1" ht="15">
      <c r="F139" s="1176"/>
    </row>
    <row r="140" s="952" customFormat="1" ht="15">
      <c r="F140" s="1176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1235" bestFit="1" customWidth="1"/>
    <col min="2" max="2" width="69.421875" style="1235" bestFit="1" customWidth="1"/>
    <col min="3" max="3" width="99.7109375" style="1235" customWidth="1"/>
    <col min="4" max="16384" width="12.7109375" style="1235" customWidth="1"/>
  </cols>
  <sheetData>
    <row r="1" ht="15">
      <c r="B1" s="1236" t="s">
        <v>1096</v>
      </c>
    </row>
    <row r="2" ht="6.6" customHeight="1"/>
    <row r="3" spans="2:3" ht="12.75" customHeight="1">
      <c r="B3" s="1293" t="s">
        <v>1097</v>
      </c>
      <c r="C3" s="1294"/>
    </row>
    <row r="4" spans="2:3" ht="15">
      <c r="B4" s="1295"/>
      <c r="C4" s="1296"/>
    </row>
    <row r="5" spans="2:3" ht="15">
      <c r="B5" s="1295"/>
      <c r="C5" s="1296"/>
    </row>
    <row r="6" spans="2:3" ht="30.75" customHeight="1">
      <c r="B6" s="1297"/>
      <c r="C6" s="1298"/>
    </row>
    <row r="7" spans="2:3" ht="15">
      <c r="B7" s="1237"/>
      <c r="C7" s="1237"/>
    </row>
    <row r="8" spans="1:3" ht="15">
      <c r="A8" s="1238"/>
      <c r="B8" s="1238"/>
      <c r="C8" s="1238"/>
    </row>
    <row r="9" spans="1:3" ht="15">
      <c r="A9" s="1239"/>
      <c r="B9" s="1239" t="s">
        <v>1098</v>
      </c>
      <c r="C9" s="1239"/>
    </row>
    <row r="10" spans="1:3" ht="13.5" thickBot="1">
      <c r="A10" s="1240"/>
      <c r="B10" s="1240"/>
      <c r="C10" s="1240"/>
    </row>
    <row r="11" spans="2:3" ht="24" customHeight="1">
      <c r="B11" s="6" t="s">
        <v>1099</v>
      </c>
      <c r="C11" s="1241"/>
    </row>
    <row r="12" spans="2:3" ht="11.45" customHeight="1">
      <c r="B12" s="6"/>
      <c r="C12" s="1241"/>
    </row>
    <row r="13" spans="1:3" ht="15">
      <c r="A13" s="1242" t="s">
        <v>1100</v>
      </c>
      <c r="B13" s="6" t="s">
        <v>422</v>
      </c>
      <c r="C13" s="1243" t="str">
        <f>A14&amp;"+"&amp;A15&amp;"+"&amp;A16&amp;"+"&amp;A17</f>
        <v>(A.1)+(A.2)+(A.3)+(A.4)</v>
      </c>
    </row>
    <row r="14" spans="1:3" ht="15">
      <c r="A14" s="1244" t="s">
        <v>1101</v>
      </c>
      <c r="B14" s="1245" t="s">
        <v>1102</v>
      </c>
      <c r="C14" s="1246">
        <v>1101</v>
      </c>
    </row>
    <row r="15" spans="1:3" ht="15">
      <c r="A15" s="1244" t="s">
        <v>1103</v>
      </c>
      <c r="B15" s="1245" t="s">
        <v>1104</v>
      </c>
      <c r="C15" s="90" t="s">
        <v>1105</v>
      </c>
    </row>
    <row r="16" spans="1:3" ht="15">
      <c r="A16" s="1244" t="s">
        <v>1106</v>
      </c>
      <c r="B16" s="1245" t="s">
        <v>597</v>
      </c>
      <c r="C16" s="90" t="s">
        <v>1107</v>
      </c>
    </row>
    <row r="17" spans="1:3" ht="15">
      <c r="A17" s="1244" t="s">
        <v>1108</v>
      </c>
      <c r="B17" s="1245" t="s">
        <v>1109</v>
      </c>
      <c r="C17" s="1246">
        <v>1105</v>
      </c>
    </row>
    <row r="18" spans="1:3" ht="15">
      <c r="A18" s="1242" t="s">
        <v>1110</v>
      </c>
      <c r="B18" s="6" t="s">
        <v>427</v>
      </c>
      <c r="C18" s="1247">
        <v>1201</v>
      </c>
    </row>
    <row r="19" spans="1:3" ht="18.75" customHeight="1">
      <c r="A19" s="1242" t="s">
        <v>1111</v>
      </c>
      <c r="B19" s="6" t="s">
        <v>1112</v>
      </c>
      <c r="C19" s="1243" t="str">
        <f>A20&amp;"+"&amp;A21&amp;"+"&amp;A22&amp;"+"&amp;A23&amp;"+"&amp;A24&amp;"+"&amp;A25</f>
        <v>(C.1)+(C.2)+(C.3)+(C.4)+(C.5)+(C.6)</v>
      </c>
    </row>
    <row r="20" spans="1:3" ht="15">
      <c r="A20" s="1244" t="s">
        <v>1113</v>
      </c>
      <c r="B20" s="1245" t="s">
        <v>1114</v>
      </c>
      <c r="C20" s="90" t="s">
        <v>1115</v>
      </c>
    </row>
    <row r="21" spans="1:3" ht="15">
      <c r="A21" s="1244" t="s">
        <v>1116</v>
      </c>
      <c r="B21" s="1245" t="s">
        <v>1117</v>
      </c>
      <c r="C21" s="90" t="s">
        <v>1118</v>
      </c>
    </row>
    <row r="22" spans="1:3" ht="15">
      <c r="A22" s="1244" t="s">
        <v>1119</v>
      </c>
      <c r="B22" s="1245" t="s">
        <v>1120</v>
      </c>
      <c r="C22" s="1246">
        <v>1305</v>
      </c>
    </row>
    <row r="23" spans="1:3" ht="15">
      <c r="A23" s="1244" t="s">
        <v>1121</v>
      </c>
      <c r="B23" s="1245" t="s">
        <v>1122</v>
      </c>
      <c r="C23" s="1246">
        <v>1306</v>
      </c>
    </row>
    <row r="24" spans="1:3" ht="15">
      <c r="A24" s="1244" t="s">
        <v>1123</v>
      </c>
      <c r="B24" s="1245" t="s">
        <v>1124</v>
      </c>
      <c r="C24" s="1246" t="s">
        <v>1125</v>
      </c>
    </row>
    <row r="25" spans="1:3" ht="15">
      <c r="A25" s="1244" t="s">
        <v>1126</v>
      </c>
      <c r="B25" s="1245" t="s">
        <v>1127</v>
      </c>
      <c r="C25" s="1248" t="s">
        <v>1128</v>
      </c>
    </row>
    <row r="26" spans="1:3" ht="19.15" customHeight="1">
      <c r="A26" s="1242" t="s">
        <v>1129</v>
      </c>
      <c r="B26" s="6" t="s">
        <v>1130</v>
      </c>
      <c r="C26" s="1243" t="str">
        <f>A27&amp;"+"&amp;A38&amp;"+"&amp;A39&amp;"+"&amp;A42&amp;"+"&amp;A43</f>
        <v>(D.1)+(D.12)+(D.13)+(D.16)+(D.17)</v>
      </c>
    </row>
    <row r="27" spans="1:3" ht="15">
      <c r="A27" s="1244" t="s">
        <v>1131</v>
      </c>
      <c r="B27" s="1249" t="s">
        <v>872</v>
      </c>
      <c r="C27" s="1243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1244" t="s">
        <v>1132</v>
      </c>
      <c r="B28" s="1250" t="s">
        <v>637</v>
      </c>
      <c r="C28" s="1251" t="s">
        <v>1133</v>
      </c>
    </row>
    <row r="29" spans="1:3" ht="25.5">
      <c r="A29" s="1244" t="s">
        <v>1134</v>
      </c>
      <c r="B29" s="1250" t="s">
        <v>389</v>
      </c>
      <c r="C29" s="1252" t="s">
        <v>1135</v>
      </c>
    </row>
    <row r="30" spans="1:3" ht="15">
      <c r="A30" s="1244" t="s">
        <v>1136</v>
      </c>
      <c r="B30" s="1250" t="s">
        <v>386</v>
      </c>
      <c r="C30" s="1253" t="s">
        <v>1137</v>
      </c>
    </row>
    <row r="31" spans="1:3" ht="15">
      <c r="A31" s="1244" t="s">
        <v>1138</v>
      </c>
      <c r="B31" s="1250" t="s">
        <v>618</v>
      </c>
      <c r="C31" s="1253" t="s">
        <v>1139</v>
      </c>
    </row>
    <row r="32" spans="1:3" ht="25.5">
      <c r="A32" s="1244" t="s">
        <v>1140</v>
      </c>
      <c r="B32" s="1250" t="s">
        <v>390</v>
      </c>
      <c r="C32" s="1252" t="s">
        <v>1141</v>
      </c>
    </row>
    <row r="33" spans="1:3" ht="25.5">
      <c r="A33" s="1244" t="s">
        <v>1142</v>
      </c>
      <c r="B33" s="1250" t="s">
        <v>1143</v>
      </c>
      <c r="C33" s="1252" t="s">
        <v>1144</v>
      </c>
    </row>
    <row r="34" spans="1:3" ht="15">
      <c r="A34" s="1244" t="s">
        <v>1145</v>
      </c>
      <c r="B34" s="1250" t="s">
        <v>639</v>
      </c>
      <c r="C34" s="1254">
        <v>1401.04</v>
      </c>
    </row>
    <row r="35" spans="1:3" ht="15">
      <c r="A35" s="1244" t="s">
        <v>1146</v>
      </c>
      <c r="B35" s="1250" t="s">
        <v>641</v>
      </c>
      <c r="C35" s="1255" t="s">
        <v>1147</v>
      </c>
    </row>
    <row r="36" spans="1:3" ht="15">
      <c r="A36" s="1256" t="s">
        <v>1148</v>
      </c>
      <c r="B36" s="1250" t="s">
        <v>1149</v>
      </c>
      <c r="C36" s="1252" t="s">
        <v>1150</v>
      </c>
    </row>
    <row r="37" spans="1:3" ht="63.75">
      <c r="A37" s="1256" t="s">
        <v>1151</v>
      </c>
      <c r="B37" s="1250" t="s">
        <v>597</v>
      </c>
      <c r="C37" s="1257" t="s">
        <v>1152</v>
      </c>
    </row>
    <row r="38" spans="1:3" ht="15">
      <c r="A38" s="1256" t="s">
        <v>1153</v>
      </c>
      <c r="B38" s="1249" t="s">
        <v>1154</v>
      </c>
      <c r="C38" s="1258" t="s">
        <v>1155</v>
      </c>
    </row>
    <row r="39" spans="1:3" ht="15">
      <c r="A39" s="1244" t="s">
        <v>1156</v>
      </c>
      <c r="B39" s="1249" t="s">
        <v>888</v>
      </c>
      <c r="C39" s="6" t="str">
        <f>A40&amp;"+"&amp;A41</f>
        <v>(D.14)+(D.15)</v>
      </c>
    </row>
    <row r="40" spans="1:3" ht="15">
      <c r="A40" s="1244" t="s">
        <v>1157</v>
      </c>
      <c r="B40" s="1259" t="s">
        <v>875</v>
      </c>
      <c r="C40" s="1248">
        <v>1405</v>
      </c>
    </row>
    <row r="41" spans="1:3" ht="15">
      <c r="A41" s="1244" t="s">
        <v>1158</v>
      </c>
      <c r="B41" s="1259" t="s">
        <v>1159</v>
      </c>
      <c r="C41" s="1248">
        <v>1406</v>
      </c>
    </row>
    <row r="42" spans="1:3" ht="15">
      <c r="A42" s="1244" t="s">
        <v>1160</v>
      </c>
      <c r="B42" s="1249" t="s">
        <v>1127</v>
      </c>
      <c r="C42" s="1260" t="s">
        <v>1161</v>
      </c>
    </row>
    <row r="43" spans="1:3" ht="24" customHeight="1">
      <c r="A43" s="1244" t="s">
        <v>1162</v>
      </c>
      <c r="B43" s="1249" t="s">
        <v>1163</v>
      </c>
      <c r="C43" s="1261" t="s">
        <v>1164</v>
      </c>
    </row>
    <row r="44" spans="1:3" ht="19.5" customHeight="1">
      <c r="A44" s="1242" t="s">
        <v>1165</v>
      </c>
      <c r="B44" s="6" t="s">
        <v>452</v>
      </c>
      <c r="C44" s="1261" t="s">
        <v>1166</v>
      </c>
    </row>
    <row r="45" spans="1:3" ht="15">
      <c r="A45" s="1242" t="s">
        <v>1167</v>
      </c>
      <c r="B45" s="6" t="s">
        <v>1168</v>
      </c>
      <c r="C45" s="6" t="str">
        <f>A46&amp;"+"&amp;A47&amp;"+"&amp;A48&amp;"+"&amp;A49&amp;"+"&amp;A50</f>
        <v>(F.1)+(F.2)+(F.3)+(F.4)+(F.5)</v>
      </c>
    </row>
    <row r="46" spans="1:3" ht="15">
      <c r="A46" s="1244" t="s">
        <v>1169</v>
      </c>
      <c r="B46" s="1245" t="s">
        <v>454</v>
      </c>
      <c r="C46" s="1246">
        <v>1108</v>
      </c>
    </row>
    <row r="47" spans="1:3" ht="15">
      <c r="A47" s="1244" t="s">
        <v>1170</v>
      </c>
      <c r="B47" s="1245" t="s">
        <v>599</v>
      </c>
      <c r="C47" s="1246">
        <v>1208</v>
      </c>
    </row>
    <row r="48" spans="1:3" ht="15">
      <c r="A48" s="1244" t="s">
        <v>1171</v>
      </c>
      <c r="B48" s="1245" t="s">
        <v>600</v>
      </c>
      <c r="C48" s="1246">
        <v>1308</v>
      </c>
    </row>
    <row r="49" spans="1:3" ht="15">
      <c r="A49" s="1244" t="s">
        <v>1172</v>
      </c>
      <c r="B49" s="1245" t="s">
        <v>601</v>
      </c>
      <c r="C49" s="1246">
        <v>1408</v>
      </c>
    </row>
    <row r="50" spans="1:3" ht="15">
      <c r="A50" s="1244" t="s">
        <v>1173</v>
      </c>
      <c r="B50" s="1245" t="s">
        <v>1174</v>
      </c>
      <c r="C50" s="1246">
        <v>1508</v>
      </c>
    </row>
    <row r="51" spans="1:3" ht="18.75" customHeight="1">
      <c r="A51" s="1242" t="s">
        <v>1175</v>
      </c>
      <c r="B51" s="1258" t="s">
        <v>459</v>
      </c>
      <c r="C51" s="1262" t="s">
        <v>1176</v>
      </c>
    </row>
    <row r="52" spans="1:3" ht="21" customHeight="1">
      <c r="A52" s="1242" t="s">
        <v>1177</v>
      </c>
      <c r="B52" s="6" t="s">
        <v>1178</v>
      </c>
      <c r="C52" s="1247">
        <v>18</v>
      </c>
    </row>
    <row r="53" spans="1:3" ht="42.75">
      <c r="A53" s="1299" t="s">
        <v>1179</v>
      </c>
      <c r="B53" s="1300" t="s">
        <v>1180</v>
      </c>
      <c r="C53" s="1263" t="s">
        <v>1181</v>
      </c>
    </row>
    <row r="54" spans="1:3" ht="42.75">
      <c r="A54" s="1299"/>
      <c r="B54" s="1300"/>
      <c r="C54" s="1263" t="s">
        <v>1182</v>
      </c>
    </row>
    <row r="55" spans="1:3" ht="18.6" customHeight="1">
      <c r="A55" s="1242" t="s">
        <v>1183</v>
      </c>
      <c r="B55" s="1264" t="s">
        <v>1184</v>
      </c>
      <c r="C55" s="1243" t="str">
        <f>A13&amp;"+"&amp;A18&amp;"+"&amp;A19&amp;"+"&amp;A26&amp;"+"&amp;A44&amp;"+"&amp;A45&amp;"+"&amp;A51&amp;"+"&amp;A52&amp;"+"&amp;A53</f>
        <v>(A)+(B)+(C)+(D)+(E)+(F)+(G)+(H)+(I)</v>
      </c>
    </row>
    <row r="56" ht="15">
      <c r="B56" s="1265"/>
    </row>
    <row r="57" ht="15">
      <c r="B57" s="1265"/>
    </row>
    <row r="58" ht="15">
      <c r="B58" s="1266" t="s">
        <v>1185</v>
      </c>
    </row>
    <row r="59" ht="15">
      <c r="B59" s="1266"/>
    </row>
    <row r="60" spans="1:3" ht="15">
      <c r="A60" s="1242" t="s">
        <v>1186</v>
      </c>
      <c r="B60" s="1266" t="s">
        <v>465</v>
      </c>
      <c r="C60" s="1243" t="str">
        <f>A61&amp;"+"&amp;A62&amp;"+"&amp;A63&amp;"+"&amp;A68&amp;"+"&amp;A69</f>
        <v>(K.1)+(K.2)+(K.3)+(K.8)+(K.9)</v>
      </c>
    </row>
    <row r="61" spans="1:3" ht="15">
      <c r="A61" s="1244" t="s">
        <v>1187</v>
      </c>
      <c r="B61" s="1245" t="s">
        <v>70</v>
      </c>
      <c r="C61" s="1267" t="s">
        <v>1188</v>
      </c>
    </row>
    <row r="62" spans="1:3" ht="15">
      <c r="A62" s="1244" t="s">
        <v>1189</v>
      </c>
      <c r="B62" s="1245" t="s">
        <v>71</v>
      </c>
      <c r="C62" s="1246">
        <v>2102</v>
      </c>
    </row>
    <row r="63" spans="1:3" ht="15">
      <c r="A63" s="1244" t="s">
        <v>1190</v>
      </c>
      <c r="B63" s="1245" t="s">
        <v>72</v>
      </c>
      <c r="C63" s="1268" t="str">
        <f>A64&amp;"+"&amp;A65&amp;"+"&amp;A66&amp;"+"&amp;A67</f>
        <v>(K.4)+(K.5)+(K.6)+(K.7)</v>
      </c>
    </row>
    <row r="64" spans="1:3" ht="15">
      <c r="A64" s="1244" t="s">
        <v>1191</v>
      </c>
      <c r="B64" s="1245" t="s">
        <v>1192</v>
      </c>
      <c r="C64" s="1269" t="s">
        <v>1193</v>
      </c>
    </row>
    <row r="65" spans="1:3" ht="15">
      <c r="A65" s="1244" t="s">
        <v>1194</v>
      </c>
      <c r="B65" s="1245" t="s">
        <v>1195</v>
      </c>
      <c r="C65" s="1269">
        <v>2103.03</v>
      </c>
    </row>
    <row r="66" spans="1:3" ht="15">
      <c r="A66" s="1244" t="s">
        <v>1196</v>
      </c>
      <c r="B66" s="1245" t="s">
        <v>1197</v>
      </c>
      <c r="C66" s="1269">
        <v>2103.05</v>
      </c>
    </row>
    <row r="67" spans="1:3" ht="15">
      <c r="A67" s="1244" t="s">
        <v>1198</v>
      </c>
      <c r="B67" s="1245" t="s">
        <v>1199</v>
      </c>
      <c r="C67" s="90" t="s">
        <v>1200</v>
      </c>
    </row>
    <row r="68" spans="1:3" ht="15">
      <c r="A68" s="1244" t="s">
        <v>1201</v>
      </c>
      <c r="B68" s="1245" t="s">
        <v>1202</v>
      </c>
      <c r="C68" s="1269">
        <v>2107</v>
      </c>
    </row>
    <row r="69" spans="1:3" ht="15">
      <c r="A69" s="1244" t="s">
        <v>1203</v>
      </c>
      <c r="B69" s="1245" t="s">
        <v>1204</v>
      </c>
      <c r="C69" s="1268" t="str">
        <f>A70&amp;"+"&amp;A71</f>
        <v>(K.10)+(K.11)</v>
      </c>
    </row>
    <row r="70" spans="1:3" ht="30">
      <c r="A70" s="1256" t="s">
        <v>1205</v>
      </c>
      <c r="B70" s="1270" t="s">
        <v>1206</v>
      </c>
      <c r="C70" s="1255" t="s">
        <v>1207</v>
      </c>
    </row>
    <row r="71" spans="1:3" ht="15">
      <c r="A71" s="1256" t="s">
        <v>1208</v>
      </c>
      <c r="B71" s="1270" t="s">
        <v>1209</v>
      </c>
      <c r="C71" s="1269">
        <v>2105</v>
      </c>
    </row>
    <row r="72" spans="1:3" ht="15">
      <c r="A72" s="1242" t="s">
        <v>1210</v>
      </c>
      <c r="B72" s="1266" t="s">
        <v>1211</v>
      </c>
      <c r="C72" s="1268" t="str">
        <f>A73&amp;"+"&amp;A74&amp;"+"&amp;A75</f>
        <v>(L.1)+(L.2)+(L.3)</v>
      </c>
    </row>
    <row r="73" spans="1:3" ht="15">
      <c r="A73" s="1244" t="s">
        <v>1212</v>
      </c>
      <c r="B73" s="1245" t="s">
        <v>70</v>
      </c>
      <c r="C73" s="1246">
        <v>2301</v>
      </c>
    </row>
    <row r="74" spans="1:3" ht="15">
      <c r="A74" s="1244" t="s">
        <v>1213</v>
      </c>
      <c r="B74" s="1245" t="s">
        <v>71</v>
      </c>
      <c r="C74" s="1246">
        <v>2302</v>
      </c>
    </row>
    <row r="75" spans="1:3" ht="15">
      <c r="A75" s="1244" t="s">
        <v>1214</v>
      </c>
      <c r="B75" s="1245" t="s">
        <v>72</v>
      </c>
      <c r="C75" s="1246">
        <v>2303</v>
      </c>
    </row>
    <row r="76" spans="1:3" ht="15">
      <c r="A76" s="1242" t="s">
        <v>1215</v>
      </c>
      <c r="B76" s="1266" t="s">
        <v>427</v>
      </c>
      <c r="C76" s="90" t="s">
        <v>1216</v>
      </c>
    </row>
    <row r="77" spans="1:3" ht="15">
      <c r="A77" s="1242" t="s">
        <v>1217</v>
      </c>
      <c r="B77" s="1266" t="s">
        <v>1218</v>
      </c>
      <c r="C77" s="1268" t="str">
        <f>A78&amp;"+"&amp;A79</f>
        <v>(N.1)+(N.2)</v>
      </c>
    </row>
    <row r="78" spans="1:3" ht="15">
      <c r="A78" s="1244" t="s">
        <v>1219</v>
      </c>
      <c r="B78" s="1246" t="s">
        <v>1220</v>
      </c>
      <c r="C78" s="90" t="s">
        <v>1221</v>
      </c>
    </row>
    <row r="79" spans="1:3" ht="15">
      <c r="A79" s="1244" t="s">
        <v>1222</v>
      </c>
      <c r="B79" s="1246" t="s">
        <v>1223</v>
      </c>
      <c r="C79" s="90" t="s">
        <v>1224</v>
      </c>
    </row>
    <row r="80" spans="1:3" ht="15">
      <c r="A80" s="1242" t="s">
        <v>1225</v>
      </c>
      <c r="B80" s="1266" t="s">
        <v>1226</v>
      </c>
      <c r="C80" s="1268" t="str">
        <f>A81&amp;"+"&amp;A82&amp;"+"&amp;A83</f>
        <v>(Ñ.1)+(Ñ.2)+(Ñ.3)</v>
      </c>
    </row>
    <row r="81" spans="1:3" ht="15">
      <c r="A81" s="1244" t="s">
        <v>1227</v>
      </c>
      <c r="B81" s="1235" t="s">
        <v>1228</v>
      </c>
      <c r="C81" s="1246">
        <v>2804</v>
      </c>
    </row>
    <row r="82" spans="1:3" ht="12.75" customHeight="1">
      <c r="A82" s="1244" t="s">
        <v>1229</v>
      </c>
      <c r="B82" s="1235" t="s">
        <v>1230</v>
      </c>
      <c r="C82" s="1246">
        <v>2805</v>
      </c>
    </row>
    <row r="83" spans="1:3" ht="15">
      <c r="A83" s="1244" t="s">
        <v>1231</v>
      </c>
      <c r="B83" s="1246" t="s">
        <v>1232</v>
      </c>
      <c r="C83" s="90" t="s">
        <v>1233</v>
      </c>
    </row>
    <row r="84" spans="1:3" ht="15">
      <c r="A84" s="1242" t="s">
        <v>1234</v>
      </c>
      <c r="B84" s="1266" t="s">
        <v>1235</v>
      </c>
      <c r="C84" s="90" t="s">
        <v>1236</v>
      </c>
    </row>
    <row r="85" spans="1:3" ht="15">
      <c r="A85" s="1242" t="s">
        <v>1237</v>
      </c>
      <c r="B85" s="1266" t="s">
        <v>1238</v>
      </c>
      <c r="C85" s="1243" t="str">
        <f>A86&amp;"+"&amp;A87&amp;"+"&amp;A88&amp;"+"&amp;A89&amp;"+"&amp;A90&amp;"+"&amp;A91</f>
        <v>(P.1)+(P.2)+(P.3)+(P.4)+(P.5)+(P.6)</v>
      </c>
    </row>
    <row r="86" spans="1:3" ht="15">
      <c r="A86" s="1244" t="s">
        <v>1239</v>
      </c>
      <c r="B86" s="1246" t="s">
        <v>1240</v>
      </c>
      <c r="C86" s="90" t="s">
        <v>1241</v>
      </c>
    </row>
    <row r="87" spans="1:3" ht="15">
      <c r="A87" s="1244" t="s">
        <v>1242</v>
      </c>
      <c r="B87" s="1246" t="s">
        <v>1243</v>
      </c>
      <c r="C87" s="1246">
        <v>2308</v>
      </c>
    </row>
    <row r="88" spans="1:3" ht="15">
      <c r="A88" s="1244" t="s">
        <v>1244</v>
      </c>
      <c r="B88" s="1246" t="s">
        <v>455</v>
      </c>
      <c r="C88" s="1246">
        <v>2208</v>
      </c>
    </row>
    <row r="89" spans="1:3" ht="15">
      <c r="A89" s="1244" t="s">
        <v>1245</v>
      </c>
      <c r="B89" s="1246" t="s">
        <v>1246</v>
      </c>
      <c r="C89" s="90" t="s">
        <v>1247</v>
      </c>
    </row>
    <row r="90" spans="1:3" ht="15">
      <c r="A90" s="1244" t="s">
        <v>1248</v>
      </c>
      <c r="B90" s="1246" t="s">
        <v>1249</v>
      </c>
      <c r="C90" s="90" t="s">
        <v>1250</v>
      </c>
    </row>
    <row r="91" spans="1:3" ht="15">
      <c r="A91" s="1244" t="s">
        <v>1251</v>
      </c>
      <c r="B91" s="1246" t="s">
        <v>1252</v>
      </c>
      <c r="C91" s="1246">
        <v>2508</v>
      </c>
    </row>
    <row r="92" spans="1:3" ht="75">
      <c r="A92" s="1299" t="s">
        <v>1253</v>
      </c>
      <c r="B92" s="1300" t="s">
        <v>496</v>
      </c>
      <c r="C92" s="1271" t="s">
        <v>1254</v>
      </c>
    </row>
    <row r="93" spans="1:3" ht="45">
      <c r="A93" s="1299"/>
      <c r="B93" s="1300"/>
      <c r="C93" s="1271" t="s">
        <v>1255</v>
      </c>
    </row>
    <row r="94" spans="1:3" ht="8.45" customHeight="1">
      <c r="A94" s="1242"/>
      <c r="B94" s="1266"/>
      <c r="C94" s="1271"/>
    </row>
    <row r="95" spans="1:3" ht="15">
      <c r="A95" s="1242" t="s">
        <v>1256</v>
      </c>
      <c r="B95" s="1266" t="s">
        <v>1257</v>
      </c>
      <c r="C95" s="1268" t="str">
        <f>A96&amp;"+"&amp;A97</f>
        <v>(R.1)+(R.2)</v>
      </c>
    </row>
    <row r="96" spans="1:3" ht="15">
      <c r="A96" s="1244" t="s">
        <v>1258</v>
      </c>
      <c r="B96" s="1245" t="s">
        <v>1259</v>
      </c>
      <c r="C96" s="1246">
        <v>2701</v>
      </c>
    </row>
    <row r="97" spans="1:3" ht="15">
      <c r="A97" s="1244" t="s">
        <v>1260</v>
      </c>
      <c r="B97" s="1245" t="s">
        <v>1261</v>
      </c>
      <c r="C97" s="1269" t="s">
        <v>1262</v>
      </c>
    </row>
    <row r="98" spans="1:3" ht="15">
      <c r="A98" s="1242" t="s">
        <v>1263</v>
      </c>
      <c r="B98" s="1272" t="s">
        <v>1264</v>
      </c>
      <c r="C98" s="1173" t="s">
        <v>1265</v>
      </c>
    </row>
    <row r="99" spans="1:3" ht="6.6" customHeight="1">
      <c r="A99" s="1242"/>
      <c r="B99" s="1272"/>
      <c r="C99" s="1173"/>
    </row>
    <row r="100" spans="1:3" ht="15">
      <c r="A100" s="1242" t="s">
        <v>1266</v>
      </c>
      <c r="B100" s="1272" t="s">
        <v>501</v>
      </c>
      <c r="C100" s="1264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1242"/>
      <c r="B101" s="1272"/>
      <c r="C101" s="1264"/>
    </row>
    <row r="102" spans="1:3" ht="15">
      <c r="A102" s="1242" t="s">
        <v>1267</v>
      </c>
      <c r="B102" s="1272" t="s">
        <v>502</v>
      </c>
      <c r="C102" s="1273" t="str">
        <f>A103&amp;"+"&amp;A104&amp;"+"&amp;A105&amp;"+"&amp;A106&amp;"+"&amp;A107&amp;"+"&amp;A108</f>
        <v>(U.1)+(U.2)+(U.3)+(U.4)+(U.5)+(U.6)</v>
      </c>
    </row>
    <row r="103" spans="1:3" ht="15">
      <c r="A103" s="1244" t="s">
        <v>1268</v>
      </c>
      <c r="B103" s="1274" t="s">
        <v>1269</v>
      </c>
      <c r="C103" s="1173" t="s">
        <v>1270</v>
      </c>
    </row>
    <row r="104" spans="1:3" ht="15">
      <c r="A104" s="1244" t="s">
        <v>1271</v>
      </c>
      <c r="B104" s="1274" t="s">
        <v>1272</v>
      </c>
      <c r="C104" s="1275" t="s">
        <v>1273</v>
      </c>
    </row>
    <row r="105" spans="1:3" ht="15">
      <c r="A105" s="1244" t="s">
        <v>1274</v>
      </c>
      <c r="B105" s="1274" t="s">
        <v>1275</v>
      </c>
      <c r="C105" s="1173" t="s">
        <v>1276</v>
      </c>
    </row>
    <row r="106" spans="1:3" ht="15">
      <c r="A106" s="1244" t="s">
        <v>1277</v>
      </c>
      <c r="B106" s="1274" t="s">
        <v>1278</v>
      </c>
      <c r="C106" s="1173" t="s">
        <v>1279</v>
      </c>
    </row>
    <row r="107" spans="1:3" ht="15">
      <c r="A107" s="1244" t="s">
        <v>1280</v>
      </c>
      <c r="B107" s="1274" t="s">
        <v>1281</v>
      </c>
      <c r="C107" s="1173" t="s">
        <v>1282</v>
      </c>
    </row>
    <row r="108" spans="1:3" ht="15">
      <c r="A108" s="1244" t="s">
        <v>1283</v>
      </c>
      <c r="B108" s="1274" t="s">
        <v>1284</v>
      </c>
      <c r="C108" s="1173" t="s">
        <v>1285</v>
      </c>
    </row>
    <row r="109" spans="1:3" ht="15">
      <c r="A109" s="1242" t="s">
        <v>1286</v>
      </c>
      <c r="B109" s="1272" t="s">
        <v>509</v>
      </c>
      <c r="C109" s="1264" t="str">
        <f>A100&amp;"+"&amp;A102</f>
        <v>(T)+(U)</v>
      </c>
    </row>
    <row r="110" spans="1:3" ht="9.6" customHeight="1">
      <c r="A110" s="1242"/>
      <c r="B110" s="1272"/>
      <c r="C110" s="1264"/>
    </row>
    <row r="111" spans="1:3" ht="15">
      <c r="A111" s="1242" t="s">
        <v>1287</v>
      </c>
      <c r="B111" s="1266" t="s">
        <v>1288</v>
      </c>
      <c r="C111" s="1268" t="str">
        <f>A112&amp;"+"&amp;A113&amp;"+"&amp;A114&amp;"+"&amp;A115</f>
        <v>(W.1)+(W.2)+(W.3)+(W.4)</v>
      </c>
    </row>
    <row r="112" spans="1:3" ht="15">
      <c r="A112" s="1244" t="s">
        <v>1289</v>
      </c>
      <c r="B112" s="1245" t="s">
        <v>1259</v>
      </c>
      <c r="C112" s="90" t="s">
        <v>1290</v>
      </c>
    </row>
    <row r="113" spans="1:3" ht="15">
      <c r="A113" s="1244" t="s">
        <v>1291</v>
      </c>
      <c r="B113" s="1245" t="s">
        <v>1292</v>
      </c>
      <c r="C113" s="1246">
        <v>7205</v>
      </c>
    </row>
    <row r="114" spans="1:3" ht="15">
      <c r="A114" s="1244" t="s">
        <v>1293</v>
      </c>
      <c r="B114" s="1245" t="s">
        <v>1294</v>
      </c>
      <c r="C114" s="1246">
        <v>7206</v>
      </c>
    </row>
    <row r="115" spans="1:3" ht="15">
      <c r="A115" s="1244" t="s">
        <v>1295</v>
      </c>
      <c r="B115" s="1245" t="s">
        <v>1296</v>
      </c>
      <c r="C115" s="1269" t="s">
        <v>1297</v>
      </c>
    </row>
    <row r="116" spans="2:3" ht="15">
      <c r="B116" s="1245"/>
      <c r="C116" s="1269"/>
    </row>
    <row r="118" spans="1:4" ht="15">
      <c r="A118" s="1238"/>
      <c r="B118" s="1238"/>
      <c r="C118" s="1238"/>
      <c r="D118" s="1238"/>
    </row>
    <row r="119" spans="1:4" ht="15">
      <c r="A119" s="1276"/>
      <c r="B119" s="1301" t="s">
        <v>1298</v>
      </c>
      <c r="C119" s="1301"/>
      <c r="D119" s="1277"/>
    </row>
    <row r="120" spans="1:4" ht="13.5" thickBot="1">
      <c r="A120" s="1240"/>
      <c r="B120" s="1240"/>
      <c r="C120" s="1240"/>
      <c r="D120" s="1240"/>
    </row>
    <row r="121" spans="2:4" ht="15">
      <c r="B121" s="1278"/>
      <c r="C121" s="1279"/>
      <c r="D121" s="1280"/>
    </row>
    <row r="122" spans="1:3" ht="15">
      <c r="A122" s="1242" t="s">
        <v>1100</v>
      </c>
      <c r="B122" s="1266" t="s">
        <v>1299</v>
      </c>
      <c r="C122" s="1247" t="s">
        <v>1300</v>
      </c>
    </row>
    <row r="123" spans="1:3" ht="15">
      <c r="A123" s="1244" t="s">
        <v>1101</v>
      </c>
      <c r="B123" s="1245" t="s">
        <v>454</v>
      </c>
      <c r="C123" s="1246">
        <v>5101</v>
      </c>
    </row>
    <row r="124" spans="1:3" ht="15">
      <c r="A124" s="1244" t="s">
        <v>1103</v>
      </c>
      <c r="B124" s="1245" t="s">
        <v>599</v>
      </c>
      <c r="C124" s="1246">
        <v>5102</v>
      </c>
    </row>
    <row r="125" spans="1:3" ht="15">
      <c r="A125" s="1244" t="s">
        <v>1106</v>
      </c>
      <c r="B125" s="1245" t="s">
        <v>600</v>
      </c>
      <c r="C125" s="1246">
        <v>5103</v>
      </c>
    </row>
    <row r="126" spans="1:3" ht="15">
      <c r="A126" s="1244" t="s">
        <v>1108</v>
      </c>
      <c r="B126" s="1245" t="s">
        <v>1301</v>
      </c>
      <c r="C126" s="1246" t="s">
        <v>1302</v>
      </c>
    </row>
    <row r="127" spans="1:3" ht="15">
      <c r="A127" s="1244" t="s">
        <v>1303</v>
      </c>
      <c r="B127" s="1245" t="s">
        <v>1304</v>
      </c>
      <c r="C127" s="1246" t="s">
        <v>1305</v>
      </c>
    </row>
    <row r="128" spans="1:3" ht="15">
      <c r="A128" s="1244" t="s">
        <v>1306</v>
      </c>
      <c r="B128" s="1245" t="s">
        <v>1307</v>
      </c>
      <c r="C128" s="1246" t="s">
        <v>1308</v>
      </c>
    </row>
    <row r="129" spans="1:3" ht="15">
      <c r="A129" s="1244" t="s">
        <v>1309</v>
      </c>
      <c r="B129" s="1245" t="s">
        <v>1310</v>
      </c>
      <c r="C129" s="1246" t="s">
        <v>1311</v>
      </c>
    </row>
    <row r="130" spans="1:3" ht="15">
      <c r="A130" s="1244" t="s">
        <v>1312</v>
      </c>
      <c r="B130" s="1245" t="s">
        <v>1313</v>
      </c>
      <c r="C130" s="1246" t="s">
        <v>1314</v>
      </c>
    </row>
    <row r="131" spans="1:3" ht="15">
      <c r="A131" s="1244" t="s">
        <v>1315</v>
      </c>
      <c r="B131" s="1245" t="s">
        <v>597</v>
      </c>
      <c r="C131" s="1246" t="s">
        <v>1316</v>
      </c>
    </row>
    <row r="132" spans="1:3" ht="9" customHeight="1">
      <c r="A132" s="1281"/>
      <c r="B132" s="1282"/>
      <c r="C132" s="1246"/>
    </row>
    <row r="133" spans="1:3" ht="15">
      <c r="A133" s="1242" t="s">
        <v>1110</v>
      </c>
      <c r="B133" s="1266" t="s">
        <v>1317</v>
      </c>
      <c r="C133" s="1247" t="s">
        <v>1318</v>
      </c>
    </row>
    <row r="134" spans="1:3" ht="15">
      <c r="A134" s="1244" t="s">
        <v>1319</v>
      </c>
      <c r="B134" s="1245" t="s">
        <v>697</v>
      </c>
      <c r="C134" s="1246">
        <v>4101</v>
      </c>
    </row>
    <row r="135" spans="1:3" ht="15">
      <c r="A135" s="1244" t="s">
        <v>1320</v>
      </c>
      <c r="B135" s="1245" t="s">
        <v>599</v>
      </c>
      <c r="C135" s="1246">
        <v>4102</v>
      </c>
    </row>
    <row r="136" spans="1:3" ht="15">
      <c r="A136" s="1244" t="s">
        <v>1321</v>
      </c>
      <c r="B136" s="1245" t="s">
        <v>1322</v>
      </c>
      <c r="C136" s="1246">
        <v>4103</v>
      </c>
    </row>
    <row r="137" spans="1:3" ht="15">
      <c r="A137" s="1244" t="s">
        <v>1323</v>
      </c>
      <c r="B137" s="1245" t="s">
        <v>699</v>
      </c>
      <c r="C137" s="1246" t="s">
        <v>1324</v>
      </c>
    </row>
    <row r="138" spans="1:3" ht="15">
      <c r="A138" s="1244" t="s">
        <v>1325</v>
      </c>
      <c r="B138" s="1245" t="s">
        <v>700</v>
      </c>
      <c r="C138" s="1246" t="s">
        <v>1326</v>
      </c>
    </row>
    <row r="139" spans="1:3" ht="15">
      <c r="A139" s="1244" t="s">
        <v>1327</v>
      </c>
      <c r="B139" s="1245" t="s">
        <v>701</v>
      </c>
      <c r="C139" s="1246" t="s">
        <v>1328</v>
      </c>
    </row>
    <row r="140" spans="1:3" ht="15">
      <c r="A140" s="1244" t="s">
        <v>1329</v>
      </c>
      <c r="B140" s="1245" t="s">
        <v>1330</v>
      </c>
      <c r="C140" s="1246" t="s">
        <v>1331</v>
      </c>
    </row>
    <row r="141" spans="1:3" ht="15">
      <c r="A141" s="1244" t="s">
        <v>1332</v>
      </c>
      <c r="B141" s="1245" t="s">
        <v>1333</v>
      </c>
      <c r="C141" s="1246" t="s">
        <v>1334</v>
      </c>
    </row>
    <row r="142" spans="1:3" ht="15">
      <c r="A142" s="1244" t="s">
        <v>1335</v>
      </c>
      <c r="B142" s="1245" t="s">
        <v>1336</v>
      </c>
      <c r="C142" s="1246">
        <v>4109.05</v>
      </c>
    </row>
    <row r="143" spans="1:3" ht="15">
      <c r="A143" s="1256" t="s">
        <v>1337</v>
      </c>
      <c r="B143" s="1245" t="s">
        <v>1338</v>
      </c>
      <c r="C143" s="1246" t="s">
        <v>1339</v>
      </c>
    </row>
    <row r="144" spans="1:3" ht="15">
      <c r="A144" s="1256" t="s">
        <v>1340</v>
      </c>
      <c r="B144" s="1245" t="s">
        <v>1341</v>
      </c>
      <c r="C144" s="1246" t="s">
        <v>1342</v>
      </c>
    </row>
    <row r="145" spans="1:3" ht="15">
      <c r="A145" s="1256" t="s">
        <v>1343</v>
      </c>
      <c r="B145" s="1245" t="s">
        <v>597</v>
      </c>
      <c r="C145" s="1246" t="s">
        <v>1344</v>
      </c>
    </row>
    <row r="146" spans="1:3" ht="9" customHeight="1">
      <c r="A146" s="1281"/>
      <c r="B146" s="1278"/>
      <c r="C146" s="1246"/>
    </row>
    <row r="147" spans="1:3" ht="15">
      <c r="A147" s="1283" t="s">
        <v>1111</v>
      </c>
      <c r="B147" s="1266" t="s">
        <v>538</v>
      </c>
      <c r="C147" s="1247" t="s">
        <v>1345</v>
      </c>
    </row>
    <row r="148" spans="1:3" ht="15">
      <c r="A148" s="1242" t="s">
        <v>1129</v>
      </c>
      <c r="B148" s="1245" t="s">
        <v>1346</v>
      </c>
      <c r="C148" s="1246" t="s">
        <v>1347</v>
      </c>
    </row>
    <row r="149" spans="1:3" ht="9" customHeight="1">
      <c r="A149" s="1244"/>
      <c r="B149" s="1245"/>
      <c r="C149" s="1246"/>
    </row>
    <row r="150" spans="1:3" ht="15">
      <c r="A150" s="1283" t="s">
        <v>1165</v>
      </c>
      <c r="B150" s="1266" t="s">
        <v>540</v>
      </c>
      <c r="C150" s="1247" t="s">
        <v>1348</v>
      </c>
    </row>
    <row r="151" spans="1:3" ht="9" customHeight="1">
      <c r="A151" s="1284"/>
      <c r="B151" s="1266"/>
      <c r="C151" s="1246"/>
    </row>
    <row r="152" spans="1:3" ht="15">
      <c r="A152" s="1242" t="s">
        <v>1167</v>
      </c>
      <c r="B152" s="1266" t="s">
        <v>541</v>
      </c>
      <c r="C152" s="1247" t="s">
        <v>1349</v>
      </c>
    </row>
    <row r="153" spans="1:3" ht="15">
      <c r="A153" s="1244" t="s">
        <v>1169</v>
      </c>
      <c r="B153" s="1245" t="s">
        <v>1350</v>
      </c>
      <c r="C153" s="1246">
        <v>5105</v>
      </c>
    </row>
    <row r="154" spans="1:3" ht="15">
      <c r="A154" s="1244" t="s">
        <v>1170</v>
      </c>
      <c r="B154" s="1245" t="s">
        <v>1259</v>
      </c>
      <c r="C154" s="1246">
        <v>5201</v>
      </c>
    </row>
    <row r="155" spans="1:3" ht="15">
      <c r="A155" s="1244" t="s">
        <v>1171</v>
      </c>
      <c r="B155" s="1245" t="s">
        <v>1351</v>
      </c>
      <c r="C155" s="1246" t="s">
        <v>1352</v>
      </c>
    </row>
    <row r="156" spans="1:3" ht="15">
      <c r="A156" s="1244" t="s">
        <v>1172</v>
      </c>
      <c r="B156" s="1245" t="s">
        <v>1353</v>
      </c>
      <c r="C156" s="1246" t="s">
        <v>1354</v>
      </c>
    </row>
    <row r="157" spans="1:3" ht="9" customHeight="1">
      <c r="A157" s="1244"/>
      <c r="B157" s="1245"/>
      <c r="C157" s="1246"/>
    </row>
    <row r="158" spans="1:3" ht="15">
      <c r="A158" s="1242" t="s">
        <v>1175</v>
      </c>
      <c r="B158" s="1266" t="s">
        <v>546</v>
      </c>
      <c r="C158" s="1247" t="s">
        <v>1355</v>
      </c>
    </row>
    <row r="159" spans="1:3" ht="15">
      <c r="A159" s="1244" t="s">
        <v>1356</v>
      </c>
      <c r="B159" s="1245" t="s">
        <v>1357</v>
      </c>
      <c r="C159" s="1246">
        <v>4105</v>
      </c>
    </row>
    <row r="160" spans="1:3" ht="15">
      <c r="A160" s="1244" t="s">
        <v>1358</v>
      </c>
      <c r="B160" s="1245" t="s">
        <v>1359</v>
      </c>
      <c r="C160" s="1246" t="s">
        <v>1360</v>
      </c>
    </row>
    <row r="161" spans="1:3" ht="15">
      <c r="A161" s="1244" t="s">
        <v>1361</v>
      </c>
      <c r="B161" s="1245" t="s">
        <v>1351</v>
      </c>
      <c r="C161" s="1246" t="s">
        <v>1362</v>
      </c>
    </row>
    <row r="162" spans="1:3" ht="15">
      <c r="A162" s="1244" t="s">
        <v>1363</v>
      </c>
      <c r="B162" s="1245" t="s">
        <v>1364</v>
      </c>
      <c r="C162" s="1246" t="s">
        <v>1365</v>
      </c>
    </row>
    <row r="163" spans="1:3" ht="9" customHeight="1">
      <c r="A163" s="1244"/>
      <c r="B163" s="1245"/>
      <c r="C163" s="1246"/>
    </row>
    <row r="164" spans="1:3" ht="15">
      <c r="A164" s="1242" t="s">
        <v>1179</v>
      </c>
      <c r="B164" s="1266" t="s">
        <v>1366</v>
      </c>
      <c r="C164" s="1246" t="s">
        <v>1367</v>
      </c>
    </row>
    <row r="165" spans="1:3" ht="9" customHeight="1">
      <c r="A165" s="1242"/>
      <c r="B165" s="1266"/>
      <c r="C165" s="1246"/>
    </row>
    <row r="166" spans="1:3" ht="15">
      <c r="A166" s="1242" t="s">
        <v>1183</v>
      </c>
      <c r="B166" s="1266" t="s">
        <v>550</v>
      </c>
      <c r="C166" s="1247" t="s">
        <v>1368</v>
      </c>
    </row>
    <row r="167" spans="1:3" ht="9" customHeight="1">
      <c r="A167" s="1242"/>
      <c r="B167" s="1266"/>
      <c r="C167" s="1246"/>
    </row>
    <row r="168" spans="1:3" ht="15">
      <c r="A168" s="1242" t="s">
        <v>1186</v>
      </c>
      <c r="B168" s="1266" t="s">
        <v>1369</v>
      </c>
      <c r="C168" s="1247" t="s">
        <v>1370</v>
      </c>
    </row>
    <row r="169" spans="1:3" ht="15">
      <c r="A169" s="1244" t="s">
        <v>1187</v>
      </c>
      <c r="B169" s="1245" t="s">
        <v>1371</v>
      </c>
      <c r="C169" s="1246">
        <v>4501</v>
      </c>
    </row>
    <row r="170" spans="1:3" ht="15">
      <c r="A170" s="1244" t="s">
        <v>1189</v>
      </c>
      <c r="B170" s="1245" t="s">
        <v>1372</v>
      </c>
      <c r="C170" s="1246">
        <v>4502</v>
      </c>
    </row>
    <row r="171" spans="1:3" ht="15">
      <c r="A171" s="1244" t="s">
        <v>1190</v>
      </c>
      <c r="B171" s="1245" t="s">
        <v>1373</v>
      </c>
      <c r="C171" s="1246">
        <v>4503</v>
      </c>
    </row>
    <row r="172" spans="1:3" ht="15">
      <c r="A172" s="1244" t="s">
        <v>1191</v>
      </c>
      <c r="B172" s="1245" t="s">
        <v>1374</v>
      </c>
      <c r="C172" s="1246">
        <v>4504</v>
      </c>
    </row>
    <row r="173" spans="1:3" ht="9" customHeight="1">
      <c r="A173" s="1244"/>
      <c r="B173" s="1245"/>
      <c r="C173" s="1246"/>
    </row>
    <row r="174" spans="1:3" ht="15">
      <c r="A174" s="1242" t="s">
        <v>1210</v>
      </c>
      <c r="B174" s="1266" t="s">
        <v>556</v>
      </c>
      <c r="C174" s="1247" t="s">
        <v>1375</v>
      </c>
    </row>
    <row r="175" spans="1:3" ht="9" customHeight="1">
      <c r="A175" s="1242"/>
      <c r="B175" s="1266"/>
      <c r="C175" s="1246"/>
    </row>
    <row r="176" spans="1:3" ht="15">
      <c r="A176" s="1242" t="s">
        <v>1215</v>
      </c>
      <c r="B176" s="1266" t="s">
        <v>1376</v>
      </c>
      <c r="C176" s="1247" t="s">
        <v>1377</v>
      </c>
    </row>
    <row r="177" spans="1:3" ht="15">
      <c r="A177" s="1244" t="s">
        <v>1378</v>
      </c>
      <c r="B177" s="1245" t="s">
        <v>1379</v>
      </c>
      <c r="C177" s="1246" t="s">
        <v>1380</v>
      </c>
    </row>
    <row r="178" spans="1:3" ht="15">
      <c r="A178" s="1244" t="s">
        <v>1381</v>
      </c>
      <c r="B178" s="1245" t="s">
        <v>1382</v>
      </c>
      <c r="C178" s="1246" t="s">
        <v>1383</v>
      </c>
    </row>
    <row r="179" spans="1:3" ht="15">
      <c r="A179" s="1244" t="s">
        <v>1384</v>
      </c>
      <c r="B179" s="1245" t="s">
        <v>1385</v>
      </c>
      <c r="C179" s="1246" t="s">
        <v>1386</v>
      </c>
    </row>
    <row r="180" spans="1:3" ht="15">
      <c r="A180" s="1244" t="s">
        <v>1387</v>
      </c>
      <c r="B180" s="1245" t="s">
        <v>1388</v>
      </c>
      <c r="C180" s="1246" t="s">
        <v>1389</v>
      </c>
    </row>
    <row r="181" spans="1:3" ht="15">
      <c r="A181" s="1244" t="s">
        <v>1390</v>
      </c>
      <c r="B181" s="1245" t="s">
        <v>1261</v>
      </c>
      <c r="C181" s="1246" t="s">
        <v>1391</v>
      </c>
    </row>
    <row r="182" spans="1:3" ht="15">
      <c r="A182" s="1244" t="s">
        <v>1392</v>
      </c>
      <c r="B182" s="1245" t="s">
        <v>1393</v>
      </c>
      <c r="C182" s="1246" t="s">
        <v>1394</v>
      </c>
    </row>
    <row r="183" spans="1:3" ht="15">
      <c r="A183" s="1244" t="s">
        <v>1395</v>
      </c>
      <c r="B183" s="1245" t="s">
        <v>1396</v>
      </c>
      <c r="C183" s="1246" t="s">
        <v>1397</v>
      </c>
    </row>
    <row r="184" spans="1:3" ht="9" customHeight="1">
      <c r="A184" s="1244"/>
      <c r="B184" s="1245"/>
      <c r="C184" s="1246"/>
    </row>
    <row r="185" spans="1:3" ht="15">
      <c r="A185" s="1242" t="s">
        <v>1217</v>
      </c>
      <c r="B185" s="1266" t="s">
        <v>1398</v>
      </c>
      <c r="C185" s="1247" t="s">
        <v>1399</v>
      </c>
    </row>
    <row r="186" spans="1:3" ht="9" customHeight="1">
      <c r="A186" s="1242"/>
      <c r="B186" s="1266"/>
      <c r="C186" s="1246"/>
    </row>
    <row r="187" spans="1:3" ht="15">
      <c r="A187" s="1242" t="s">
        <v>1234</v>
      </c>
      <c r="B187" s="1266" t="s">
        <v>1400</v>
      </c>
      <c r="C187" s="1247" t="s">
        <v>1401</v>
      </c>
    </row>
    <row r="188" spans="1:3" ht="9" customHeight="1">
      <c r="A188" s="1242"/>
      <c r="B188" s="1266"/>
      <c r="C188" s="1246"/>
    </row>
    <row r="189" spans="1:3" ht="15">
      <c r="A189" s="1283" t="s">
        <v>1237</v>
      </c>
      <c r="B189" s="1266" t="s">
        <v>567</v>
      </c>
      <c r="C189" s="1247">
        <v>6801</v>
      </c>
    </row>
    <row r="190" spans="1:3" ht="9" customHeight="1">
      <c r="A190" s="1283"/>
      <c r="B190" s="1266"/>
      <c r="C190" s="1246"/>
    </row>
    <row r="191" spans="1:3" ht="15">
      <c r="A191" s="1285" t="s">
        <v>1253</v>
      </c>
      <c r="B191" s="1266" t="s">
        <v>568</v>
      </c>
      <c r="C191" s="1247" t="s">
        <v>1402</v>
      </c>
    </row>
    <row r="192" spans="1:4" ht="15">
      <c r="A192" s="1281"/>
      <c r="B192" s="1278"/>
      <c r="C192" s="1278"/>
      <c r="D192" s="1278"/>
    </row>
    <row r="193" spans="1:4" ht="15">
      <c r="A193" s="1281" t="s">
        <v>1403</v>
      </c>
      <c r="B193" s="1278"/>
      <c r="C193" s="1278"/>
      <c r="D193" s="1278"/>
    </row>
    <row r="194" spans="1:4" ht="15">
      <c r="A194" s="1281"/>
      <c r="B194" s="1278" t="s">
        <v>1404</v>
      </c>
      <c r="C194" s="1278"/>
      <c r="D194" s="1278"/>
    </row>
    <row r="195" spans="1:4" ht="15">
      <c r="A195" s="1281"/>
      <c r="B195" s="1278" t="s">
        <v>1405</v>
      </c>
      <c r="D195" s="1278"/>
    </row>
    <row r="196" spans="2:4" ht="15">
      <c r="B196" s="1278" t="s">
        <v>1406</v>
      </c>
      <c r="D196" s="1278"/>
    </row>
    <row r="197" spans="2:3" ht="15">
      <c r="B197" s="1278" t="s">
        <v>1407</v>
      </c>
      <c r="C197" s="1286"/>
    </row>
    <row r="198" spans="2:3" ht="15">
      <c r="B198" s="1287"/>
      <c r="C198" s="1286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workbookViewId="0" topLeftCell="A1"/>
  </sheetViews>
  <sheetFormatPr defaultColWidth="11.421875" defaultRowHeight="15"/>
  <cols>
    <col min="1" max="1" width="20.140625" style="668" bestFit="1" customWidth="1"/>
    <col min="2" max="2" width="24.7109375" style="668" customWidth="1"/>
    <col min="3" max="3" width="23.00390625" style="668" customWidth="1"/>
    <col min="4" max="4" width="21.140625" style="668" customWidth="1"/>
    <col min="5" max="5" width="19.140625" style="668" customWidth="1"/>
    <col min="6" max="6" width="19.140625" style="1210" customWidth="1"/>
    <col min="7" max="256" width="10.8515625" style="668" customWidth="1"/>
    <col min="257" max="257" width="33.7109375" style="668" customWidth="1"/>
    <col min="258" max="258" width="24.7109375" style="668" customWidth="1"/>
    <col min="259" max="259" width="23.00390625" style="668" customWidth="1"/>
    <col min="260" max="260" width="21.140625" style="668" customWidth="1"/>
    <col min="261" max="262" width="19.140625" style="668" customWidth="1"/>
    <col min="263" max="512" width="10.8515625" style="668" customWidth="1"/>
    <col min="513" max="513" width="33.7109375" style="668" customWidth="1"/>
    <col min="514" max="514" width="24.7109375" style="668" customWidth="1"/>
    <col min="515" max="515" width="23.00390625" style="668" customWidth="1"/>
    <col min="516" max="516" width="21.140625" style="668" customWidth="1"/>
    <col min="517" max="518" width="19.140625" style="668" customWidth="1"/>
    <col min="519" max="768" width="10.8515625" style="668" customWidth="1"/>
    <col min="769" max="769" width="33.7109375" style="668" customWidth="1"/>
    <col min="770" max="770" width="24.7109375" style="668" customWidth="1"/>
    <col min="771" max="771" width="23.00390625" style="668" customWidth="1"/>
    <col min="772" max="772" width="21.140625" style="668" customWidth="1"/>
    <col min="773" max="774" width="19.140625" style="668" customWidth="1"/>
    <col min="775" max="1024" width="10.8515625" style="668" customWidth="1"/>
    <col min="1025" max="1025" width="33.7109375" style="668" customWidth="1"/>
    <col min="1026" max="1026" width="24.7109375" style="668" customWidth="1"/>
    <col min="1027" max="1027" width="23.00390625" style="668" customWidth="1"/>
    <col min="1028" max="1028" width="21.140625" style="668" customWidth="1"/>
    <col min="1029" max="1030" width="19.140625" style="668" customWidth="1"/>
    <col min="1031" max="1280" width="10.8515625" style="668" customWidth="1"/>
    <col min="1281" max="1281" width="33.7109375" style="668" customWidth="1"/>
    <col min="1282" max="1282" width="24.7109375" style="668" customWidth="1"/>
    <col min="1283" max="1283" width="23.00390625" style="668" customWidth="1"/>
    <col min="1284" max="1284" width="21.140625" style="668" customWidth="1"/>
    <col min="1285" max="1286" width="19.140625" style="668" customWidth="1"/>
    <col min="1287" max="1536" width="10.8515625" style="668" customWidth="1"/>
    <col min="1537" max="1537" width="33.7109375" style="668" customWidth="1"/>
    <col min="1538" max="1538" width="24.7109375" style="668" customWidth="1"/>
    <col min="1539" max="1539" width="23.00390625" style="668" customWidth="1"/>
    <col min="1540" max="1540" width="21.140625" style="668" customWidth="1"/>
    <col min="1541" max="1542" width="19.140625" style="668" customWidth="1"/>
    <col min="1543" max="1792" width="10.8515625" style="668" customWidth="1"/>
    <col min="1793" max="1793" width="33.7109375" style="668" customWidth="1"/>
    <col min="1794" max="1794" width="24.7109375" style="668" customWidth="1"/>
    <col min="1795" max="1795" width="23.00390625" style="668" customWidth="1"/>
    <col min="1796" max="1796" width="21.140625" style="668" customWidth="1"/>
    <col min="1797" max="1798" width="19.140625" style="668" customWidth="1"/>
    <col min="1799" max="2048" width="10.8515625" style="668" customWidth="1"/>
    <col min="2049" max="2049" width="33.7109375" style="668" customWidth="1"/>
    <col min="2050" max="2050" width="24.7109375" style="668" customWidth="1"/>
    <col min="2051" max="2051" width="23.00390625" style="668" customWidth="1"/>
    <col min="2052" max="2052" width="21.140625" style="668" customWidth="1"/>
    <col min="2053" max="2054" width="19.140625" style="668" customWidth="1"/>
    <col min="2055" max="2304" width="10.8515625" style="668" customWidth="1"/>
    <col min="2305" max="2305" width="33.7109375" style="668" customWidth="1"/>
    <col min="2306" max="2306" width="24.7109375" style="668" customWidth="1"/>
    <col min="2307" max="2307" width="23.00390625" style="668" customWidth="1"/>
    <col min="2308" max="2308" width="21.140625" style="668" customWidth="1"/>
    <col min="2309" max="2310" width="19.140625" style="668" customWidth="1"/>
    <col min="2311" max="2560" width="10.8515625" style="668" customWidth="1"/>
    <col min="2561" max="2561" width="33.7109375" style="668" customWidth="1"/>
    <col min="2562" max="2562" width="24.7109375" style="668" customWidth="1"/>
    <col min="2563" max="2563" width="23.00390625" style="668" customWidth="1"/>
    <col min="2564" max="2564" width="21.140625" style="668" customWidth="1"/>
    <col min="2565" max="2566" width="19.140625" style="668" customWidth="1"/>
    <col min="2567" max="2816" width="10.8515625" style="668" customWidth="1"/>
    <col min="2817" max="2817" width="33.7109375" style="668" customWidth="1"/>
    <col min="2818" max="2818" width="24.7109375" style="668" customWidth="1"/>
    <col min="2819" max="2819" width="23.00390625" style="668" customWidth="1"/>
    <col min="2820" max="2820" width="21.140625" style="668" customWidth="1"/>
    <col min="2821" max="2822" width="19.140625" style="668" customWidth="1"/>
    <col min="2823" max="3072" width="10.8515625" style="668" customWidth="1"/>
    <col min="3073" max="3073" width="33.7109375" style="668" customWidth="1"/>
    <col min="3074" max="3074" width="24.7109375" style="668" customWidth="1"/>
    <col min="3075" max="3075" width="23.00390625" style="668" customWidth="1"/>
    <col min="3076" max="3076" width="21.140625" style="668" customWidth="1"/>
    <col min="3077" max="3078" width="19.140625" style="668" customWidth="1"/>
    <col min="3079" max="3328" width="10.8515625" style="668" customWidth="1"/>
    <col min="3329" max="3329" width="33.7109375" style="668" customWidth="1"/>
    <col min="3330" max="3330" width="24.7109375" style="668" customWidth="1"/>
    <col min="3331" max="3331" width="23.00390625" style="668" customWidth="1"/>
    <col min="3332" max="3332" width="21.140625" style="668" customWidth="1"/>
    <col min="3333" max="3334" width="19.140625" style="668" customWidth="1"/>
    <col min="3335" max="3584" width="10.8515625" style="668" customWidth="1"/>
    <col min="3585" max="3585" width="33.7109375" style="668" customWidth="1"/>
    <col min="3586" max="3586" width="24.7109375" style="668" customWidth="1"/>
    <col min="3587" max="3587" width="23.00390625" style="668" customWidth="1"/>
    <col min="3588" max="3588" width="21.140625" style="668" customWidth="1"/>
    <col min="3589" max="3590" width="19.140625" style="668" customWidth="1"/>
    <col min="3591" max="3840" width="10.8515625" style="668" customWidth="1"/>
    <col min="3841" max="3841" width="33.7109375" style="668" customWidth="1"/>
    <col min="3842" max="3842" width="24.7109375" style="668" customWidth="1"/>
    <col min="3843" max="3843" width="23.00390625" style="668" customWidth="1"/>
    <col min="3844" max="3844" width="21.140625" style="668" customWidth="1"/>
    <col min="3845" max="3846" width="19.140625" style="668" customWidth="1"/>
    <col min="3847" max="4096" width="10.8515625" style="668" customWidth="1"/>
    <col min="4097" max="4097" width="33.7109375" style="668" customWidth="1"/>
    <col min="4098" max="4098" width="24.7109375" style="668" customWidth="1"/>
    <col min="4099" max="4099" width="23.00390625" style="668" customWidth="1"/>
    <col min="4100" max="4100" width="21.140625" style="668" customWidth="1"/>
    <col min="4101" max="4102" width="19.140625" style="668" customWidth="1"/>
    <col min="4103" max="4352" width="10.8515625" style="668" customWidth="1"/>
    <col min="4353" max="4353" width="33.7109375" style="668" customWidth="1"/>
    <col min="4354" max="4354" width="24.7109375" style="668" customWidth="1"/>
    <col min="4355" max="4355" width="23.00390625" style="668" customWidth="1"/>
    <col min="4356" max="4356" width="21.140625" style="668" customWidth="1"/>
    <col min="4357" max="4358" width="19.140625" style="668" customWidth="1"/>
    <col min="4359" max="4608" width="10.8515625" style="668" customWidth="1"/>
    <col min="4609" max="4609" width="33.7109375" style="668" customWidth="1"/>
    <col min="4610" max="4610" width="24.7109375" style="668" customWidth="1"/>
    <col min="4611" max="4611" width="23.00390625" style="668" customWidth="1"/>
    <col min="4612" max="4612" width="21.140625" style="668" customWidth="1"/>
    <col min="4613" max="4614" width="19.140625" style="668" customWidth="1"/>
    <col min="4615" max="4864" width="10.8515625" style="668" customWidth="1"/>
    <col min="4865" max="4865" width="33.7109375" style="668" customWidth="1"/>
    <col min="4866" max="4866" width="24.7109375" style="668" customWidth="1"/>
    <col min="4867" max="4867" width="23.00390625" style="668" customWidth="1"/>
    <col min="4868" max="4868" width="21.140625" style="668" customWidth="1"/>
    <col min="4869" max="4870" width="19.140625" style="668" customWidth="1"/>
    <col min="4871" max="5120" width="10.8515625" style="668" customWidth="1"/>
    <col min="5121" max="5121" width="33.7109375" style="668" customWidth="1"/>
    <col min="5122" max="5122" width="24.7109375" style="668" customWidth="1"/>
    <col min="5123" max="5123" width="23.00390625" style="668" customWidth="1"/>
    <col min="5124" max="5124" width="21.140625" style="668" customWidth="1"/>
    <col min="5125" max="5126" width="19.140625" style="668" customWidth="1"/>
    <col min="5127" max="5376" width="10.8515625" style="668" customWidth="1"/>
    <col min="5377" max="5377" width="33.7109375" style="668" customWidth="1"/>
    <col min="5378" max="5378" width="24.7109375" style="668" customWidth="1"/>
    <col min="5379" max="5379" width="23.00390625" style="668" customWidth="1"/>
    <col min="5380" max="5380" width="21.140625" style="668" customWidth="1"/>
    <col min="5381" max="5382" width="19.140625" style="668" customWidth="1"/>
    <col min="5383" max="5632" width="10.8515625" style="668" customWidth="1"/>
    <col min="5633" max="5633" width="33.7109375" style="668" customWidth="1"/>
    <col min="5634" max="5634" width="24.7109375" style="668" customWidth="1"/>
    <col min="5635" max="5635" width="23.00390625" style="668" customWidth="1"/>
    <col min="5636" max="5636" width="21.140625" style="668" customWidth="1"/>
    <col min="5637" max="5638" width="19.140625" style="668" customWidth="1"/>
    <col min="5639" max="5888" width="10.8515625" style="668" customWidth="1"/>
    <col min="5889" max="5889" width="33.7109375" style="668" customWidth="1"/>
    <col min="5890" max="5890" width="24.7109375" style="668" customWidth="1"/>
    <col min="5891" max="5891" width="23.00390625" style="668" customWidth="1"/>
    <col min="5892" max="5892" width="21.140625" style="668" customWidth="1"/>
    <col min="5893" max="5894" width="19.140625" style="668" customWidth="1"/>
    <col min="5895" max="6144" width="10.8515625" style="668" customWidth="1"/>
    <col min="6145" max="6145" width="33.7109375" style="668" customWidth="1"/>
    <col min="6146" max="6146" width="24.7109375" style="668" customWidth="1"/>
    <col min="6147" max="6147" width="23.00390625" style="668" customWidth="1"/>
    <col min="6148" max="6148" width="21.140625" style="668" customWidth="1"/>
    <col min="6149" max="6150" width="19.140625" style="668" customWidth="1"/>
    <col min="6151" max="6400" width="10.8515625" style="668" customWidth="1"/>
    <col min="6401" max="6401" width="33.7109375" style="668" customWidth="1"/>
    <col min="6402" max="6402" width="24.7109375" style="668" customWidth="1"/>
    <col min="6403" max="6403" width="23.00390625" style="668" customWidth="1"/>
    <col min="6404" max="6404" width="21.140625" style="668" customWidth="1"/>
    <col min="6405" max="6406" width="19.140625" style="668" customWidth="1"/>
    <col min="6407" max="6656" width="10.8515625" style="668" customWidth="1"/>
    <col min="6657" max="6657" width="33.7109375" style="668" customWidth="1"/>
    <col min="6658" max="6658" width="24.7109375" style="668" customWidth="1"/>
    <col min="6659" max="6659" width="23.00390625" style="668" customWidth="1"/>
    <col min="6660" max="6660" width="21.140625" style="668" customWidth="1"/>
    <col min="6661" max="6662" width="19.140625" style="668" customWidth="1"/>
    <col min="6663" max="6912" width="10.8515625" style="668" customWidth="1"/>
    <col min="6913" max="6913" width="33.7109375" style="668" customWidth="1"/>
    <col min="6914" max="6914" width="24.7109375" style="668" customWidth="1"/>
    <col min="6915" max="6915" width="23.00390625" style="668" customWidth="1"/>
    <col min="6916" max="6916" width="21.140625" style="668" customWidth="1"/>
    <col min="6917" max="6918" width="19.140625" style="668" customWidth="1"/>
    <col min="6919" max="7168" width="10.8515625" style="668" customWidth="1"/>
    <col min="7169" max="7169" width="33.7109375" style="668" customWidth="1"/>
    <col min="7170" max="7170" width="24.7109375" style="668" customWidth="1"/>
    <col min="7171" max="7171" width="23.00390625" style="668" customWidth="1"/>
    <col min="7172" max="7172" width="21.140625" style="668" customWidth="1"/>
    <col min="7173" max="7174" width="19.140625" style="668" customWidth="1"/>
    <col min="7175" max="7424" width="10.8515625" style="668" customWidth="1"/>
    <col min="7425" max="7425" width="33.7109375" style="668" customWidth="1"/>
    <col min="7426" max="7426" width="24.7109375" style="668" customWidth="1"/>
    <col min="7427" max="7427" width="23.00390625" style="668" customWidth="1"/>
    <col min="7428" max="7428" width="21.140625" style="668" customWidth="1"/>
    <col min="7429" max="7430" width="19.140625" style="668" customWidth="1"/>
    <col min="7431" max="7680" width="10.8515625" style="668" customWidth="1"/>
    <col min="7681" max="7681" width="33.7109375" style="668" customWidth="1"/>
    <col min="7682" max="7682" width="24.7109375" style="668" customWidth="1"/>
    <col min="7683" max="7683" width="23.00390625" style="668" customWidth="1"/>
    <col min="7684" max="7684" width="21.140625" style="668" customWidth="1"/>
    <col min="7685" max="7686" width="19.140625" style="668" customWidth="1"/>
    <col min="7687" max="7936" width="10.8515625" style="668" customWidth="1"/>
    <col min="7937" max="7937" width="33.7109375" style="668" customWidth="1"/>
    <col min="7938" max="7938" width="24.7109375" style="668" customWidth="1"/>
    <col min="7939" max="7939" width="23.00390625" style="668" customWidth="1"/>
    <col min="7940" max="7940" width="21.140625" style="668" customWidth="1"/>
    <col min="7941" max="7942" width="19.140625" style="668" customWidth="1"/>
    <col min="7943" max="8192" width="10.8515625" style="668" customWidth="1"/>
    <col min="8193" max="8193" width="33.7109375" style="668" customWidth="1"/>
    <col min="8194" max="8194" width="24.7109375" style="668" customWidth="1"/>
    <col min="8195" max="8195" width="23.00390625" style="668" customWidth="1"/>
    <col min="8196" max="8196" width="21.140625" style="668" customWidth="1"/>
    <col min="8197" max="8198" width="19.140625" style="668" customWidth="1"/>
    <col min="8199" max="8448" width="10.8515625" style="668" customWidth="1"/>
    <col min="8449" max="8449" width="33.7109375" style="668" customWidth="1"/>
    <col min="8450" max="8450" width="24.7109375" style="668" customWidth="1"/>
    <col min="8451" max="8451" width="23.00390625" style="668" customWidth="1"/>
    <col min="8452" max="8452" width="21.140625" style="668" customWidth="1"/>
    <col min="8453" max="8454" width="19.140625" style="668" customWidth="1"/>
    <col min="8455" max="8704" width="10.8515625" style="668" customWidth="1"/>
    <col min="8705" max="8705" width="33.7109375" style="668" customWidth="1"/>
    <col min="8706" max="8706" width="24.7109375" style="668" customWidth="1"/>
    <col min="8707" max="8707" width="23.00390625" style="668" customWidth="1"/>
    <col min="8708" max="8708" width="21.140625" style="668" customWidth="1"/>
    <col min="8709" max="8710" width="19.140625" style="668" customWidth="1"/>
    <col min="8711" max="8960" width="10.8515625" style="668" customWidth="1"/>
    <col min="8961" max="8961" width="33.7109375" style="668" customWidth="1"/>
    <col min="8962" max="8962" width="24.7109375" style="668" customWidth="1"/>
    <col min="8963" max="8963" width="23.00390625" style="668" customWidth="1"/>
    <col min="8964" max="8964" width="21.140625" style="668" customWidth="1"/>
    <col min="8965" max="8966" width="19.140625" style="668" customWidth="1"/>
    <col min="8967" max="9216" width="10.8515625" style="668" customWidth="1"/>
    <col min="9217" max="9217" width="33.7109375" style="668" customWidth="1"/>
    <col min="9218" max="9218" width="24.7109375" style="668" customWidth="1"/>
    <col min="9219" max="9219" width="23.00390625" style="668" customWidth="1"/>
    <col min="9220" max="9220" width="21.140625" style="668" customWidth="1"/>
    <col min="9221" max="9222" width="19.140625" style="668" customWidth="1"/>
    <col min="9223" max="9472" width="10.8515625" style="668" customWidth="1"/>
    <col min="9473" max="9473" width="33.7109375" style="668" customWidth="1"/>
    <col min="9474" max="9474" width="24.7109375" style="668" customWidth="1"/>
    <col min="9475" max="9475" width="23.00390625" style="668" customWidth="1"/>
    <col min="9476" max="9476" width="21.140625" style="668" customWidth="1"/>
    <col min="9477" max="9478" width="19.140625" style="668" customWidth="1"/>
    <col min="9479" max="9728" width="10.8515625" style="668" customWidth="1"/>
    <col min="9729" max="9729" width="33.7109375" style="668" customWidth="1"/>
    <col min="9730" max="9730" width="24.7109375" style="668" customWidth="1"/>
    <col min="9731" max="9731" width="23.00390625" style="668" customWidth="1"/>
    <col min="9732" max="9732" width="21.140625" style="668" customWidth="1"/>
    <col min="9733" max="9734" width="19.140625" style="668" customWidth="1"/>
    <col min="9735" max="9984" width="10.8515625" style="668" customWidth="1"/>
    <col min="9985" max="9985" width="33.7109375" style="668" customWidth="1"/>
    <col min="9986" max="9986" width="24.7109375" style="668" customWidth="1"/>
    <col min="9987" max="9987" width="23.00390625" style="668" customWidth="1"/>
    <col min="9988" max="9988" width="21.140625" style="668" customWidth="1"/>
    <col min="9989" max="9990" width="19.140625" style="668" customWidth="1"/>
    <col min="9991" max="10240" width="10.8515625" style="668" customWidth="1"/>
    <col min="10241" max="10241" width="33.7109375" style="668" customWidth="1"/>
    <col min="10242" max="10242" width="24.7109375" style="668" customWidth="1"/>
    <col min="10243" max="10243" width="23.00390625" style="668" customWidth="1"/>
    <col min="10244" max="10244" width="21.140625" style="668" customWidth="1"/>
    <col min="10245" max="10246" width="19.140625" style="668" customWidth="1"/>
    <col min="10247" max="10496" width="10.8515625" style="668" customWidth="1"/>
    <col min="10497" max="10497" width="33.7109375" style="668" customWidth="1"/>
    <col min="10498" max="10498" width="24.7109375" style="668" customWidth="1"/>
    <col min="10499" max="10499" width="23.00390625" style="668" customWidth="1"/>
    <col min="10500" max="10500" width="21.140625" style="668" customWidth="1"/>
    <col min="10501" max="10502" width="19.140625" style="668" customWidth="1"/>
    <col min="10503" max="10752" width="10.8515625" style="668" customWidth="1"/>
    <col min="10753" max="10753" width="33.7109375" style="668" customWidth="1"/>
    <col min="10754" max="10754" width="24.7109375" style="668" customWidth="1"/>
    <col min="10755" max="10755" width="23.00390625" style="668" customWidth="1"/>
    <col min="10756" max="10756" width="21.140625" style="668" customWidth="1"/>
    <col min="10757" max="10758" width="19.140625" style="668" customWidth="1"/>
    <col min="10759" max="11008" width="10.8515625" style="668" customWidth="1"/>
    <col min="11009" max="11009" width="33.7109375" style="668" customWidth="1"/>
    <col min="11010" max="11010" width="24.7109375" style="668" customWidth="1"/>
    <col min="11011" max="11011" width="23.00390625" style="668" customWidth="1"/>
    <col min="11012" max="11012" width="21.140625" style="668" customWidth="1"/>
    <col min="11013" max="11014" width="19.140625" style="668" customWidth="1"/>
    <col min="11015" max="11264" width="10.8515625" style="668" customWidth="1"/>
    <col min="11265" max="11265" width="33.7109375" style="668" customWidth="1"/>
    <col min="11266" max="11266" width="24.7109375" style="668" customWidth="1"/>
    <col min="11267" max="11267" width="23.00390625" style="668" customWidth="1"/>
    <col min="11268" max="11268" width="21.140625" style="668" customWidth="1"/>
    <col min="11269" max="11270" width="19.140625" style="668" customWidth="1"/>
    <col min="11271" max="11520" width="10.8515625" style="668" customWidth="1"/>
    <col min="11521" max="11521" width="33.7109375" style="668" customWidth="1"/>
    <col min="11522" max="11522" width="24.7109375" style="668" customWidth="1"/>
    <col min="11523" max="11523" width="23.00390625" style="668" customWidth="1"/>
    <col min="11524" max="11524" width="21.140625" style="668" customWidth="1"/>
    <col min="11525" max="11526" width="19.140625" style="668" customWidth="1"/>
    <col min="11527" max="11776" width="10.8515625" style="668" customWidth="1"/>
    <col min="11777" max="11777" width="33.7109375" style="668" customWidth="1"/>
    <col min="11778" max="11778" width="24.7109375" style="668" customWidth="1"/>
    <col min="11779" max="11779" width="23.00390625" style="668" customWidth="1"/>
    <col min="11780" max="11780" width="21.140625" style="668" customWidth="1"/>
    <col min="11781" max="11782" width="19.140625" style="668" customWidth="1"/>
    <col min="11783" max="12032" width="10.8515625" style="668" customWidth="1"/>
    <col min="12033" max="12033" width="33.7109375" style="668" customWidth="1"/>
    <col min="12034" max="12034" width="24.7109375" style="668" customWidth="1"/>
    <col min="12035" max="12035" width="23.00390625" style="668" customWidth="1"/>
    <col min="12036" max="12036" width="21.140625" style="668" customWidth="1"/>
    <col min="12037" max="12038" width="19.140625" style="668" customWidth="1"/>
    <col min="12039" max="12288" width="10.8515625" style="668" customWidth="1"/>
    <col min="12289" max="12289" width="33.7109375" style="668" customWidth="1"/>
    <col min="12290" max="12290" width="24.7109375" style="668" customWidth="1"/>
    <col min="12291" max="12291" width="23.00390625" style="668" customWidth="1"/>
    <col min="12292" max="12292" width="21.140625" style="668" customWidth="1"/>
    <col min="12293" max="12294" width="19.140625" style="668" customWidth="1"/>
    <col min="12295" max="12544" width="10.8515625" style="668" customWidth="1"/>
    <col min="12545" max="12545" width="33.7109375" style="668" customWidth="1"/>
    <col min="12546" max="12546" width="24.7109375" style="668" customWidth="1"/>
    <col min="12547" max="12547" width="23.00390625" style="668" customWidth="1"/>
    <col min="12548" max="12548" width="21.140625" style="668" customWidth="1"/>
    <col min="12549" max="12550" width="19.140625" style="668" customWidth="1"/>
    <col min="12551" max="12800" width="10.8515625" style="668" customWidth="1"/>
    <col min="12801" max="12801" width="33.7109375" style="668" customWidth="1"/>
    <col min="12802" max="12802" width="24.7109375" style="668" customWidth="1"/>
    <col min="12803" max="12803" width="23.00390625" style="668" customWidth="1"/>
    <col min="12804" max="12804" width="21.140625" style="668" customWidth="1"/>
    <col min="12805" max="12806" width="19.140625" style="668" customWidth="1"/>
    <col min="12807" max="13056" width="10.8515625" style="668" customWidth="1"/>
    <col min="13057" max="13057" width="33.7109375" style="668" customWidth="1"/>
    <col min="13058" max="13058" width="24.7109375" style="668" customWidth="1"/>
    <col min="13059" max="13059" width="23.00390625" style="668" customWidth="1"/>
    <col min="13060" max="13060" width="21.140625" style="668" customWidth="1"/>
    <col min="13061" max="13062" width="19.140625" style="668" customWidth="1"/>
    <col min="13063" max="13312" width="10.8515625" style="668" customWidth="1"/>
    <col min="13313" max="13313" width="33.7109375" style="668" customWidth="1"/>
    <col min="13314" max="13314" width="24.7109375" style="668" customWidth="1"/>
    <col min="13315" max="13315" width="23.00390625" style="668" customWidth="1"/>
    <col min="13316" max="13316" width="21.140625" style="668" customWidth="1"/>
    <col min="13317" max="13318" width="19.140625" style="668" customWidth="1"/>
    <col min="13319" max="13568" width="10.8515625" style="668" customWidth="1"/>
    <col min="13569" max="13569" width="33.7109375" style="668" customWidth="1"/>
    <col min="13570" max="13570" width="24.7109375" style="668" customWidth="1"/>
    <col min="13571" max="13571" width="23.00390625" style="668" customWidth="1"/>
    <col min="13572" max="13572" width="21.140625" style="668" customWidth="1"/>
    <col min="13573" max="13574" width="19.140625" style="668" customWidth="1"/>
    <col min="13575" max="13824" width="10.8515625" style="668" customWidth="1"/>
    <col min="13825" max="13825" width="33.7109375" style="668" customWidth="1"/>
    <col min="13826" max="13826" width="24.7109375" style="668" customWidth="1"/>
    <col min="13827" max="13827" width="23.00390625" style="668" customWidth="1"/>
    <col min="13828" max="13828" width="21.140625" style="668" customWidth="1"/>
    <col min="13829" max="13830" width="19.140625" style="668" customWidth="1"/>
    <col min="13831" max="14080" width="10.8515625" style="668" customWidth="1"/>
    <col min="14081" max="14081" width="33.7109375" style="668" customWidth="1"/>
    <col min="14082" max="14082" width="24.7109375" style="668" customWidth="1"/>
    <col min="14083" max="14083" width="23.00390625" style="668" customWidth="1"/>
    <col min="14084" max="14084" width="21.140625" style="668" customWidth="1"/>
    <col min="14085" max="14086" width="19.140625" style="668" customWidth="1"/>
    <col min="14087" max="14336" width="10.8515625" style="668" customWidth="1"/>
    <col min="14337" max="14337" width="33.7109375" style="668" customWidth="1"/>
    <col min="14338" max="14338" width="24.7109375" style="668" customWidth="1"/>
    <col min="14339" max="14339" width="23.00390625" style="668" customWidth="1"/>
    <col min="14340" max="14340" width="21.140625" style="668" customWidth="1"/>
    <col min="14341" max="14342" width="19.140625" style="668" customWidth="1"/>
    <col min="14343" max="14592" width="10.8515625" style="668" customWidth="1"/>
    <col min="14593" max="14593" width="33.7109375" style="668" customWidth="1"/>
    <col min="14594" max="14594" width="24.7109375" style="668" customWidth="1"/>
    <col min="14595" max="14595" width="23.00390625" style="668" customWidth="1"/>
    <col min="14596" max="14596" width="21.140625" style="668" customWidth="1"/>
    <col min="14597" max="14598" width="19.140625" style="668" customWidth="1"/>
    <col min="14599" max="14848" width="10.8515625" style="668" customWidth="1"/>
    <col min="14849" max="14849" width="33.7109375" style="668" customWidth="1"/>
    <col min="14850" max="14850" width="24.7109375" style="668" customWidth="1"/>
    <col min="14851" max="14851" width="23.00390625" style="668" customWidth="1"/>
    <col min="14852" max="14852" width="21.140625" style="668" customWidth="1"/>
    <col min="14853" max="14854" width="19.140625" style="668" customWidth="1"/>
    <col min="14855" max="15104" width="10.8515625" style="668" customWidth="1"/>
    <col min="15105" max="15105" width="33.7109375" style="668" customWidth="1"/>
    <col min="15106" max="15106" width="24.7109375" style="668" customWidth="1"/>
    <col min="15107" max="15107" width="23.00390625" style="668" customWidth="1"/>
    <col min="15108" max="15108" width="21.140625" style="668" customWidth="1"/>
    <col min="15109" max="15110" width="19.140625" style="668" customWidth="1"/>
    <col min="15111" max="15360" width="10.8515625" style="668" customWidth="1"/>
    <col min="15361" max="15361" width="33.7109375" style="668" customWidth="1"/>
    <col min="15362" max="15362" width="24.7109375" style="668" customWidth="1"/>
    <col min="15363" max="15363" width="23.00390625" style="668" customWidth="1"/>
    <col min="15364" max="15364" width="21.140625" style="668" customWidth="1"/>
    <col min="15365" max="15366" width="19.140625" style="668" customWidth="1"/>
    <col min="15367" max="15616" width="10.8515625" style="668" customWidth="1"/>
    <col min="15617" max="15617" width="33.7109375" style="668" customWidth="1"/>
    <col min="15618" max="15618" width="24.7109375" style="668" customWidth="1"/>
    <col min="15619" max="15619" width="23.00390625" style="668" customWidth="1"/>
    <col min="15620" max="15620" width="21.140625" style="668" customWidth="1"/>
    <col min="15621" max="15622" width="19.140625" style="668" customWidth="1"/>
    <col min="15623" max="15872" width="10.8515625" style="668" customWidth="1"/>
    <col min="15873" max="15873" width="33.7109375" style="668" customWidth="1"/>
    <col min="15874" max="15874" width="24.7109375" style="668" customWidth="1"/>
    <col min="15875" max="15875" width="23.00390625" style="668" customWidth="1"/>
    <col min="15876" max="15876" width="21.140625" style="668" customWidth="1"/>
    <col min="15877" max="15878" width="19.140625" style="668" customWidth="1"/>
    <col min="15879" max="16128" width="10.8515625" style="668" customWidth="1"/>
    <col min="16129" max="16129" width="33.7109375" style="668" customWidth="1"/>
    <col min="16130" max="16130" width="24.7109375" style="668" customWidth="1"/>
    <col min="16131" max="16131" width="23.00390625" style="668" customWidth="1"/>
    <col min="16132" max="16132" width="21.140625" style="668" customWidth="1"/>
    <col min="16133" max="16134" width="19.140625" style="668" customWidth="1"/>
    <col min="16135" max="16384" width="10.8515625" style="668" customWidth="1"/>
  </cols>
  <sheetData>
    <row r="1" spans="1:6" ht="21" customHeight="1">
      <c r="A1" s="1213" t="s">
        <v>1039</v>
      </c>
      <c r="B1" s="1183"/>
      <c r="C1" s="1183"/>
      <c r="D1" s="1183"/>
      <c r="E1" s="1183"/>
      <c r="F1" s="1183"/>
    </row>
    <row r="2" spans="1:6" s="1184" customFormat="1" ht="57.75" customHeight="1">
      <c r="A2" s="1434" t="s">
        <v>1031</v>
      </c>
      <c r="B2" s="1434"/>
      <c r="C2" s="1434"/>
      <c r="D2" s="1434"/>
      <c r="E2" s="1434"/>
      <c r="F2" s="1434"/>
    </row>
    <row r="3" spans="1:6" s="1186" customFormat="1" ht="24" customHeight="1">
      <c r="A3" s="1185">
        <v>44043</v>
      </c>
      <c r="B3" s="1185"/>
      <c r="C3" s="1185"/>
      <c r="D3" s="1185"/>
      <c r="E3" s="1185"/>
      <c r="F3" s="1185"/>
    </row>
    <row r="4" spans="1:6" s="1186" customFormat="1" ht="17.1" customHeight="1">
      <c r="A4" s="1435" t="s">
        <v>69</v>
      </c>
      <c r="B4" s="1435"/>
      <c r="C4" s="1435"/>
      <c r="D4" s="1435"/>
      <c r="E4" s="1435"/>
      <c r="F4" s="1435"/>
    </row>
    <row r="5" spans="1:6" s="1188" customFormat="1" ht="6" customHeight="1" thickBot="1">
      <c r="A5" s="1436"/>
      <c r="B5" s="1436"/>
      <c r="C5" s="1436"/>
      <c r="D5" s="1436"/>
      <c r="E5" s="1436"/>
      <c r="F5" s="1187"/>
    </row>
    <row r="6" spans="1:6" s="1192" customFormat="1" ht="55.5" customHeight="1">
      <c r="A6" s="1189" t="s">
        <v>1</v>
      </c>
      <c r="B6" s="1190" t="s">
        <v>1032</v>
      </c>
      <c r="C6" s="1190" t="s">
        <v>1033</v>
      </c>
      <c r="D6" s="1190" t="s">
        <v>1034</v>
      </c>
      <c r="E6" s="1190" t="s">
        <v>1035</v>
      </c>
      <c r="F6" s="1191" t="s">
        <v>1036</v>
      </c>
    </row>
    <row r="7" spans="1:8" s="1196" customFormat="1" ht="20.1" customHeight="1">
      <c r="A7" s="895" t="s">
        <v>28</v>
      </c>
      <c r="B7" s="1193" t="s">
        <v>39</v>
      </c>
      <c r="C7" s="1193">
        <v>44674.35746</v>
      </c>
      <c r="D7" s="1193" t="s">
        <v>39</v>
      </c>
      <c r="E7" s="1193" t="s">
        <v>39</v>
      </c>
      <c r="F7" s="1194">
        <v>44674.35746</v>
      </c>
      <c r="G7" s="1195"/>
      <c r="H7" s="895"/>
    </row>
    <row r="8" spans="1:8" s="1196" customFormat="1" ht="20.1" customHeight="1">
      <c r="A8" s="895" t="s">
        <v>29</v>
      </c>
      <c r="B8" s="1193" t="s">
        <v>39</v>
      </c>
      <c r="C8" s="1193">
        <v>11962.85478</v>
      </c>
      <c r="D8" s="1193" t="s">
        <v>39</v>
      </c>
      <c r="E8" s="1193">
        <v>19611.391279999996</v>
      </c>
      <c r="F8" s="1194">
        <v>31574.246059999998</v>
      </c>
      <c r="G8" s="1197"/>
      <c r="H8" s="895"/>
    </row>
    <row r="9" spans="1:8" s="1196" customFormat="1" ht="20.1" customHeight="1">
      <c r="A9" s="895" t="s">
        <v>30</v>
      </c>
      <c r="B9" s="1193">
        <v>45023.15826</v>
      </c>
      <c r="C9" s="1193" t="s">
        <v>39</v>
      </c>
      <c r="D9" s="1193" t="s">
        <v>39</v>
      </c>
      <c r="E9" s="1193" t="s">
        <v>39</v>
      </c>
      <c r="F9" s="1194">
        <v>45023.15826</v>
      </c>
      <c r="G9" s="1197"/>
      <c r="H9" s="895"/>
    </row>
    <row r="10" spans="1:8" s="1196" customFormat="1" ht="20.1" customHeight="1">
      <c r="A10" s="895" t="s">
        <v>31</v>
      </c>
      <c r="B10" s="1193" t="s">
        <v>39</v>
      </c>
      <c r="C10" s="1193">
        <v>6234.13818</v>
      </c>
      <c r="D10" s="1193" t="s">
        <v>39</v>
      </c>
      <c r="E10" s="1193">
        <v>10483.82003</v>
      </c>
      <c r="F10" s="1194">
        <v>16717.95821</v>
      </c>
      <c r="G10" s="1197"/>
      <c r="H10" s="895"/>
    </row>
    <row r="11" spans="1:8" s="1196" customFormat="1" ht="20.1" customHeight="1">
      <c r="A11" s="895" t="s">
        <v>32</v>
      </c>
      <c r="B11" s="1193">
        <v>6635.62613</v>
      </c>
      <c r="C11" s="1193" t="s">
        <v>39</v>
      </c>
      <c r="D11" s="1193" t="s">
        <v>39</v>
      </c>
      <c r="E11" s="1193" t="s">
        <v>39</v>
      </c>
      <c r="F11" s="1194">
        <v>6635.62613</v>
      </c>
      <c r="G11" s="1197"/>
      <c r="H11" s="895"/>
    </row>
    <row r="12" spans="1:8" s="1196" customFormat="1" ht="20.1" customHeight="1">
      <c r="A12" s="683" t="s">
        <v>33</v>
      </c>
      <c r="B12" s="1193">
        <v>37345.19892</v>
      </c>
      <c r="C12" s="1193" t="s">
        <v>39</v>
      </c>
      <c r="D12" s="1193" t="s">
        <v>39</v>
      </c>
      <c r="E12" s="1193" t="s">
        <v>39</v>
      </c>
      <c r="F12" s="1194">
        <v>37345.19892</v>
      </c>
      <c r="G12" s="1197"/>
      <c r="H12" s="895"/>
    </row>
    <row r="13" spans="1:8" s="1196" customFormat="1" ht="20.1" customHeight="1">
      <c r="A13" s="895" t="s">
        <v>34</v>
      </c>
      <c r="B13" s="1193">
        <v>55.84555</v>
      </c>
      <c r="C13" s="1193" t="s">
        <v>39</v>
      </c>
      <c r="D13" s="1193" t="s">
        <v>39</v>
      </c>
      <c r="E13" s="1193" t="s">
        <v>39</v>
      </c>
      <c r="F13" s="1194">
        <v>55.84555</v>
      </c>
      <c r="G13" s="1197"/>
      <c r="H13" s="895"/>
    </row>
    <row r="14" spans="1:8" s="1196" customFormat="1" ht="20.1" customHeight="1">
      <c r="A14" s="895" t="s">
        <v>35</v>
      </c>
      <c r="B14" s="1193">
        <v>16781.08151</v>
      </c>
      <c r="C14" s="1193" t="s">
        <v>39</v>
      </c>
      <c r="D14" s="1193" t="s">
        <v>39</v>
      </c>
      <c r="E14" s="1193" t="s">
        <v>39</v>
      </c>
      <c r="F14" s="1194">
        <v>16781.08151</v>
      </c>
      <c r="G14" s="1197"/>
      <c r="H14" s="895"/>
    </row>
    <row r="15" spans="1:8" s="1196" customFormat="1" ht="20.1" customHeight="1">
      <c r="A15" s="895" t="s">
        <v>36</v>
      </c>
      <c r="B15" s="1193">
        <v>11916.74201</v>
      </c>
      <c r="C15" s="1193" t="s">
        <v>39</v>
      </c>
      <c r="D15" s="1193" t="s">
        <v>39</v>
      </c>
      <c r="E15" s="1193" t="s">
        <v>39</v>
      </c>
      <c r="F15" s="1194">
        <v>11916.74201</v>
      </c>
      <c r="G15" s="1197"/>
      <c r="H15" s="895"/>
    </row>
    <row r="16" spans="1:8" s="1196" customFormat="1" ht="20.1" customHeight="1">
      <c r="A16" s="895" t="s">
        <v>37</v>
      </c>
      <c r="B16" s="1193">
        <v>19411.12839</v>
      </c>
      <c r="C16" s="1193" t="s">
        <v>39</v>
      </c>
      <c r="D16" s="1193" t="s">
        <v>39</v>
      </c>
      <c r="E16" s="1193" t="s">
        <v>39</v>
      </c>
      <c r="F16" s="1194">
        <v>19411.12839</v>
      </c>
      <c r="G16" s="1197"/>
      <c r="H16" s="895"/>
    </row>
    <row r="17" spans="1:8" s="1201" customFormat="1" ht="21.95" customHeight="1">
      <c r="A17" s="1198" t="s">
        <v>38</v>
      </c>
      <c r="B17" s="1199">
        <v>137168.78077</v>
      </c>
      <c r="C17" s="1199">
        <v>62871.35042</v>
      </c>
      <c r="D17" s="1199" t="s">
        <v>39</v>
      </c>
      <c r="E17" s="1199">
        <v>30095.21131</v>
      </c>
      <c r="F17" s="1199">
        <v>230135.3425</v>
      </c>
      <c r="G17" s="1197"/>
      <c r="H17" s="1200"/>
    </row>
    <row r="18" spans="1:6" s="1204" customFormat="1" ht="7.5" customHeight="1" thickBot="1">
      <c r="A18" s="1202"/>
      <c r="B18" s="1203"/>
      <c r="C18" s="1203"/>
      <c r="D18" s="1203"/>
      <c r="E18" s="1203"/>
      <c r="F18" s="1203"/>
    </row>
    <row r="19" spans="1:6" s="1205" customFormat="1" ht="27.75" customHeight="1">
      <c r="A19" s="1437" t="s">
        <v>1037</v>
      </c>
      <c r="B19" s="1437"/>
      <c r="C19" s="1437"/>
      <c r="D19" s="1437"/>
      <c r="E19" s="1437"/>
      <c r="F19" s="1437"/>
    </row>
    <row r="20" spans="1:6" s="1205" customFormat="1" ht="16.5" customHeight="1">
      <c r="A20" s="432"/>
      <c r="B20" s="1206"/>
      <c r="C20" s="1206"/>
      <c r="D20" s="1206"/>
      <c r="E20" s="1206"/>
      <c r="F20" s="1207"/>
    </row>
    <row r="21" spans="3:6" s="1204" customFormat="1" ht="15">
      <c r="C21" s="1208"/>
      <c r="F21" s="1209"/>
    </row>
    <row r="22" s="1204" customFormat="1" ht="15">
      <c r="F22" s="1209"/>
    </row>
    <row r="23" s="1204" customFormat="1" ht="15">
      <c r="F23" s="1209"/>
    </row>
    <row r="24" s="1204" customFormat="1" ht="15">
      <c r="F24" s="1209"/>
    </row>
    <row r="25" s="1204" customFormat="1" ht="15">
      <c r="F25" s="1209"/>
    </row>
    <row r="26" s="1204" customFormat="1" ht="15">
      <c r="F26" s="1209"/>
    </row>
    <row r="27" s="1204" customFormat="1" ht="15">
      <c r="F27" s="1209"/>
    </row>
    <row r="28" s="1204" customFormat="1" ht="15">
      <c r="F28" s="1209"/>
    </row>
    <row r="29" s="1204" customFormat="1" ht="15">
      <c r="F29" s="1209"/>
    </row>
    <row r="30" s="1204" customFormat="1" ht="15">
      <c r="F30" s="1209"/>
    </row>
    <row r="31" s="1204" customFormat="1" ht="15">
      <c r="F31" s="1209"/>
    </row>
    <row r="32" s="1204" customFormat="1" ht="15">
      <c r="F32" s="1209"/>
    </row>
    <row r="33" s="1204" customFormat="1" ht="15">
      <c r="F33" s="1209"/>
    </row>
    <row r="34" s="1204" customFormat="1" ht="15">
      <c r="F34" s="1209"/>
    </row>
    <row r="35" s="1204" customFormat="1" ht="15">
      <c r="F35" s="1209"/>
    </row>
    <row r="36" s="1204" customFormat="1" ht="15">
      <c r="F36" s="1209"/>
    </row>
    <row r="37" s="1204" customFormat="1" ht="15">
      <c r="F37" s="1209"/>
    </row>
    <row r="38" s="1204" customFormat="1" ht="15">
      <c r="F38" s="1209"/>
    </row>
    <row r="39" s="1204" customFormat="1" ht="15">
      <c r="F39" s="1209"/>
    </row>
    <row r="40" s="1204" customFormat="1" ht="15">
      <c r="F40" s="1209"/>
    </row>
    <row r="41" s="1204" customFormat="1" ht="15">
      <c r="F41" s="1209"/>
    </row>
    <row r="42" s="1204" customFormat="1" ht="15">
      <c r="F42" s="1209"/>
    </row>
    <row r="43" s="1204" customFormat="1" ht="15">
      <c r="F43" s="1209"/>
    </row>
    <row r="44" s="1204" customFormat="1" ht="15">
      <c r="F44" s="1209"/>
    </row>
    <row r="45" s="1204" customFormat="1" ht="15">
      <c r="F45" s="1209"/>
    </row>
    <row r="46" s="1204" customFormat="1" ht="15">
      <c r="F46" s="1209"/>
    </row>
    <row r="47" s="1204" customFormat="1" ht="15">
      <c r="F47" s="1209"/>
    </row>
    <row r="48" s="1204" customFormat="1" ht="15">
      <c r="F48" s="1209"/>
    </row>
    <row r="49" s="1204" customFormat="1" ht="15">
      <c r="F49" s="1209"/>
    </row>
    <row r="50" s="1204" customFormat="1" ht="15">
      <c r="F50" s="1209"/>
    </row>
    <row r="51" s="1204" customFormat="1" ht="15">
      <c r="F51" s="1209"/>
    </row>
    <row r="52" s="1204" customFormat="1" ht="15">
      <c r="F52" s="1209"/>
    </row>
    <row r="53" s="1204" customFormat="1" ht="15">
      <c r="F53" s="1209"/>
    </row>
    <row r="54" s="1204" customFormat="1" ht="15">
      <c r="F54" s="1209"/>
    </row>
    <row r="55" s="1204" customFormat="1" ht="15">
      <c r="F55" s="1209"/>
    </row>
    <row r="56" s="1204" customFormat="1" ht="15">
      <c r="F56" s="1209"/>
    </row>
    <row r="57" s="1204" customFormat="1" ht="15">
      <c r="F57" s="1209"/>
    </row>
    <row r="58" s="1204" customFormat="1" ht="15">
      <c r="F58" s="1209"/>
    </row>
    <row r="59" s="1204" customFormat="1" ht="15">
      <c r="F59" s="1209"/>
    </row>
    <row r="60" s="1204" customFormat="1" ht="15">
      <c r="F60" s="1209"/>
    </row>
    <row r="61" s="1204" customFormat="1" ht="15">
      <c r="F61" s="1209"/>
    </row>
    <row r="62" s="1204" customFormat="1" ht="15">
      <c r="F62" s="1209"/>
    </row>
    <row r="63" s="1204" customFormat="1" ht="15">
      <c r="F63" s="1209"/>
    </row>
    <row r="64" s="1204" customFormat="1" ht="15">
      <c r="F64" s="1209"/>
    </row>
    <row r="65" s="1204" customFormat="1" ht="15">
      <c r="F65" s="1209"/>
    </row>
    <row r="66" s="1204" customFormat="1" ht="15">
      <c r="F66" s="1209"/>
    </row>
    <row r="67" s="1204" customFormat="1" ht="15">
      <c r="F67" s="1209"/>
    </row>
    <row r="68" s="1204" customFormat="1" ht="15">
      <c r="F68" s="1209"/>
    </row>
    <row r="69" s="1204" customFormat="1" ht="15">
      <c r="F69" s="1209"/>
    </row>
    <row r="70" s="1204" customFormat="1" ht="15">
      <c r="F70" s="1209"/>
    </row>
    <row r="71" s="1204" customFormat="1" ht="15">
      <c r="F71" s="1209"/>
    </row>
    <row r="72" s="1204" customFormat="1" ht="15">
      <c r="F72" s="1209"/>
    </row>
    <row r="73" s="1204" customFormat="1" ht="15">
      <c r="F73" s="1209"/>
    </row>
    <row r="74" s="1204" customFormat="1" ht="15">
      <c r="F74" s="1209"/>
    </row>
    <row r="75" s="1204" customFormat="1" ht="15">
      <c r="F75" s="1209"/>
    </row>
    <row r="76" s="1204" customFormat="1" ht="15">
      <c r="F76" s="1209"/>
    </row>
    <row r="77" s="1204" customFormat="1" ht="15">
      <c r="F77" s="1209"/>
    </row>
    <row r="78" s="1204" customFormat="1" ht="15">
      <c r="F78" s="1209"/>
    </row>
    <row r="79" s="1204" customFormat="1" ht="15">
      <c r="F79" s="1209"/>
    </row>
    <row r="80" s="1204" customFormat="1" ht="15">
      <c r="F80" s="1209"/>
    </row>
    <row r="81" s="1204" customFormat="1" ht="15">
      <c r="F81" s="1209"/>
    </row>
    <row r="82" s="1204" customFormat="1" ht="15">
      <c r="F82" s="1209"/>
    </row>
    <row r="83" s="1204" customFormat="1" ht="15">
      <c r="F83" s="1209"/>
    </row>
    <row r="84" s="1204" customFormat="1" ht="15">
      <c r="F84" s="1209"/>
    </row>
    <row r="85" s="1204" customFormat="1" ht="15">
      <c r="F85" s="1209"/>
    </row>
    <row r="86" s="1204" customFormat="1" ht="15">
      <c r="F86" s="1209"/>
    </row>
    <row r="87" s="1204" customFormat="1" ht="15">
      <c r="F87" s="1209"/>
    </row>
    <row r="88" s="1204" customFormat="1" ht="15">
      <c r="F88" s="1209"/>
    </row>
    <row r="89" s="1204" customFormat="1" ht="15">
      <c r="F89" s="1209"/>
    </row>
    <row r="90" s="1204" customFormat="1" ht="15">
      <c r="F90" s="1209"/>
    </row>
    <row r="91" s="1204" customFormat="1" ht="15">
      <c r="F91" s="1209"/>
    </row>
    <row r="92" s="1204" customFormat="1" ht="15">
      <c r="F92" s="1209"/>
    </row>
    <row r="93" s="1204" customFormat="1" ht="15">
      <c r="F93" s="1209"/>
    </row>
    <row r="94" s="1204" customFormat="1" ht="15">
      <c r="F94" s="1209"/>
    </row>
    <row r="95" s="1204" customFormat="1" ht="15">
      <c r="F95" s="1209"/>
    </row>
    <row r="96" s="1204" customFormat="1" ht="15">
      <c r="F96" s="1209"/>
    </row>
    <row r="97" s="1204" customFormat="1" ht="15">
      <c r="F97" s="1209"/>
    </row>
    <row r="98" s="1204" customFormat="1" ht="15">
      <c r="F98" s="1209"/>
    </row>
    <row r="99" s="1204" customFormat="1" ht="15">
      <c r="F99" s="1209"/>
    </row>
    <row r="100" s="1204" customFormat="1" ht="15">
      <c r="F100" s="1209"/>
    </row>
    <row r="101" s="1204" customFormat="1" ht="15">
      <c r="F101" s="1209"/>
    </row>
    <row r="102" s="1204" customFormat="1" ht="15">
      <c r="F102" s="1209"/>
    </row>
    <row r="103" s="1204" customFormat="1" ht="15">
      <c r="F103" s="1209"/>
    </row>
    <row r="104" s="1204" customFormat="1" ht="15">
      <c r="F104" s="1209"/>
    </row>
    <row r="105" s="1204" customFormat="1" ht="15">
      <c r="F105" s="1209"/>
    </row>
    <row r="106" s="1204" customFormat="1" ht="15">
      <c r="F106" s="1209"/>
    </row>
    <row r="107" s="1204" customFormat="1" ht="15">
      <c r="F107" s="1209"/>
    </row>
    <row r="108" s="1204" customFormat="1" ht="15">
      <c r="F108" s="1209"/>
    </row>
    <row r="109" s="1204" customFormat="1" ht="15">
      <c r="F109" s="1209"/>
    </row>
    <row r="110" s="1204" customFormat="1" ht="15">
      <c r="F110" s="1209"/>
    </row>
    <row r="111" s="1204" customFormat="1" ht="15">
      <c r="F111" s="1209"/>
    </row>
    <row r="112" s="1204" customFormat="1" ht="15">
      <c r="F112" s="1209"/>
    </row>
    <row r="113" s="1204" customFormat="1" ht="15">
      <c r="F113" s="1209"/>
    </row>
    <row r="114" s="1204" customFormat="1" ht="15">
      <c r="F114" s="1209"/>
    </row>
    <row r="115" s="1204" customFormat="1" ht="15">
      <c r="F115" s="1209"/>
    </row>
    <row r="116" s="1204" customFormat="1" ht="15">
      <c r="F116" s="1209"/>
    </row>
    <row r="117" s="1204" customFormat="1" ht="15">
      <c r="F117" s="1209"/>
    </row>
    <row r="118" s="1204" customFormat="1" ht="15">
      <c r="F118" s="1209"/>
    </row>
    <row r="119" s="1204" customFormat="1" ht="15">
      <c r="F119" s="1209"/>
    </row>
    <row r="120" s="1204" customFormat="1" ht="15">
      <c r="F120" s="1209"/>
    </row>
    <row r="121" s="1204" customFormat="1" ht="15">
      <c r="F121" s="1209"/>
    </row>
    <row r="122" s="1204" customFormat="1" ht="15">
      <c r="F122" s="1209"/>
    </row>
    <row r="123" s="1204" customFormat="1" ht="15">
      <c r="F123" s="1209"/>
    </row>
    <row r="124" s="1204" customFormat="1" ht="15">
      <c r="F124" s="1209"/>
    </row>
    <row r="125" s="1204" customFormat="1" ht="15">
      <c r="F125" s="1209"/>
    </row>
    <row r="126" s="1204" customFormat="1" ht="15">
      <c r="F126" s="1209"/>
    </row>
    <row r="127" s="1204" customFormat="1" ht="15">
      <c r="F127" s="1209"/>
    </row>
    <row r="128" s="1204" customFormat="1" ht="15">
      <c r="F128" s="1209"/>
    </row>
    <row r="129" s="1204" customFormat="1" ht="15">
      <c r="F129" s="1209"/>
    </row>
  </sheetData>
  <mergeCells count="4">
    <mergeCell ref="A2:F2"/>
    <mergeCell ref="A4:F4"/>
    <mergeCell ref="A5:E5"/>
    <mergeCell ref="A19:F19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2"/>
  <sheetViews>
    <sheetView showGridLines="0" workbookViewId="0" topLeftCell="A1"/>
  </sheetViews>
  <sheetFormatPr defaultColWidth="10.851562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0.8515625" style="5" customWidth="1"/>
    <col min="18" max="18" width="12.8515625" style="5" customWidth="1"/>
    <col min="19" max="16384" width="10.8515625" style="5" customWidth="1"/>
  </cols>
  <sheetData>
    <row r="1" spans="1:9" s="2" customFormat="1" ht="19.5" customHeight="1">
      <c r="A1" s="1213" t="s">
        <v>1039</v>
      </c>
      <c r="B1" s="65"/>
      <c r="C1" s="65"/>
      <c r="D1" s="65"/>
      <c r="E1" s="65"/>
      <c r="F1" s="65"/>
      <c r="G1" s="65"/>
      <c r="H1" s="65"/>
      <c r="I1" s="65"/>
    </row>
    <row r="2" spans="1:9" s="504" customFormat="1" ht="34.5" customHeight="1">
      <c r="A2" s="1350" t="s">
        <v>569</v>
      </c>
      <c r="B2" s="1350"/>
      <c r="C2" s="1350"/>
      <c r="D2" s="1350"/>
      <c r="E2" s="1350"/>
      <c r="F2" s="1350"/>
      <c r="G2" s="1350"/>
      <c r="H2" s="1350"/>
      <c r="I2" s="1350"/>
    </row>
    <row r="3" spans="1:9" s="505" customFormat="1" ht="24.75" customHeight="1">
      <c r="A3" s="1382">
        <v>44043</v>
      </c>
      <c r="B3" s="1382"/>
      <c r="C3" s="1382"/>
      <c r="D3" s="1382"/>
      <c r="E3" s="1382"/>
      <c r="F3" s="1382"/>
      <c r="G3" s="1382"/>
      <c r="H3" s="1382"/>
      <c r="I3" s="1382"/>
    </row>
    <row r="4" spans="1:9" s="506" customFormat="1" ht="23.25" customHeight="1">
      <c r="A4" s="1356" t="s">
        <v>64</v>
      </c>
      <c r="B4" s="1356"/>
      <c r="C4" s="1356"/>
      <c r="D4" s="1356"/>
      <c r="E4" s="1356"/>
      <c r="F4" s="1356"/>
      <c r="G4" s="1356"/>
      <c r="H4" s="1356"/>
      <c r="I4" s="1356"/>
    </row>
    <row r="5" s="508" customFormat="1" ht="13.5" thickBot="1">
      <c r="A5" s="507"/>
    </row>
    <row r="6" spans="1:9" s="508" customFormat="1" ht="23.25" customHeight="1">
      <c r="A6" s="1368" t="s">
        <v>1</v>
      </c>
      <c r="B6" s="1370" t="s">
        <v>454</v>
      </c>
      <c r="C6" s="1370" t="s">
        <v>570</v>
      </c>
      <c r="D6" s="1370" t="s">
        <v>571</v>
      </c>
      <c r="E6" s="1370" t="s">
        <v>572</v>
      </c>
      <c r="F6" s="1370" t="s">
        <v>573</v>
      </c>
      <c r="G6" s="1370" t="s">
        <v>574</v>
      </c>
      <c r="H6" s="1370" t="s">
        <v>575</v>
      </c>
      <c r="I6" s="1438" t="s">
        <v>576</v>
      </c>
    </row>
    <row r="7" spans="1:9" s="508" customFormat="1" ht="54" customHeight="1">
      <c r="A7" s="1440"/>
      <c r="B7" s="1371"/>
      <c r="C7" s="1371"/>
      <c r="D7" s="1371"/>
      <c r="E7" s="1371"/>
      <c r="F7" s="1371"/>
      <c r="G7" s="1371"/>
      <c r="H7" s="1371"/>
      <c r="I7" s="1439"/>
    </row>
    <row r="8" spans="1:9" s="508" customFormat="1" ht="9" customHeight="1">
      <c r="A8" s="509"/>
      <c r="B8" s="510"/>
      <c r="C8" s="511"/>
      <c r="D8" s="511"/>
      <c r="E8" s="511"/>
      <c r="F8" s="511"/>
      <c r="G8" s="511"/>
      <c r="H8" s="512"/>
      <c r="I8" s="513"/>
    </row>
    <row r="9" spans="1:169" s="14" customFormat="1" ht="23.1" customHeight="1">
      <c r="A9" s="79" t="s">
        <v>28</v>
      </c>
      <c r="B9" s="514">
        <v>15.677817393528521</v>
      </c>
      <c r="C9" s="514">
        <v>6.206311251308524</v>
      </c>
      <c r="D9" s="514">
        <v>68.92732140062985</v>
      </c>
      <c r="E9" s="514">
        <v>4.5811475779356545</v>
      </c>
      <c r="F9" s="514">
        <v>0.007787752659598047</v>
      </c>
      <c r="G9" s="514">
        <v>0.6322944789404327</v>
      </c>
      <c r="H9" s="514">
        <v>3.967320144997432</v>
      </c>
      <c r="I9" s="515">
        <v>4956339.74102</v>
      </c>
      <c r="J9" s="516"/>
      <c r="K9" s="516"/>
      <c r="L9" s="516"/>
      <c r="M9" s="516"/>
      <c r="N9" s="516"/>
      <c r="O9" s="516"/>
      <c r="P9" s="516"/>
      <c r="Q9" s="516"/>
      <c r="R9" s="516"/>
      <c r="S9" s="517"/>
      <c r="T9" s="517"/>
      <c r="U9" s="517"/>
      <c r="V9" s="517"/>
      <c r="W9" s="517"/>
      <c r="X9" s="517"/>
      <c r="Y9" s="517"/>
      <c r="Z9" s="517"/>
      <c r="AA9" s="517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16"/>
      <c r="AY9" s="516"/>
      <c r="AZ9" s="516"/>
      <c r="BA9" s="516"/>
      <c r="BB9" s="516"/>
      <c r="BC9" s="516"/>
      <c r="BD9" s="516"/>
      <c r="BE9" s="516"/>
      <c r="BF9" s="516"/>
      <c r="BG9" s="516"/>
      <c r="BH9" s="516"/>
      <c r="BI9" s="516"/>
      <c r="BJ9" s="516"/>
      <c r="BK9" s="516"/>
      <c r="BL9" s="516"/>
      <c r="BM9" s="516"/>
      <c r="BN9" s="516"/>
      <c r="BO9" s="516"/>
      <c r="BP9" s="516"/>
      <c r="BQ9" s="516"/>
      <c r="BR9" s="516"/>
      <c r="BS9" s="516"/>
      <c r="BT9" s="516"/>
      <c r="BU9" s="516"/>
      <c r="BV9" s="516"/>
      <c r="BW9" s="516"/>
      <c r="BX9" s="516"/>
      <c r="BY9" s="516"/>
      <c r="BZ9" s="516"/>
      <c r="CA9" s="516"/>
      <c r="CB9" s="516"/>
      <c r="CC9" s="516"/>
      <c r="CD9" s="516"/>
      <c r="CE9" s="516"/>
      <c r="CF9" s="516"/>
      <c r="CG9" s="516"/>
      <c r="CH9" s="516"/>
      <c r="CI9" s="516"/>
      <c r="CJ9" s="516"/>
      <c r="CK9" s="516"/>
      <c r="CL9" s="516"/>
      <c r="CM9" s="516"/>
      <c r="CN9" s="516"/>
      <c r="CO9" s="516"/>
      <c r="CP9" s="516"/>
      <c r="CQ9" s="516"/>
      <c r="CR9" s="516"/>
      <c r="CS9" s="516"/>
      <c r="CT9" s="516"/>
      <c r="CU9" s="516"/>
      <c r="CV9" s="516"/>
      <c r="CW9" s="516"/>
      <c r="CX9" s="516"/>
      <c r="CY9" s="516"/>
      <c r="CZ9" s="516"/>
      <c r="DA9" s="516"/>
      <c r="DB9" s="516"/>
      <c r="DC9" s="516"/>
      <c r="DD9" s="516"/>
      <c r="DE9" s="516"/>
      <c r="DF9" s="516"/>
      <c r="DG9" s="516"/>
      <c r="DH9" s="516"/>
      <c r="DI9" s="516"/>
      <c r="DJ9" s="516"/>
      <c r="DK9" s="516"/>
      <c r="DL9" s="516"/>
      <c r="DM9" s="516"/>
      <c r="DN9" s="516"/>
      <c r="DO9" s="516"/>
      <c r="DP9" s="516"/>
      <c r="DQ9" s="516"/>
      <c r="DR9" s="516"/>
      <c r="DS9" s="516"/>
      <c r="DT9" s="516"/>
      <c r="DU9" s="516"/>
      <c r="DV9" s="516"/>
      <c r="DW9" s="516"/>
      <c r="DX9" s="516"/>
      <c r="DY9" s="516"/>
      <c r="DZ9" s="516"/>
      <c r="EA9" s="516"/>
      <c r="EB9" s="516"/>
      <c r="EC9" s="516"/>
      <c r="ED9" s="516"/>
      <c r="EE9" s="516"/>
      <c r="EF9" s="516"/>
      <c r="EG9" s="516"/>
      <c r="EH9" s="516"/>
      <c r="EI9" s="516"/>
      <c r="EJ9" s="516"/>
      <c r="EK9" s="516"/>
      <c r="EL9" s="516"/>
      <c r="EM9" s="516"/>
      <c r="EN9" s="516"/>
      <c r="EO9" s="516"/>
      <c r="EP9" s="516"/>
      <c r="EQ9" s="516"/>
      <c r="ER9" s="516"/>
      <c r="ES9" s="516"/>
      <c r="ET9" s="516"/>
      <c r="EU9" s="516"/>
      <c r="EV9" s="516"/>
      <c r="EW9" s="516"/>
      <c r="EX9" s="516"/>
      <c r="EY9" s="516"/>
      <c r="EZ9" s="516"/>
      <c r="FA9" s="516"/>
      <c r="FB9" s="516"/>
      <c r="FC9" s="516"/>
      <c r="FD9" s="516"/>
      <c r="FE9" s="516"/>
      <c r="FF9" s="516"/>
      <c r="FG9" s="516"/>
      <c r="FH9" s="516"/>
      <c r="FI9" s="516"/>
      <c r="FJ9" s="516"/>
      <c r="FK9" s="516"/>
      <c r="FL9" s="516"/>
      <c r="FM9" s="516"/>
    </row>
    <row r="10" spans="1:169" s="14" customFormat="1" ht="23.1" customHeight="1">
      <c r="A10" s="21" t="s">
        <v>29</v>
      </c>
      <c r="B10" s="514">
        <v>24.66157232346419</v>
      </c>
      <c r="C10" s="514">
        <v>4.03387604298562</v>
      </c>
      <c r="D10" s="514">
        <v>62.737362006483835</v>
      </c>
      <c r="E10" s="514">
        <v>5.300704443478926</v>
      </c>
      <c r="F10" s="514" t="s">
        <v>39</v>
      </c>
      <c r="G10" s="514">
        <v>1.6630934918940472</v>
      </c>
      <c r="H10" s="514">
        <v>1.603391691693391</v>
      </c>
      <c r="I10" s="515">
        <v>3882929.99911</v>
      </c>
      <c r="J10" s="516"/>
      <c r="K10" s="516"/>
      <c r="L10" s="516"/>
      <c r="M10" s="516"/>
      <c r="N10" s="516"/>
      <c r="O10" s="516"/>
      <c r="P10" s="516"/>
      <c r="Q10" s="516"/>
      <c r="R10" s="516"/>
      <c r="S10" s="517"/>
      <c r="T10" s="517"/>
      <c r="U10" s="517"/>
      <c r="V10" s="517"/>
      <c r="W10" s="517"/>
      <c r="X10" s="517"/>
      <c r="Y10" s="517"/>
      <c r="Z10" s="517"/>
      <c r="AA10" s="517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516"/>
      <c r="AY10" s="516"/>
      <c r="AZ10" s="516"/>
      <c r="BA10" s="516"/>
      <c r="BB10" s="516"/>
      <c r="BC10" s="516"/>
      <c r="BD10" s="516"/>
      <c r="BE10" s="516"/>
      <c r="BF10" s="516"/>
      <c r="BG10" s="516"/>
      <c r="BH10" s="516"/>
      <c r="BI10" s="516"/>
      <c r="BJ10" s="516"/>
      <c r="BK10" s="516"/>
      <c r="BL10" s="516"/>
      <c r="BM10" s="516"/>
      <c r="BN10" s="516"/>
      <c r="BO10" s="516"/>
      <c r="BP10" s="516"/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6"/>
      <c r="CB10" s="516"/>
      <c r="CC10" s="516"/>
      <c r="CD10" s="516"/>
      <c r="CE10" s="516"/>
      <c r="CF10" s="516"/>
      <c r="CG10" s="516"/>
      <c r="CH10" s="516"/>
      <c r="CI10" s="516"/>
      <c r="CJ10" s="516"/>
      <c r="CK10" s="516"/>
      <c r="CL10" s="516"/>
      <c r="CM10" s="516"/>
      <c r="CN10" s="516"/>
      <c r="CO10" s="516"/>
      <c r="CP10" s="516"/>
      <c r="CQ10" s="516"/>
      <c r="CR10" s="516"/>
      <c r="CS10" s="516"/>
      <c r="CT10" s="516"/>
      <c r="CU10" s="516"/>
      <c r="CV10" s="516"/>
      <c r="CW10" s="516"/>
      <c r="CX10" s="516"/>
      <c r="CY10" s="516"/>
      <c r="CZ10" s="516"/>
      <c r="DA10" s="516"/>
      <c r="DB10" s="516"/>
      <c r="DC10" s="516"/>
      <c r="DD10" s="516"/>
      <c r="DE10" s="516"/>
      <c r="DF10" s="516"/>
      <c r="DG10" s="516"/>
      <c r="DH10" s="516"/>
      <c r="DI10" s="516"/>
      <c r="DJ10" s="516"/>
      <c r="DK10" s="516"/>
      <c r="DL10" s="516"/>
      <c r="DM10" s="516"/>
      <c r="DN10" s="516"/>
      <c r="DO10" s="516"/>
      <c r="DP10" s="516"/>
      <c r="DQ10" s="516"/>
      <c r="DR10" s="516"/>
      <c r="DS10" s="516"/>
      <c r="DT10" s="516"/>
      <c r="DU10" s="516"/>
      <c r="DV10" s="516"/>
      <c r="DW10" s="516"/>
      <c r="DX10" s="516"/>
      <c r="DY10" s="516"/>
      <c r="DZ10" s="516"/>
      <c r="EA10" s="516"/>
      <c r="EB10" s="516"/>
      <c r="EC10" s="516"/>
      <c r="ED10" s="516"/>
      <c r="EE10" s="516"/>
      <c r="EF10" s="516"/>
      <c r="EG10" s="516"/>
      <c r="EH10" s="516"/>
      <c r="EI10" s="516"/>
      <c r="EJ10" s="516"/>
      <c r="EK10" s="516"/>
      <c r="EL10" s="516"/>
      <c r="EM10" s="516"/>
      <c r="EN10" s="516"/>
      <c r="EO10" s="516"/>
      <c r="EP10" s="516"/>
      <c r="EQ10" s="516"/>
      <c r="ER10" s="516"/>
      <c r="ES10" s="516"/>
      <c r="ET10" s="516"/>
      <c r="EU10" s="516"/>
      <c r="EV10" s="516"/>
      <c r="EW10" s="516"/>
      <c r="EX10" s="516"/>
      <c r="EY10" s="516"/>
      <c r="EZ10" s="516"/>
      <c r="FA10" s="516"/>
      <c r="FB10" s="516"/>
      <c r="FC10" s="516"/>
      <c r="FD10" s="516"/>
      <c r="FE10" s="516"/>
      <c r="FF10" s="516"/>
      <c r="FG10" s="516"/>
      <c r="FH10" s="516"/>
      <c r="FI10" s="516"/>
      <c r="FJ10" s="516"/>
      <c r="FK10" s="516"/>
      <c r="FL10" s="516"/>
      <c r="FM10" s="516"/>
    </row>
    <row r="11" spans="1:169" s="14" customFormat="1" ht="23.1" customHeight="1">
      <c r="A11" s="21" t="s">
        <v>30</v>
      </c>
      <c r="B11" s="514">
        <v>16.734770482803533</v>
      </c>
      <c r="C11" s="514">
        <v>1.7698948097475284</v>
      </c>
      <c r="D11" s="514">
        <v>73.50491221735008</v>
      </c>
      <c r="E11" s="514">
        <v>4.477069903207128</v>
      </c>
      <c r="F11" s="514" t="s">
        <v>39</v>
      </c>
      <c r="G11" s="514">
        <v>1.0320248221345454</v>
      </c>
      <c r="H11" s="514">
        <v>2.4813277647571756</v>
      </c>
      <c r="I11" s="515">
        <v>2374257.8806700003</v>
      </c>
      <c r="J11" s="516"/>
      <c r="K11" s="516"/>
      <c r="L11" s="516"/>
      <c r="M11" s="516"/>
      <c r="N11" s="516"/>
      <c r="O11" s="516"/>
      <c r="P11" s="516"/>
      <c r="Q11" s="516"/>
      <c r="R11" s="516"/>
      <c r="S11" s="517"/>
      <c r="T11" s="517"/>
      <c r="U11" s="517"/>
      <c r="V11" s="517"/>
      <c r="W11" s="517"/>
      <c r="X11" s="517"/>
      <c r="Y11" s="517"/>
      <c r="Z11" s="517"/>
      <c r="AA11" s="517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516"/>
      <c r="BD11" s="516"/>
      <c r="BE11" s="516"/>
      <c r="BF11" s="516"/>
      <c r="BG11" s="516"/>
      <c r="BH11" s="516"/>
      <c r="BI11" s="516"/>
      <c r="BJ11" s="516"/>
      <c r="BK11" s="516"/>
      <c r="BL11" s="516"/>
      <c r="BM11" s="516"/>
      <c r="BN11" s="516"/>
      <c r="BO11" s="516"/>
      <c r="BP11" s="516"/>
      <c r="BQ11" s="516"/>
      <c r="BR11" s="516"/>
      <c r="BS11" s="516"/>
      <c r="BT11" s="516"/>
      <c r="BU11" s="516"/>
      <c r="BV11" s="516"/>
      <c r="BW11" s="516"/>
      <c r="BX11" s="516"/>
      <c r="BY11" s="516"/>
      <c r="BZ11" s="516"/>
      <c r="CA11" s="516"/>
      <c r="CB11" s="516"/>
      <c r="CC11" s="516"/>
      <c r="CD11" s="516"/>
      <c r="CE11" s="516"/>
      <c r="CF11" s="516"/>
      <c r="CG11" s="516"/>
      <c r="CH11" s="516"/>
      <c r="CI11" s="516"/>
      <c r="CJ11" s="516"/>
      <c r="CK11" s="516"/>
      <c r="CL11" s="516"/>
      <c r="CM11" s="516"/>
      <c r="CN11" s="516"/>
      <c r="CO11" s="516"/>
      <c r="CP11" s="516"/>
      <c r="CQ11" s="516"/>
      <c r="CR11" s="516"/>
      <c r="CS11" s="516"/>
      <c r="CT11" s="516"/>
      <c r="CU11" s="516"/>
      <c r="CV11" s="516"/>
      <c r="CW11" s="516"/>
      <c r="CX11" s="516"/>
      <c r="CY11" s="516"/>
      <c r="CZ11" s="516"/>
      <c r="DA11" s="516"/>
      <c r="DB11" s="516"/>
      <c r="DC11" s="516"/>
      <c r="DD11" s="516"/>
      <c r="DE11" s="516"/>
      <c r="DF11" s="516"/>
      <c r="DG11" s="516"/>
      <c r="DH11" s="516"/>
      <c r="DI11" s="516"/>
      <c r="DJ11" s="516"/>
      <c r="DK11" s="516"/>
      <c r="DL11" s="516"/>
      <c r="DM11" s="516"/>
      <c r="DN11" s="516"/>
      <c r="DO11" s="516"/>
      <c r="DP11" s="516"/>
      <c r="DQ11" s="516"/>
      <c r="DR11" s="516"/>
      <c r="DS11" s="516"/>
      <c r="DT11" s="516"/>
      <c r="DU11" s="516"/>
      <c r="DV11" s="516"/>
      <c r="DW11" s="516"/>
      <c r="DX11" s="516"/>
      <c r="DY11" s="516"/>
      <c r="DZ11" s="516"/>
      <c r="EA11" s="516"/>
      <c r="EB11" s="516"/>
      <c r="EC11" s="516"/>
      <c r="ED11" s="516"/>
      <c r="EE11" s="516"/>
      <c r="EF11" s="516"/>
      <c r="EG11" s="516"/>
      <c r="EH11" s="516"/>
      <c r="EI11" s="516"/>
      <c r="EJ11" s="516"/>
      <c r="EK11" s="516"/>
      <c r="EL11" s="516"/>
      <c r="EM11" s="516"/>
      <c r="EN11" s="516"/>
      <c r="EO11" s="516"/>
      <c r="EP11" s="516"/>
      <c r="EQ11" s="516"/>
      <c r="ER11" s="516"/>
      <c r="ES11" s="516"/>
      <c r="ET11" s="516"/>
      <c r="EU11" s="516"/>
      <c r="EV11" s="516"/>
      <c r="EW11" s="516"/>
      <c r="EX11" s="516"/>
      <c r="EY11" s="516"/>
      <c r="EZ11" s="516"/>
      <c r="FA11" s="516"/>
      <c r="FB11" s="516"/>
      <c r="FC11" s="516"/>
      <c r="FD11" s="516"/>
      <c r="FE11" s="516"/>
      <c r="FF11" s="516"/>
      <c r="FG11" s="516"/>
      <c r="FH11" s="516"/>
      <c r="FI11" s="516"/>
      <c r="FJ11" s="516"/>
      <c r="FK11" s="516"/>
      <c r="FL11" s="516"/>
      <c r="FM11" s="516"/>
    </row>
    <row r="12" spans="1:169" s="14" customFormat="1" ht="23.1" customHeight="1">
      <c r="A12" s="21" t="s">
        <v>31</v>
      </c>
      <c r="B12" s="514">
        <v>4.770156157597523</v>
      </c>
      <c r="C12" s="514">
        <v>15.291646839689221</v>
      </c>
      <c r="D12" s="514">
        <v>70.48213712816793</v>
      </c>
      <c r="E12" s="514">
        <v>4.965712851019802</v>
      </c>
      <c r="F12" s="514">
        <v>0.0824374788977481</v>
      </c>
      <c r="G12" s="514">
        <v>0.3521900171547978</v>
      </c>
      <c r="H12" s="514">
        <v>4.055719527472972</v>
      </c>
      <c r="I12" s="515">
        <v>1064420.22698</v>
      </c>
      <c r="J12" s="516"/>
      <c r="K12" s="516"/>
      <c r="L12" s="516"/>
      <c r="M12" s="516"/>
      <c r="N12" s="516"/>
      <c r="O12" s="516"/>
      <c r="P12" s="516"/>
      <c r="Q12" s="516"/>
      <c r="R12" s="516"/>
      <c r="S12" s="517"/>
      <c r="T12" s="517"/>
      <c r="U12" s="517"/>
      <c r="V12" s="517"/>
      <c r="W12" s="517"/>
      <c r="X12" s="517"/>
      <c r="Y12" s="517"/>
      <c r="Z12" s="517"/>
      <c r="AA12" s="517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6"/>
      <c r="AV12" s="516"/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16"/>
      <c r="BI12" s="516"/>
      <c r="BJ12" s="516"/>
      <c r="BK12" s="516"/>
      <c r="BL12" s="516"/>
      <c r="BM12" s="516"/>
      <c r="BN12" s="516"/>
      <c r="BO12" s="516"/>
      <c r="BP12" s="516"/>
      <c r="BQ12" s="516"/>
      <c r="BR12" s="516"/>
      <c r="BS12" s="516"/>
      <c r="BT12" s="516"/>
      <c r="BU12" s="516"/>
      <c r="BV12" s="516"/>
      <c r="BW12" s="516"/>
      <c r="BX12" s="516"/>
      <c r="BY12" s="516"/>
      <c r="BZ12" s="516"/>
      <c r="CA12" s="516"/>
      <c r="CB12" s="516"/>
      <c r="CC12" s="516"/>
      <c r="CD12" s="516"/>
      <c r="CE12" s="516"/>
      <c r="CF12" s="516"/>
      <c r="CG12" s="516"/>
      <c r="CH12" s="516"/>
      <c r="CI12" s="516"/>
      <c r="CJ12" s="516"/>
      <c r="CK12" s="516"/>
      <c r="CL12" s="516"/>
      <c r="CM12" s="516"/>
      <c r="CN12" s="516"/>
      <c r="CO12" s="516"/>
      <c r="CP12" s="516"/>
      <c r="CQ12" s="516"/>
      <c r="CR12" s="516"/>
      <c r="CS12" s="516"/>
      <c r="CT12" s="516"/>
      <c r="CU12" s="516"/>
      <c r="CV12" s="516"/>
      <c r="CW12" s="516"/>
      <c r="CX12" s="516"/>
      <c r="CY12" s="516"/>
      <c r="CZ12" s="516"/>
      <c r="DA12" s="516"/>
      <c r="DB12" s="516"/>
      <c r="DC12" s="516"/>
      <c r="DD12" s="516"/>
      <c r="DE12" s="516"/>
      <c r="DF12" s="516"/>
      <c r="DG12" s="516"/>
      <c r="DH12" s="516"/>
      <c r="DI12" s="516"/>
      <c r="DJ12" s="516"/>
      <c r="DK12" s="516"/>
      <c r="DL12" s="516"/>
      <c r="DM12" s="516"/>
      <c r="DN12" s="516"/>
      <c r="DO12" s="516"/>
      <c r="DP12" s="516"/>
      <c r="DQ12" s="516"/>
      <c r="DR12" s="516"/>
      <c r="DS12" s="516"/>
      <c r="DT12" s="516"/>
      <c r="DU12" s="516"/>
      <c r="DV12" s="516"/>
      <c r="DW12" s="516"/>
      <c r="DX12" s="516"/>
      <c r="DY12" s="516"/>
      <c r="DZ12" s="516"/>
      <c r="EA12" s="516"/>
      <c r="EB12" s="516"/>
      <c r="EC12" s="516"/>
      <c r="ED12" s="516"/>
      <c r="EE12" s="516"/>
      <c r="EF12" s="516"/>
      <c r="EG12" s="516"/>
      <c r="EH12" s="516"/>
      <c r="EI12" s="516"/>
      <c r="EJ12" s="516"/>
      <c r="EK12" s="516"/>
      <c r="EL12" s="516"/>
      <c r="EM12" s="516"/>
      <c r="EN12" s="516"/>
      <c r="EO12" s="516"/>
      <c r="EP12" s="516"/>
      <c r="EQ12" s="516"/>
      <c r="ER12" s="516"/>
      <c r="ES12" s="516"/>
      <c r="ET12" s="516"/>
      <c r="EU12" s="516"/>
      <c r="EV12" s="516"/>
      <c r="EW12" s="516"/>
      <c r="EX12" s="516"/>
      <c r="EY12" s="516"/>
      <c r="EZ12" s="516"/>
      <c r="FA12" s="516"/>
      <c r="FB12" s="516"/>
      <c r="FC12" s="516"/>
      <c r="FD12" s="516"/>
      <c r="FE12" s="516"/>
      <c r="FF12" s="516"/>
      <c r="FG12" s="516"/>
      <c r="FH12" s="516"/>
      <c r="FI12" s="516"/>
      <c r="FJ12" s="516"/>
      <c r="FK12" s="516"/>
      <c r="FL12" s="516"/>
      <c r="FM12" s="516"/>
    </row>
    <row r="13" spans="1:169" s="14" customFormat="1" ht="23.1" customHeight="1">
      <c r="A13" s="21" t="s">
        <v>32</v>
      </c>
      <c r="B13" s="514">
        <v>20.766285211961858</v>
      </c>
      <c r="C13" s="514">
        <v>1.561217356230492</v>
      </c>
      <c r="D13" s="514">
        <v>60.67842856622734</v>
      </c>
      <c r="E13" s="514">
        <v>6.273429477943691</v>
      </c>
      <c r="F13" s="514">
        <v>0.024226173343895072</v>
      </c>
      <c r="G13" s="514">
        <v>3.862720194577137</v>
      </c>
      <c r="H13" s="514">
        <v>6.833693019715585</v>
      </c>
      <c r="I13" s="515">
        <v>335661.14155</v>
      </c>
      <c r="J13" s="516"/>
      <c r="K13" s="516"/>
      <c r="L13" s="516"/>
      <c r="M13" s="516"/>
      <c r="N13" s="516"/>
      <c r="O13" s="516"/>
      <c r="P13" s="516"/>
      <c r="Q13" s="516"/>
      <c r="R13" s="516"/>
      <c r="S13" s="517"/>
      <c r="T13" s="517"/>
      <c r="U13" s="517"/>
      <c r="V13" s="517"/>
      <c r="W13" s="517"/>
      <c r="X13" s="517"/>
      <c r="Y13" s="517"/>
      <c r="Z13" s="517"/>
      <c r="AA13" s="517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516"/>
      <c r="BD13" s="516"/>
      <c r="BE13" s="516"/>
      <c r="BF13" s="516"/>
      <c r="BG13" s="516"/>
      <c r="BH13" s="516"/>
      <c r="BI13" s="516"/>
      <c r="BJ13" s="516"/>
      <c r="BK13" s="516"/>
      <c r="BL13" s="516"/>
      <c r="BM13" s="516"/>
      <c r="BN13" s="516"/>
      <c r="BO13" s="516"/>
      <c r="BP13" s="516"/>
      <c r="BQ13" s="516"/>
      <c r="BR13" s="516"/>
      <c r="BS13" s="516"/>
      <c r="BT13" s="516"/>
      <c r="BU13" s="516"/>
      <c r="BV13" s="516"/>
      <c r="BW13" s="516"/>
      <c r="BX13" s="516"/>
      <c r="BY13" s="516"/>
      <c r="BZ13" s="516"/>
      <c r="CA13" s="516"/>
      <c r="CB13" s="516"/>
      <c r="CC13" s="516"/>
      <c r="CD13" s="516"/>
      <c r="CE13" s="516"/>
      <c r="CF13" s="516"/>
      <c r="CG13" s="516"/>
      <c r="CH13" s="516"/>
      <c r="CI13" s="516"/>
      <c r="CJ13" s="516"/>
      <c r="CK13" s="516"/>
      <c r="CL13" s="516"/>
      <c r="CM13" s="516"/>
      <c r="CN13" s="516"/>
      <c r="CO13" s="516"/>
      <c r="CP13" s="516"/>
      <c r="CQ13" s="516"/>
      <c r="CR13" s="516"/>
      <c r="CS13" s="516"/>
      <c r="CT13" s="516"/>
      <c r="CU13" s="516"/>
      <c r="CV13" s="516"/>
      <c r="CW13" s="516"/>
      <c r="CX13" s="516"/>
      <c r="CY13" s="516"/>
      <c r="CZ13" s="516"/>
      <c r="DA13" s="516"/>
      <c r="DB13" s="516"/>
      <c r="DC13" s="516"/>
      <c r="DD13" s="516"/>
      <c r="DE13" s="516"/>
      <c r="DF13" s="516"/>
      <c r="DG13" s="516"/>
      <c r="DH13" s="516"/>
      <c r="DI13" s="516"/>
      <c r="DJ13" s="516"/>
      <c r="DK13" s="516"/>
      <c r="DL13" s="516"/>
      <c r="DM13" s="516"/>
      <c r="DN13" s="516"/>
      <c r="DO13" s="516"/>
      <c r="DP13" s="516"/>
      <c r="DQ13" s="516"/>
      <c r="DR13" s="516"/>
      <c r="DS13" s="516"/>
      <c r="DT13" s="516"/>
      <c r="DU13" s="516"/>
      <c r="DV13" s="516"/>
      <c r="DW13" s="516"/>
      <c r="DX13" s="516"/>
      <c r="DY13" s="516"/>
      <c r="DZ13" s="516"/>
      <c r="EA13" s="516"/>
      <c r="EB13" s="516"/>
      <c r="EC13" s="516"/>
      <c r="ED13" s="516"/>
      <c r="EE13" s="516"/>
      <c r="EF13" s="516"/>
      <c r="EG13" s="516"/>
      <c r="EH13" s="516"/>
      <c r="EI13" s="516"/>
      <c r="EJ13" s="516"/>
      <c r="EK13" s="516"/>
      <c r="EL13" s="516"/>
      <c r="EM13" s="516"/>
      <c r="EN13" s="516"/>
      <c r="EO13" s="516"/>
      <c r="EP13" s="516"/>
      <c r="EQ13" s="516"/>
      <c r="ER13" s="516"/>
      <c r="ES13" s="516"/>
      <c r="ET13" s="516"/>
      <c r="EU13" s="516"/>
      <c r="EV13" s="516"/>
      <c r="EW13" s="516"/>
      <c r="EX13" s="516"/>
      <c r="EY13" s="516"/>
      <c r="EZ13" s="516"/>
      <c r="FA13" s="516"/>
      <c r="FB13" s="516"/>
      <c r="FC13" s="516"/>
      <c r="FD13" s="516"/>
      <c r="FE13" s="516"/>
      <c r="FF13" s="516"/>
      <c r="FG13" s="516"/>
      <c r="FH13" s="516"/>
      <c r="FI13" s="516"/>
      <c r="FJ13" s="516"/>
      <c r="FK13" s="516"/>
      <c r="FL13" s="516"/>
      <c r="FM13" s="516"/>
    </row>
    <row r="14" spans="1:169" s="14" customFormat="1" ht="23.1" customHeight="1">
      <c r="A14" s="21" t="s">
        <v>33</v>
      </c>
      <c r="B14" s="514">
        <v>34.49287481473013</v>
      </c>
      <c r="C14" s="514" t="s">
        <v>39</v>
      </c>
      <c r="D14" s="514">
        <v>57.033568023277994</v>
      </c>
      <c r="E14" s="514">
        <v>4.139724125618857</v>
      </c>
      <c r="F14" s="514" t="s">
        <v>39</v>
      </c>
      <c r="G14" s="514">
        <v>0.5631240466605735</v>
      </c>
      <c r="H14" s="514">
        <v>3.7707089897124657</v>
      </c>
      <c r="I14" s="515">
        <v>2036329.7514999998</v>
      </c>
      <c r="J14" s="516"/>
      <c r="K14" s="516"/>
      <c r="L14" s="516"/>
      <c r="M14" s="516"/>
      <c r="N14" s="516"/>
      <c r="O14" s="516"/>
      <c r="P14" s="516"/>
      <c r="Q14" s="516"/>
      <c r="R14" s="516"/>
      <c r="S14" s="517"/>
      <c r="T14" s="517"/>
      <c r="U14" s="517"/>
      <c r="V14" s="517"/>
      <c r="W14" s="517"/>
      <c r="X14" s="517"/>
      <c r="Y14" s="517"/>
      <c r="Z14" s="517"/>
      <c r="AA14" s="517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516"/>
      <c r="BE14" s="516"/>
      <c r="BF14" s="516"/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6"/>
      <c r="CB14" s="516"/>
      <c r="CC14" s="516"/>
      <c r="CD14" s="516"/>
      <c r="CE14" s="516"/>
      <c r="CF14" s="516"/>
      <c r="CG14" s="516"/>
      <c r="CH14" s="516"/>
      <c r="CI14" s="516"/>
      <c r="CJ14" s="516"/>
      <c r="CK14" s="516"/>
      <c r="CL14" s="516"/>
      <c r="CM14" s="516"/>
      <c r="CN14" s="516"/>
      <c r="CO14" s="516"/>
      <c r="CP14" s="516"/>
      <c r="CQ14" s="516"/>
      <c r="CR14" s="516"/>
      <c r="CS14" s="516"/>
      <c r="CT14" s="516"/>
      <c r="CU14" s="516"/>
      <c r="CV14" s="516"/>
      <c r="CW14" s="516"/>
      <c r="CX14" s="516"/>
      <c r="CY14" s="516"/>
      <c r="CZ14" s="516"/>
      <c r="DA14" s="516"/>
      <c r="DB14" s="516"/>
      <c r="DC14" s="516"/>
      <c r="DD14" s="516"/>
      <c r="DE14" s="516"/>
      <c r="DF14" s="516"/>
      <c r="DG14" s="516"/>
      <c r="DH14" s="516"/>
      <c r="DI14" s="516"/>
      <c r="DJ14" s="516"/>
      <c r="DK14" s="516"/>
      <c r="DL14" s="516"/>
      <c r="DM14" s="516"/>
      <c r="DN14" s="516"/>
      <c r="DO14" s="516"/>
      <c r="DP14" s="516"/>
      <c r="DQ14" s="516"/>
      <c r="DR14" s="516"/>
      <c r="DS14" s="516"/>
      <c r="DT14" s="516"/>
      <c r="DU14" s="516"/>
      <c r="DV14" s="516"/>
      <c r="DW14" s="516"/>
      <c r="DX14" s="516"/>
      <c r="DY14" s="516"/>
      <c r="DZ14" s="516"/>
      <c r="EA14" s="516"/>
      <c r="EB14" s="516"/>
      <c r="EC14" s="516"/>
      <c r="ED14" s="516"/>
      <c r="EE14" s="516"/>
      <c r="EF14" s="516"/>
      <c r="EG14" s="516"/>
      <c r="EH14" s="516"/>
      <c r="EI14" s="516"/>
      <c r="EJ14" s="516"/>
      <c r="EK14" s="516"/>
      <c r="EL14" s="516"/>
      <c r="EM14" s="516"/>
      <c r="EN14" s="516"/>
      <c r="EO14" s="516"/>
      <c r="EP14" s="516"/>
      <c r="EQ14" s="516"/>
      <c r="ER14" s="516"/>
      <c r="ES14" s="516"/>
      <c r="ET14" s="516"/>
      <c r="EU14" s="516"/>
      <c r="EV14" s="516"/>
      <c r="EW14" s="516"/>
      <c r="EX14" s="516"/>
      <c r="EY14" s="516"/>
      <c r="EZ14" s="516"/>
      <c r="FA14" s="516"/>
      <c r="FB14" s="516"/>
      <c r="FC14" s="516"/>
      <c r="FD14" s="516"/>
      <c r="FE14" s="516"/>
      <c r="FF14" s="516"/>
      <c r="FG14" s="516"/>
      <c r="FH14" s="516"/>
      <c r="FI14" s="516"/>
      <c r="FJ14" s="516"/>
      <c r="FK14" s="516"/>
      <c r="FL14" s="516"/>
      <c r="FM14" s="516"/>
    </row>
    <row r="15" spans="1:169" s="14" customFormat="1" ht="23.1" customHeight="1">
      <c r="A15" s="21" t="s">
        <v>34</v>
      </c>
      <c r="B15" s="514">
        <v>34.1367819718032</v>
      </c>
      <c r="C15" s="514">
        <v>33.45344887434861</v>
      </c>
      <c r="D15" s="514" t="s">
        <v>39</v>
      </c>
      <c r="E15" s="514">
        <v>18.86315680117791</v>
      </c>
      <c r="F15" s="514" t="s">
        <v>39</v>
      </c>
      <c r="G15" s="514" t="s">
        <v>39</v>
      </c>
      <c r="H15" s="514">
        <v>13.546612352670268</v>
      </c>
      <c r="I15" s="515">
        <v>19713.519</v>
      </c>
      <c r="J15" s="516"/>
      <c r="K15" s="516"/>
      <c r="L15" s="516"/>
      <c r="M15" s="516"/>
      <c r="N15" s="516"/>
      <c r="O15" s="516"/>
      <c r="P15" s="516"/>
      <c r="Q15" s="516"/>
      <c r="R15" s="516"/>
      <c r="S15" s="517"/>
      <c r="T15" s="517"/>
      <c r="U15" s="517"/>
      <c r="V15" s="517"/>
      <c r="W15" s="517"/>
      <c r="X15" s="517"/>
      <c r="Y15" s="517"/>
      <c r="Z15" s="517"/>
      <c r="AA15" s="517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  <c r="BH15" s="516"/>
      <c r="BI15" s="516"/>
      <c r="BJ15" s="516"/>
      <c r="BK15" s="516"/>
      <c r="BL15" s="516"/>
      <c r="BM15" s="516"/>
      <c r="BN15" s="516"/>
      <c r="BO15" s="516"/>
      <c r="BP15" s="516"/>
      <c r="BQ15" s="516"/>
      <c r="BR15" s="516"/>
      <c r="BS15" s="516"/>
      <c r="BT15" s="516"/>
      <c r="BU15" s="516"/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6"/>
      <c r="CN15" s="516"/>
      <c r="CO15" s="516"/>
      <c r="CP15" s="516"/>
      <c r="CQ15" s="516"/>
      <c r="CR15" s="516"/>
      <c r="CS15" s="516"/>
      <c r="CT15" s="516"/>
      <c r="CU15" s="516"/>
      <c r="CV15" s="516"/>
      <c r="CW15" s="516"/>
      <c r="CX15" s="516"/>
      <c r="CY15" s="516"/>
      <c r="CZ15" s="516"/>
      <c r="DA15" s="516"/>
      <c r="DB15" s="516"/>
      <c r="DC15" s="516"/>
      <c r="DD15" s="516"/>
      <c r="DE15" s="516"/>
      <c r="DF15" s="516"/>
      <c r="DG15" s="516"/>
      <c r="DH15" s="516"/>
      <c r="DI15" s="516"/>
      <c r="DJ15" s="516"/>
      <c r="DK15" s="516"/>
      <c r="DL15" s="516"/>
      <c r="DM15" s="516"/>
      <c r="DN15" s="516"/>
      <c r="DO15" s="516"/>
      <c r="DP15" s="516"/>
      <c r="DQ15" s="516"/>
      <c r="DR15" s="516"/>
      <c r="DS15" s="516"/>
      <c r="DT15" s="516"/>
      <c r="DU15" s="516"/>
      <c r="DV15" s="516"/>
      <c r="DW15" s="516"/>
      <c r="DX15" s="516"/>
      <c r="DY15" s="516"/>
      <c r="DZ15" s="516"/>
      <c r="EA15" s="516"/>
      <c r="EB15" s="516"/>
      <c r="EC15" s="516"/>
      <c r="ED15" s="516"/>
      <c r="EE15" s="516"/>
      <c r="EF15" s="516"/>
      <c r="EG15" s="516"/>
      <c r="EH15" s="516"/>
      <c r="EI15" s="516"/>
      <c r="EJ15" s="516"/>
      <c r="EK15" s="516"/>
      <c r="EL15" s="516"/>
      <c r="EM15" s="516"/>
      <c r="EN15" s="516"/>
      <c r="EO15" s="516"/>
      <c r="EP15" s="516"/>
      <c r="EQ15" s="516"/>
      <c r="ER15" s="516"/>
      <c r="ES15" s="516"/>
      <c r="ET15" s="516"/>
      <c r="EU15" s="516"/>
      <c r="EV15" s="516"/>
      <c r="EW15" s="516"/>
      <c r="EX15" s="516"/>
      <c r="EY15" s="516"/>
      <c r="EZ15" s="516"/>
      <c r="FA15" s="516"/>
      <c r="FB15" s="516"/>
      <c r="FC15" s="516"/>
      <c r="FD15" s="516"/>
      <c r="FE15" s="516"/>
      <c r="FF15" s="516"/>
      <c r="FG15" s="516"/>
      <c r="FH15" s="516"/>
      <c r="FI15" s="516"/>
      <c r="FJ15" s="516"/>
      <c r="FK15" s="516"/>
      <c r="FL15" s="516"/>
      <c r="FM15" s="516"/>
    </row>
    <row r="16" spans="1:169" s="14" customFormat="1" ht="23.1" customHeight="1">
      <c r="A16" s="79" t="s">
        <v>35</v>
      </c>
      <c r="B16" s="514">
        <v>4.168655289437048</v>
      </c>
      <c r="C16" s="514">
        <v>1.1891676240662837E-07</v>
      </c>
      <c r="D16" s="514">
        <v>89.66838093432102</v>
      </c>
      <c r="E16" s="514">
        <v>1.3853939574648972</v>
      </c>
      <c r="F16" s="514" t="s">
        <v>39</v>
      </c>
      <c r="G16" s="514">
        <v>0.20282841248311836</v>
      </c>
      <c r="H16" s="514">
        <v>4.574741287377146</v>
      </c>
      <c r="I16" s="515">
        <v>840924.3404900001</v>
      </c>
      <c r="J16" s="516"/>
      <c r="K16" s="516"/>
      <c r="L16" s="516"/>
      <c r="M16" s="516"/>
      <c r="N16" s="516"/>
      <c r="O16" s="516"/>
      <c r="P16" s="516"/>
      <c r="Q16" s="516"/>
      <c r="R16" s="516"/>
      <c r="S16" s="517"/>
      <c r="T16" s="517"/>
      <c r="U16" s="517"/>
      <c r="V16" s="517"/>
      <c r="W16" s="517"/>
      <c r="X16" s="517"/>
      <c r="Y16" s="517"/>
      <c r="Z16" s="517"/>
      <c r="AA16" s="517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6"/>
      <c r="CB16" s="516"/>
      <c r="CC16" s="516"/>
      <c r="CD16" s="516"/>
      <c r="CE16" s="516"/>
      <c r="CF16" s="516"/>
      <c r="CG16" s="516"/>
      <c r="CH16" s="516"/>
      <c r="CI16" s="516"/>
      <c r="CJ16" s="516"/>
      <c r="CK16" s="516"/>
      <c r="CL16" s="516"/>
      <c r="CM16" s="516"/>
      <c r="CN16" s="516"/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6"/>
      <c r="CZ16" s="516"/>
      <c r="DA16" s="516"/>
      <c r="DB16" s="516"/>
      <c r="DC16" s="516"/>
      <c r="DD16" s="516"/>
      <c r="DE16" s="516"/>
      <c r="DF16" s="516"/>
      <c r="DG16" s="516"/>
      <c r="DH16" s="516"/>
      <c r="DI16" s="516"/>
      <c r="DJ16" s="516"/>
      <c r="DK16" s="516"/>
      <c r="DL16" s="516"/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6"/>
      <c r="DX16" s="516"/>
      <c r="DY16" s="516"/>
      <c r="DZ16" s="516"/>
      <c r="EA16" s="516"/>
      <c r="EB16" s="516"/>
      <c r="EC16" s="516"/>
      <c r="ED16" s="516"/>
      <c r="EE16" s="516"/>
      <c r="EF16" s="516"/>
      <c r="EG16" s="516"/>
      <c r="EH16" s="516"/>
      <c r="EI16" s="516"/>
      <c r="EJ16" s="516"/>
      <c r="EK16" s="516"/>
      <c r="EL16" s="516"/>
      <c r="EM16" s="516"/>
      <c r="EN16" s="516"/>
      <c r="EO16" s="516"/>
      <c r="EP16" s="516"/>
      <c r="EQ16" s="516"/>
      <c r="ER16" s="516"/>
      <c r="ES16" s="516"/>
      <c r="ET16" s="516"/>
      <c r="EU16" s="516"/>
      <c r="EV16" s="516"/>
      <c r="EW16" s="516"/>
      <c r="EX16" s="516"/>
      <c r="EY16" s="516"/>
      <c r="EZ16" s="516"/>
      <c r="FA16" s="516"/>
      <c r="FB16" s="516"/>
      <c r="FC16" s="516"/>
      <c r="FD16" s="516"/>
      <c r="FE16" s="516"/>
      <c r="FF16" s="516"/>
      <c r="FG16" s="516"/>
      <c r="FH16" s="516"/>
      <c r="FI16" s="516"/>
      <c r="FJ16" s="516"/>
      <c r="FK16" s="516"/>
      <c r="FL16" s="516"/>
      <c r="FM16" s="516"/>
    </row>
    <row r="17" spans="1:169" s="14" customFormat="1" ht="23.1" customHeight="1">
      <c r="A17" s="79" t="s">
        <v>36</v>
      </c>
      <c r="B17" s="514">
        <v>21.749283499555343</v>
      </c>
      <c r="C17" s="514">
        <v>0.4897875158512033</v>
      </c>
      <c r="D17" s="514">
        <v>70.4811481917748</v>
      </c>
      <c r="E17" s="514">
        <v>3.6948380387101674</v>
      </c>
      <c r="F17" s="514">
        <v>0.029635244985256482</v>
      </c>
      <c r="G17" s="514">
        <v>2.4230042690091524</v>
      </c>
      <c r="H17" s="514">
        <v>1.132303240114062</v>
      </c>
      <c r="I17" s="515">
        <v>605704.08677</v>
      </c>
      <c r="J17" s="516"/>
      <c r="K17" s="516"/>
      <c r="L17" s="516"/>
      <c r="M17" s="516"/>
      <c r="N17" s="516"/>
      <c r="O17" s="516"/>
      <c r="P17" s="516"/>
      <c r="Q17" s="516"/>
      <c r="R17" s="516"/>
      <c r="S17" s="517"/>
      <c r="T17" s="517"/>
      <c r="U17" s="517"/>
      <c r="V17" s="517"/>
      <c r="W17" s="517"/>
      <c r="X17" s="517"/>
      <c r="Y17" s="517"/>
      <c r="Z17" s="517"/>
      <c r="AA17" s="517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6"/>
      <c r="DB17" s="516"/>
      <c r="DC17" s="516"/>
      <c r="DD17" s="516"/>
      <c r="DE17" s="516"/>
      <c r="DF17" s="516"/>
      <c r="DG17" s="516"/>
      <c r="DH17" s="516"/>
      <c r="DI17" s="516"/>
      <c r="DJ17" s="516"/>
      <c r="DK17" s="516"/>
      <c r="DL17" s="516"/>
      <c r="DM17" s="516"/>
      <c r="DN17" s="516"/>
      <c r="DO17" s="516"/>
      <c r="DP17" s="516"/>
      <c r="DQ17" s="516"/>
      <c r="DR17" s="516"/>
      <c r="DS17" s="516"/>
      <c r="DT17" s="516"/>
      <c r="DU17" s="516"/>
      <c r="DV17" s="516"/>
      <c r="DW17" s="516"/>
      <c r="DX17" s="516"/>
      <c r="DY17" s="516"/>
      <c r="DZ17" s="516"/>
      <c r="EA17" s="516"/>
      <c r="EB17" s="516"/>
      <c r="EC17" s="516"/>
      <c r="ED17" s="516"/>
      <c r="EE17" s="516"/>
      <c r="EF17" s="516"/>
      <c r="EG17" s="516"/>
      <c r="EH17" s="516"/>
      <c r="EI17" s="516"/>
      <c r="EJ17" s="516"/>
      <c r="EK17" s="516"/>
      <c r="EL17" s="516"/>
      <c r="EM17" s="516"/>
      <c r="EN17" s="516"/>
      <c r="EO17" s="516"/>
      <c r="EP17" s="516"/>
      <c r="EQ17" s="516"/>
      <c r="ER17" s="516"/>
      <c r="ES17" s="516"/>
      <c r="ET17" s="516"/>
      <c r="EU17" s="516"/>
      <c r="EV17" s="516"/>
      <c r="EW17" s="516"/>
      <c r="EX17" s="516"/>
      <c r="EY17" s="516"/>
      <c r="EZ17" s="516"/>
      <c r="FA17" s="516"/>
      <c r="FB17" s="516"/>
      <c r="FC17" s="516"/>
      <c r="FD17" s="516"/>
      <c r="FE17" s="516"/>
      <c r="FF17" s="516"/>
      <c r="FG17" s="516"/>
      <c r="FH17" s="516"/>
      <c r="FI17" s="516"/>
      <c r="FJ17" s="516"/>
      <c r="FK17" s="516"/>
      <c r="FL17" s="516"/>
      <c r="FM17" s="516"/>
    </row>
    <row r="18" spans="1:169" s="14" customFormat="1" ht="23.1" customHeight="1">
      <c r="A18" s="79" t="s">
        <v>37</v>
      </c>
      <c r="B18" s="514">
        <v>12.797463911899811</v>
      </c>
      <c r="C18" s="514">
        <v>1.6782180449672883</v>
      </c>
      <c r="D18" s="514">
        <v>68.84250416049434</v>
      </c>
      <c r="E18" s="514">
        <v>4.521293114624477</v>
      </c>
      <c r="F18" s="514">
        <v>0.05069757218524038</v>
      </c>
      <c r="G18" s="514">
        <v>7.200167897710721</v>
      </c>
      <c r="H18" s="514">
        <v>4.909655298118121</v>
      </c>
      <c r="I18" s="515">
        <v>1100094.23718</v>
      </c>
      <c r="J18" s="516"/>
      <c r="K18" s="516"/>
      <c r="L18" s="516"/>
      <c r="M18" s="516"/>
      <c r="N18" s="516"/>
      <c r="O18" s="516"/>
      <c r="P18" s="516"/>
      <c r="Q18" s="516"/>
      <c r="R18" s="516"/>
      <c r="S18" s="517"/>
      <c r="T18" s="517"/>
      <c r="U18" s="517"/>
      <c r="V18" s="517"/>
      <c r="W18" s="517"/>
      <c r="X18" s="517"/>
      <c r="Y18" s="517"/>
      <c r="Z18" s="517"/>
      <c r="AA18" s="517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6"/>
      <c r="DA18" s="516"/>
      <c r="DB18" s="516"/>
      <c r="DC18" s="516"/>
      <c r="DD18" s="516"/>
      <c r="DE18" s="516"/>
      <c r="DF18" s="516"/>
      <c r="DG18" s="516"/>
      <c r="DH18" s="516"/>
      <c r="DI18" s="516"/>
      <c r="DJ18" s="516"/>
      <c r="DK18" s="516"/>
      <c r="DL18" s="516"/>
      <c r="DM18" s="516"/>
      <c r="DN18" s="516"/>
      <c r="DO18" s="516"/>
      <c r="DP18" s="516"/>
      <c r="DQ18" s="516"/>
      <c r="DR18" s="516"/>
      <c r="DS18" s="516"/>
      <c r="DT18" s="516"/>
      <c r="DU18" s="516"/>
      <c r="DV18" s="516"/>
      <c r="DW18" s="516"/>
      <c r="DX18" s="516"/>
      <c r="DY18" s="516"/>
      <c r="DZ18" s="516"/>
      <c r="EA18" s="516"/>
      <c r="EB18" s="516"/>
      <c r="EC18" s="516"/>
      <c r="ED18" s="516"/>
      <c r="EE18" s="516"/>
      <c r="EF18" s="516"/>
      <c r="EG18" s="516"/>
      <c r="EH18" s="516"/>
      <c r="EI18" s="516"/>
      <c r="EJ18" s="516"/>
      <c r="EK18" s="516"/>
      <c r="EL18" s="516"/>
      <c r="EM18" s="516"/>
      <c r="EN18" s="516"/>
      <c r="EO18" s="516"/>
      <c r="EP18" s="516"/>
      <c r="EQ18" s="516"/>
      <c r="ER18" s="516"/>
      <c r="ES18" s="516"/>
      <c r="ET18" s="516"/>
      <c r="EU18" s="516"/>
      <c r="EV18" s="516"/>
      <c r="EW18" s="516"/>
      <c r="EX18" s="516"/>
      <c r="EY18" s="516"/>
      <c r="EZ18" s="516"/>
      <c r="FA18" s="516"/>
      <c r="FB18" s="516"/>
      <c r="FC18" s="516"/>
      <c r="FD18" s="516"/>
      <c r="FE18" s="516"/>
      <c r="FF18" s="516"/>
      <c r="FG18" s="516"/>
      <c r="FH18" s="516"/>
      <c r="FI18" s="516"/>
      <c r="FJ18" s="516"/>
      <c r="FK18" s="516"/>
      <c r="FL18" s="516"/>
      <c r="FM18" s="516"/>
    </row>
    <row r="19" spans="1:169" s="14" customFormat="1" ht="36" customHeight="1" thickBot="1">
      <c r="A19" s="85" t="s">
        <v>38</v>
      </c>
      <c r="B19" s="518">
        <v>18.988532106090954</v>
      </c>
      <c r="C19" s="518">
        <v>4.079207162304396</v>
      </c>
      <c r="D19" s="518">
        <v>67.67447093972963</v>
      </c>
      <c r="E19" s="518">
        <v>4.558892318809559</v>
      </c>
      <c r="F19" s="518">
        <v>0.012093193248626236</v>
      </c>
      <c r="G19" s="518">
        <v>1.4183609897793512</v>
      </c>
      <c r="H19" s="518">
        <v>3.2684432900374913</v>
      </c>
      <c r="I19" s="519">
        <v>17216374.92427</v>
      </c>
      <c r="J19" s="516"/>
      <c r="K19" s="516"/>
      <c r="L19" s="516"/>
      <c r="M19" s="516"/>
      <c r="N19" s="516"/>
      <c r="O19" s="516"/>
      <c r="P19" s="516"/>
      <c r="Q19" s="516"/>
      <c r="R19" s="516"/>
      <c r="S19" s="517"/>
      <c r="T19" s="517"/>
      <c r="U19" s="517"/>
      <c r="V19" s="517"/>
      <c r="W19" s="517"/>
      <c r="X19" s="517"/>
      <c r="Y19" s="517"/>
      <c r="Z19" s="517"/>
      <c r="AA19" s="517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6"/>
      <c r="CZ19" s="516"/>
      <c r="DA19" s="516"/>
      <c r="DB19" s="516"/>
      <c r="DC19" s="516"/>
      <c r="DD19" s="516"/>
      <c r="DE19" s="516"/>
      <c r="DF19" s="516"/>
      <c r="DG19" s="516"/>
      <c r="DH19" s="516"/>
      <c r="DI19" s="516"/>
      <c r="DJ19" s="516"/>
      <c r="DK19" s="516"/>
      <c r="DL19" s="516"/>
      <c r="DM19" s="516"/>
      <c r="DN19" s="516"/>
      <c r="DO19" s="516"/>
      <c r="DP19" s="516"/>
      <c r="DQ19" s="516"/>
      <c r="DR19" s="516"/>
      <c r="DS19" s="516"/>
      <c r="DT19" s="516"/>
      <c r="DU19" s="516"/>
      <c r="DV19" s="516"/>
      <c r="DW19" s="516"/>
      <c r="DX19" s="516"/>
      <c r="DY19" s="516"/>
      <c r="DZ19" s="516"/>
      <c r="EA19" s="516"/>
      <c r="EB19" s="516"/>
      <c r="EC19" s="516"/>
      <c r="ED19" s="516"/>
      <c r="EE19" s="516"/>
      <c r="EF19" s="516"/>
      <c r="EG19" s="516"/>
      <c r="EH19" s="516"/>
      <c r="EI19" s="516"/>
      <c r="EJ19" s="516"/>
      <c r="EK19" s="516"/>
      <c r="EL19" s="516"/>
      <c r="EM19" s="516"/>
      <c r="EN19" s="516"/>
      <c r="EO19" s="516"/>
      <c r="EP19" s="516"/>
      <c r="EQ19" s="516"/>
      <c r="ER19" s="516"/>
      <c r="ES19" s="516"/>
      <c r="ET19" s="516"/>
      <c r="EU19" s="516"/>
      <c r="EV19" s="516"/>
      <c r="EW19" s="516"/>
      <c r="EX19" s="516"/>
      <c r="EY19" s="516"/>
      <c r="EZ19" s="516"/>
      <c r="FA19" s="516"/>
      <c r="FB19" s="516"/>
      <c r="FC19" s="516"/>
      <c r="FD19" s="516"/>
      <c r="FE19" s="516"/>
      <c r="FF19" s="516"/>
      <c r="FG19" s="516"/>
      <c r="FH19" s="516"/>
      <c r="FI19" s="516"/>
      <c r="FJ19" s="516"/>
      <c r="FK19" s="516"/>
      <c r="FL19" s="516"/>
      <c r="FM19" s="516"/>
    </row>
    <row r="20" spans="1:168" s="508" customFormat="1" ht="8.25" customHeight="1">
      <c r="A20" s="79"/>
      <c r="B20" s="520"/>
      <c r="C20" s="520"/>
      <c r="D20" s="520"/>
      <c r="E20" s="520"/>
      <c r="F20" s="520"/>
      <c r="G20" s="520"/>
      <c r="H20" s="520"/>
      <c r="I20" s="520"/>
      <c r="J20" s="521"/>
      <c r="K20" s="521"/>
      <c r="L20" s="521"/>
      <c r="M20" s="521"/>
      <c r="N20" s="521"/>
      <c r="O20" s="521"/>
      <c r="P20" s="521"/>
      <c r="Q20" s="521"/>
      <c r="R20" s="517"/>
      <c r="S20" s="517"/>
      <c r="T20" s="517"/>
      <c r="U20" s="517"/>
      <c r="V20" s="517"/>
      <c r="W20" s="517"/>
      <c r="X20" s="517"/>
      <c r="Y20" s="517"/>
      <c r="Z20" s="517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521"/>
      <c r="CD20" s="521"/>
      <c r="CE20" s="521"/>
      <c r="CF20" s="521"/>
      <c r="CG20" s="521"/>
      <c r="CH20" s="521"/>
      <c r="CI20" s="521"/>
      <c r="CJ20" s="521"/>
      <c r="CK20" s="521"/>
      <c r="CL20" s="521"/>
      <c r="CM20" s="521"/>
      <c r="CN20" s="521"/>
      <c r="CO20" s="521"/>
      <c r="CP20" s="521"/>
      <c r="CQ20" s="521"/>
      <c r="CR20" s="521"/>
      <c r="CS20" s="521"/>
      <c r="CT20" s="521"/>
      <c r="CU20" s="521"/>
      <c r="CV20" s="521"/>
      <c r="CW20" s="521"/>
      <c r="CX20" s="521"/>
      <c r="CY20" s="521"/>
      <c r="CZ20" s="521"/>
      <c r="DA20" s="521"/>
      <c r="DB20" s="521"/>
      <c r="DC20" s="521"/>
      <c r="DD20" s="521"/>
      <c r="DE20" s="521"/>
      <c r="DF20" s="521"/>
      <c r="DG20" s="521"/>
      <c r="DH20" s="521"/>
      <c r="DI20" s="521"/>
      <c r="DJ20" s="521"/>
      <c r="DK20" s="521"/>
      <c r="DL20" s="521"/>
      <c r="DM20" s="521"/>
      <c r="DN20" s="521"/>
      <c r="DO20" s="521"/>
      <c r="DP20" s="521"/>
      <c r="DQ20" s="521"/>
      <c r="DR20" s="521"/>
      <c r="DS20" s="521"/>
      <c r="DT20" s="521"/>
      <c r="DU20" s="521"/>
      <c r="DV20" s="521"/>
      <c r="DW20" s="521"/>
      <c r="DX20" s="521"/>
      <c r="DY20" s="521"/>
      <c r="DZ20" s="521"/>
      <c r="EA20" s="521"/>
      <c r="EB20" s="521"/>
      <c r="EC20" s="521"/>
      <c r="ED20" s="521"/>
      <c r="EE20" s="521"/>
      <c r="EF20" s="521"/>
      <c r="EG20" s="521"/>
      <c r="EH20" s="521"/>
      <c r="EI20" s="521"/>
      <c r="EJ20" s="521"/>
      <c r="EK20" s="521"/>
      <c r="EL20" s="521"/>
      <c r="EM20" s="521"/>
      <c r="EN20" s="521"/>
      <c r="EO20" s="521"/>
      <c r="EP20" s="521"/>
      <c r="EQ20" s="521"/>
      <c r="ER20" s="521"/>
      <c r="ES20" s="521"/>
      <c r="ET20" s="521"/>
      <c r="EU20" s="521"/>
      <c r="EV20" s="521"/>
      <c r="EW20" s="521"/>
      <c r="EX20" s="521"/>
      <c r="EY20" s="521"/>
      <c r="EZ20" s="521"/>
      <c r="FA20" s="521"/>
      <c r="FB20" s="521"/>
      <c r="FC20" s="521"/>
      <c r="FD20" s="521"/>
      <c r="FE20" s="521"/>
      <c r="FF20" s="521"/>
      <c r="FG20" s="521"/>
      <c r="FH20" s="521"/>
      <c r="FI20" s="521"/>
      <c r="FJ20" s="521"/>
      <c r="FK20" s="521"/>
      <c r="FL20" s="521"/>
    </row>
    <row r="21" spans="1:168" s="526" customFormat="1" ht="12" customHeight="1">
      <c r="A21" s="112" t="s">
        <v>577</v>
      </c>
      <c r="B21" s="522"/>
      <c r="C21" s="522"/>
      <c r="D21" s="522"/>
      <c r="E21" s="522"/>
      <c r="F21" s="522"/>
      <c r="G21" s="522"/>
      <c r="H21" s="523"/>
      <c r="I21" s="516"/>
      <c r="J21" s="524"/>
      <c r="K21" s="524"/>
      <c r="L21" s="524"/>
      <c r="M21" s="524"/>
      <c r="N21" s="524"/>
      <c r="O21" s="524"/>
      <c r="P21" s="524"/>
      <c r="Q21" s="524"/>
      <c r="R21" s="525"/>
      <c r="S21" s="525"/>
      <c r="T21" s="525"/>
      <c r="U21" s="525"/>
      <c r="V21" s="525"/>
      <c r="W21" s="525"/>
      <c r="X21" s="525"/>
      <c r="Y21" s="525"/>
      <c r="Z21" s="525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524"/>
      <c r="DR21" s="524"/>
      <c r="DS21" s="524"/>
      <c r="DT21" s="524"/>
      <c r="DU21" s="524"/>
      <c r="DV21" s="524"/>
      <c r="DW21" s="524"/>
      <c r="DX21" s="524"/>
      <c r="DY21" s="524"/>
      <c r="DZ21" s="524"/>
      <c r="EA21" s="524"/>
      <c r="EB21" s="524"/>
      <c r="EC21" s="524"/>
      <c r="ED21" s="524"/>
      <c r="EE21" s="524"/>
      <c r="EF21" s="524"/>
      <c r="EG21" s="524"/>
      <c r="EH21" s="524"/>
      <c r="EI21" s="524"/>
      <c r="EJ21" s="524"/>
      <c r="EK21" s="524"/>
      <c r="EL21" s="524"/>
      <c r="EM21" s="524"/>
      <c r="EN21" s="524"/>
      <c r="EO21" s="524"/>
      <c r="EP21" s="524"/>
      <c r="EQ21" s="524"/>
      <c r="ER21" s="524"/>
      <c r="ES21" s="524"/>
      <c r="ET21" s="524"/>
      <c r="EU21" s="524"/>
      <c r="EV21" s="524"/>
      <c r="EW21" s="524"/>
      <c r="EX21" s="524"/>
      <c r="EY21" s="524"/>
      <c r="EZ21" s="524"/>
      <c r="FA21" s="524"/>
      <c r="FB21" s="524"/>
      <c r="FC21" s="524"/>
      <c r="FD21" s="524"/>
      <c r="FE21" s="524"/>
      <c r="FF21" s="524"/>
      <c r="FG21" s="524"/>
      <c r="FH21" s="524"/>
      <c r="FI21" s="524"/>
      <c r="FJ21" s="524"/>
      <c r="FK21" s="524"/>
      <c r="FL21" s="524"/>
    </row>
    <row r="22" spans="1:168" s="526" customFormat="1" ht="12" customHeight="1">
      <c r="A22" s="112" t="s">
        <v>578</v>
      </c>
      <c r="B22" s="14"/>
      <c r="C22" s="14"/>
      <c r="D22" s="14"/>
      <c r="E22" s="14"/>
      <c r="F22" s="14"/>
      <c r="G22" s="14"/>
      <c r="H22" s="14"/>
      <c r="I22" s="14"/>
      <c r="J22" s="524"/>
      <c r="K22" s="524"/>
      <c r="L22" s="524"/>
      <c r="M22" s="524"/>
      <c r="N22" s="524"/>
      <c r="O22" s="524"/>
      <c r="P22" s="524"/>
      <c r="Q22" s="524"/>
      <c r="R22" s="525"/>
      <c r="S22" s="525"/>
      <c r="T22" s="525"/>
      <c r="U22" s="525"/>
      <c r="V22" s="525"/>
      <c r="W22" s="525"/>
      <c r="X22" s="525"/>
      <c r="Y22" s="525"/>
      <c r="Z22" s="525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  <c r="CO22" s="524"/>
      <c r="CP22" s="524"/>
      <c r="CQ22" s="524"/>
      <c r="CR22" s="524"/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4"/>
      <c r="DE22" s="524"/>
      <c r="DF22" s="524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524"/>
      <c r="DR22" s="524"/>
      <c r="DS22" s="524"/>
      <c r="DT22" s="524"/>
      <c r="DU22" s="524"/>
      <c r="DV22" s="524"/>
      <c r="DW22" s="524"/>
      <c r="DX22" s="524"/>
      <c r="DY22" s="524"/>
      <c r="DZ22" s="524"/>
      <c r="EA22" s="524"/>
      <c r="EB22" s="524"/>
      <c r="EC22" s="524"/>
      <c r="ED22" s="524"/>
      <c r="EE22" s="524"/>
      <c r="EF22" s="524"/>
      <c r="EG22" s="524"/>
      <c r="EH22" s="524"/>
      <c r="EI22" s="524"/>
      <c r="EJ22" s="524"/>
      <c r="EK22" s="524"/>
      <c r="EL22" s="524"/>
      <c r="EM22" s="524"/>
      <c r="EN22" s="524"/>
      <c r="EO22" s="524"/>
      <c r="EP22" s="524"/>
      <c r="EQ22" s="524"/>
      <c r="ER22" s="524"/>
      <c r="ES22" s="524"/>
      <c r="ET22" s="524"/>
      <c r="EU22" s="524"/>
      <c r="EV22" s="524"/>
      <c r="EW22" s="524"/>
      <c r="EX22" s="524"/>
      <c r="EY22" s="524"/>
      <c r="EZ22" s="524"/>
      <c r="FA22" s="524"/>
      <c r="FB22" s="524"/>
      <c r="FC22" s="524"/>
      <c r="FD22" s="524"/>
      <c r="FE22" s="524"/>
      <c r="FF22" s="524"/>
      <c r="FG22" s="524"/>
      <c r="FH22" s="524"/>
      <c r="FI22" s="524"/>
      <c r="FJ22" s="524"/>
      <c r="FK22" s="524"/>
      <c r="FL22" s="524"/>
    </row>
    <row r="23" spans="1:168" s="508" customFormat="1" ht="13.5">
      <c r="A23" s="112" t="s">
        <v>579</v>
      </c>
      <c r="B23" s="516"/>
      <c r="C23" s="516"/>
      <c r="D23" s="516"/>
      <c r="E23" s="516"/>
      <c r="F23" s="516"/>
      <c r="G23" s="516"/>
      <c r="H23" s="516"/>
      <c r="I23" s="516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21"/>
      <c r="BJ23" s="521"/>
      <c r="BK23" s="521"/>
      <c r="BL23" s="521"/>
      <c r="BM23" s="521"/>
      <c r="BN23" s="521"/>
      <c r="BO23" s="521"/>
      <c r="BP23" s="521"/>
      <c r="BQ23" s="521"/>
      <c r="BR23" s="521"/>
      <c r="BS23" s="521"/>
      <c r="BT23" s="521"/>
      <c r="BU23" s="521"/>
      <c r="BV23" s="521"/>
      <c r="BW23" s="521"/>
      <c r="BX23" s="521"/>
      <c r="BY23" s="521"/>
      <c r="BZ23" s="521"/>
      <c r="CA23" s="521"/>
      <c r="CB23" s="521"/>
      <c r="CC23" s="521"/>
      <c r="CD23" s="521"/>
      <c r="CE23" s="521"/>
      <c r="CF23" s="521"/>
      <c r="CG23" s="521"/>
      <c r="CH23" s="521"/>
      <c r="CI23" s="521"/>
      <c r="CJ23" s="521"/>
      <c r="CK23" s="521"/>
      <c r="CL23" s="521"/>
      <c r="CM23" s="521"/>
      <c r="CN23" s="521"/>
      <c r="CO23" s="521"/>
      <c r="CP23" s="521"/>
      <c r="CQ23" s="521"/>
      <c r="CR23" s="521"/>
      <c r="CS23" s="521"/>
      <c r="CT23" s="521"/>
      <c r="CU23" s="521"/>
      <c r="CV23" s="521"/>
      <c r="CW23" s="521"/>
      <c r="CX23" s="521"/>
      <c r="CY23" s="521"/>
      <c r="CZ23" s="521"/>
      <c r="DA23" s="521"/>
      <c r="DB23" s="521"/>
      <c r="DC23" s="521"/>
      <c r="DD23" s="521"/>
      <c r="DE23" s="521"/>
      <c r="DF23" s="521"/>
      <c r="DG23" s="521"/>
      <c r="DH23" s="521"/>
      <c r="DI23" s="521"/>
      <c r="DJ23" s="521"/>
      <c r="DK23" s="521"/>
      <c r="DL23" s="521"/>
      <c r="DM23" s="521"/>
      <c r="DN23" s="521"/>
      <c r="DO23" s="521"/>
      <c r="DP23" s="521"/>
      <c r="DQ23" s="521"/>
      <c r="DR23" s="521"/>
      <c r="DS23" s="521"/>
      <c r="DT23" s="521"/>
      <c r="DU23" s="521"/>
      <c r="DV23" s="521"/>
      <c r="DW23" s="521"/>
      <c r="DX23" s="521"/>
      <c r="DY23" s="521"/>
      <c r="DZ23" s="521"/>
      <c r="EA23" s="521"/>
      <c r="EB23" s="521"/>
      <c r="EC23" s="521"/>
      <c r="ED23" s="521"/>
      <c r="EE23" s="521"/>
      <c r="EF23" s="521"/>
      <c r="EG23" s="521"/>
      <c r="EH23" s="521"/>
      <c r="EI23" s="521"/>
      <c r="EJ23" s="521"/>
      <c r="EK23" s="521"/>
      <c r="EL23" s="521"/>
      <c r="EM23" s="521"/>
      <c r="EN23" s="521"/>
      <c r="EO23" s="521"/>
      <c r="EP23" s="521"/>
      <c r="EQ23" s="521"/>
      <c r="ER23" s="521"/>
      <c r="ES23" s="521"/>
      <c r="ET23" s="521"/>
      <c r="EU23" s="521"/>
      <c r="EV23" s="521"/>
      <c r="EW23" s="521"/>
      <c r="EX23" s="521"/>
      <c r="EY23" s="521"/>
      <c r="EZ23" s="521"/>
      <c r="FA23" s="521"/>
      <c r="FB23" s="521"/>
      <c r="FC23" s="521"/>
      <c r="FD23" s="521"/>
      <c r="FE23" s="521"/>
      <c r="FF23" s="521"/>
      <c r="FG23" s="521"/>
      <c r="FH23" s="521"/>
      <c r="FI23" s="521"/>
      <c r="FJ23" s="521"/>
      <c r="FK23" s="521"/>
      <c r="FL23" s="521"/>
    </row>
    <row r="24" spans="1:9" s="508" customFormat="1" ht="13.5">
      <c r="A24" s="218"/>
      <c r="B24" s="516"/>
      <c r="C24" s="516"/>
      <c r="D24" s="516"/>
      <c r="E24" s="516"/>
      <c r="F24" s="516"/>
      <c r="G24" s="516"/>
      <c r="H24" s="516"/>
      <c r="I24" s="14"/>
    </row>
    <row r="25" spans="2:8" s="508" customFormat="1" ht="15">
      <c r="B25" s="521"/>
      <c r="C25" s="521"/>
      <c r="D25" s="521"/>
      <c r="E25" s="521"/>
      <c r="F25" s="521"/>
      <c r="G25" s="521"/>
      <c r="H25" s="521"/>
    </row>
    <row r="26" spans="2:8" s="508" customFormat="1" ht="15">
      <c r="B26" s="521"/>
      <c r="C26" s="521"/>
      <c r="D26" s="521"/>
      <c r="E26" s="521"/>
      <c r="F26" s="521"/>
      <c r="G26" s="521"/>
      <c r="H26" s="521"/>
    </row>
    <row r="27" spans="2:8" s="508" customFormat="1" ht="15">
      <c r="B27" s="521"/>
      <c r="C27" s="521"/>
      <c r="D27" s="521"/>
      <c r="E27" s="521"/>
      <c r="F27" s="521"/>
      <c r="G27" s="521"/>
      <c r="H27" s="521"/>
    </row>
    <row r="28" spans="2:8" s="508" customFormat="1" ht="15">
      <c r="B28" s="521"/>
      <c r="C28" s="521"/>
      <c r="D28" s="521"/>
      <c r="E28" s="521"/>
      <c r="F28" s="521"/>
      <c r="G28" s="521"/>
      <c r="H28" s="521"/>
    </row>
    <row r="29" spans="2:8" s="508" customFormat="1" ht="15">
      <c r="B29" s="521"/>
      <c r="C29" s="521"/>
      <c r="D29" s="521"/>
      <c r="E29" s="521"/>
      <c r="F29" s="521"/>
      <c r="G29" s="521"/>
      <c r="H29" s="521"/>
    </row>
    <row r="30" spans="2:8" s="7" customFormat="1" ht="15">
      <c r="B30" s="527"/>
      <c r="C30" s="527"/>
      <c r="D30" s="527"/>
      <c r="E30" s="527"/>
      <c r="F30" s="527"/>
      <c r="G30" s="527"/>
      <c r="H30" s="527"/>
    </row>
    <row r="31" spans="2:8" s="7" customFormat="1" ht="15">
      <c r="B31" s="527"/>
      <c r="C31" s="527"/>
      <c r="D31" s="527"/>
      <c r="E31" s="527"/>
      <c r="F31" s="527"/>
      <c r="G31" s="527"/>
      <c r="H31" s="527"/>
    </row>
    <row r="32" spans="2:8" s="7" customFormat="1" ht="15">
      <c r="B32" s="527"/>
      <c r="C32" s="527"/>
      <c r="D32" s="527"/>
      <c r="E32" s="527"/>
      <c r="F32" s="527"/>
      <c r="G32" s="527"/>
      <c r="H32" s="527"/>
    </row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7"/>
  <sheetViews>
    <sheetView showGridLines="0" workbookViewId="0" topLeftCell="A1"/>
  </sheetViews>
  <sheetFormatPr defaultColWidth="10.140625" defaultRowHeight="15"/>
  <cols>
    <col min="1" max="1" width="28.8515625" style="560" customWidth="1"/>
    <col min="2" max="2" width="9.28125" style="5" bestFit="1" customWidth="1"/>
    <col min="3" max="4" width="9.00390625" style="5" bestFit="1" customWidth="1"/>
    <col min="5" max="11" width="7.7109375" style="5" customWidth="1"/>
    <col min="12" max="12" width="9.8515625" style="5" bestFit="1" customWidth="1"/>
    <col min="13" max="16384" width="10.140625" style="5" customWidth="1"/>
  </cols>
  <sheetData>
    <row r="1" ht="18.75" customHeight="1">
      <c r="A1" s="1213" t="s">
        <v>1039</v>
      </c>
    </row>
    <row r="2" spans="1:12" ht="49.5" customHeight="1">
      <c r="A2" s="1441" t="s">
        <v>614</v>
      </c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</row>
    <row r="3" spans="1:12" ht="15.75" customHeight="1">
      <c r="A3" s="1396">
        <v>44043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</row>
    <row r="4" spans="1:12" ht="18" customHeight="1">
      <c r="A4" s="1356" t="s">
        <v>64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</row>
    <row r="5" spans="1:253" s="563" customFormat="1" ht="15.75" customHeight="1" thickBot="1">
      <c r="A5" s="561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13" ht="101.25" customHeight="1">
      <c r="A6" s="162" t="s">
        <v>615</v>
      </c>
      <c r="B6" s="564" t="s">
        <v>28</v>
      </c>
      <c r="C6" s="565" t="s">
        <v>29</v>
      </c>
      <c r="D6" s="565" t="s">
        <v>30</v>
      </c>
      <c r="E6" s="565" t="s">
        <v>31</v>
      </c>
      <c r="F6" s="565" t="s">
        <v>32</v>
      </c>
      <c r="G6" s="565" t="s">
        <v>33</v>
      </c>
      <c r="H6" s="565" t="s">
        <v>34</v>
      </c>
      <c r="I6" s="565" t="s">
        <v>35</v>
      </c>
      <c r="J6" s="565" t="s">
        <v>36</v>
      </c>
      <c r="K6" s="565" t="s">
        <v>37</v>
      </c>
      <c r="L6" s="566" t="s">
        <v>38</v>
      </c>
      <c r="M6" s="89"/>
    </row>
    <row r="7" spans="1:13" ht="13.5">
      <c r="A7" s="567" t="s">
        <v>616</v>
      </c>
      <c r="B7" s="568">
        <v>0</v>
      </c>
      <c r="C7" s="569">
        <v>0</v>
      </c>
      <c r="D7" s="569">
        <v>0</v>
      </c>
      <c r="E7" s="569">
        <v>0</v>
      </c>
      <c r="F7" s="569">
        <v>0</v>
      </c>
      <c r="G7" s="569">
        <v>0</v>
      </c>
      <c r="H7" s="569" t="s">
        <v>39</v>
      </c>
      <c r="I7" s="569">
        <v>0.06508183699168182</v>
      </c>
      <c r="J7" s="569">
        <v>0</v>
      </c>
      <c r="K7" s="569">
        <v>1.9248843702039369</v>
      </c>
      <c r="L7" s="569">
        <v>0.11831633227669032</v>
      </c>
      <c r="M7" s="27"/>
    </row>
    <row r="8" spans="1:13" ht="13.5">
      <c r="A8" s="570" t="s">
        <v>617</v>
      </c>
      <c r="B8" s="571">
        <v>0</v>
      </c>
      <c r="C8" s="572">
        <v>0</v>
      </c>
      <c r="D8" s="572">
        <v>0</v>
      </c>
      <c r="E8" s="572">
        <v>0</v>
      </c>
      <c r="F8" s="572">
        <v>0</v>
      </c>
      <c r="G8" s="572">
        <v>0</v>
      </c>
      <c r="H8" s="572" t="s">
        <v>39</v>
      </c>
      <c r="I8" s="572">
        <v>0</v>
      </c>
      <c r="J8" s="572">
        <v>0</v>
      </c>
      <c r="K8" s="572">
        <v>0</v>
      </c>
      <c r="L8" s="572">
        <v>0</v>
      </c>
      <c r="M8" s="27"/>
    </row>
    <row r="9" spans="1:13" ht="13.5">
      <c r="A9" s="570" t="s">
        <v>386</v>
      </c>
      <c r="B9" s="571">
        <v>0</v>
      </c>
      <c r="C9" s="572">
        <v>0</v>
      </c>
      <c r="D9" s="572">
        <v>0</v>
      </c>
      <c r="E9" s="572">
        <v>0</v>
      </c>
      <c r="F9" s="572">
        <v>0</v>
      </c>
      <c r="G9" s="572">
        <v>0</v>
      </c>
      <c r="H9" s="572" t="s">
        <v>39</v>
      </c>
      <c r="I9" s="572">
        <v>0</v>
      </c>
      <c r="J9" s="572">
        <v>0</v>
      </c>
      <c r="K9" s="572">
        <v>0</v>
      </c>
      <c r="L9" s="572">
        <v>0</v>
      </c>
      <c r="M9" s="27"/>
    </row>
    <row r="10" spans="1:13" ht="13.5">
      <c r="A10" s="570" t="s">
        <v>390</v>
      </c>
      <c r="B10" s="571">
        <v>0</v>
      </c>
      <c r="C10" s="572">
        <v>0</v>
      </c>
      <c r="D10" s="572">
        <v>0</v>
      </c>
      <c r="E10" s="572">
        <v>0</v>
      </c>
      <c r="F10" s="572">
        <v>0</v>
      </c>
      <c r="G10" s="572">
        <v>0</v>
      </c>
      <c r="H10" s="572" t="s">
        <v>39</v>
      </c>
      <c r="I10" s="572">
        <v>0</v>
      </c>
      <c r="J10" s="572">
        <v>0</v>
      </c>
      <c r="K10" s="572">
        <v>1.9248843702039369</v>
      </c>
      <c r="L10" s="572">
        <v>0.11430017891027433</v>
      </c>
      <c r="M10" s="27"/>
    </row>
    <row r="11" spans="1:13" ht="13.5">
      <c r="A11" s="570" t="s">
        <v>618</v>
      </c>
      <c r="B11" s="571">
        <v>0</v>
      </c>
      <c r="C11" s="572">
        <v>0</v>
      </c>
      <c r="D11" s="572">
        <v>0</v>
      </c>
      <c r="E11" s="572">
        <v>0</v>
      </c>
      <c r="F11" s="572">
        <v>0</v>
      </c>
      <c r="G11" s="572">
        <v>0</v>
      </c>
      <c r="H11" s="572" t="s">
        <v>39</v>
      </c>
      <c r="I11" s="572">
        <v>0</v>
      </c>
      <c r="J11" s="572">
        <v>0</v>
      </c>
      <c r="K11" s="572">
        <v>0</v>
      </c>
      <c r="L11" s="572">
        <v>0</v>
      </c>
      <c r="M11" s="27"/>
    </row>
    <row r="12" spans="1:13" ht="13.5">
      <c r="A12" s="570" t="s">
        <v>619</v>
      </c>
      <c r="B12" s="571">
        <v>0</v>
      </c>
      <c r="C12" s="572">
        <v>0</v>
      </c>
      <c r="D12" s="572">
        <v>0</v>
      </c>
      <c r="E12" s="572">
        <v>0</v>
      </c>
      <c r="F12" s="572">
        <v>0</v>
      </c>
      <c r="G12" s="572">
        <v>0</v>
      </c>
      <c r="H12" s="572" t="s">
        <v>39</v>
      </c>
      <c r="I12" s="572">
        <v>0.06508183699168182</v>
      </c>
      <c r="J12" s="572">
        <v>0</v>
      </c>
      <c r="K12" s="572">
        <v>0</v>
      </c>
      <c r="L12" s="572">
        <v>0.00401615336641601</v>
      </c>
      <c r="M12" s="27"/>
    </row>
    <row r="13" spans="1:13" ht="13.5">
      <c r="A13" s="570" t="s">
        <v>620</v>
      </c>
      <c r="B13" s="571">
        <v>0</v>
      </c>
      <c r="C13" s="572">
        <v>0</v>
      </c>
      <c r="D13" s="572">
        <v>0</v>
      </c>
      <c r="E13" s="572">
        <v>0</v>
      </c>
      <c r="F13" s="572">
        <v>0</v>
      </c>
      <c r="G13" s="572">
        <v>0</v>
      </c>
      <c r="H13" s="572" t="s">
        <v>39</v>
      </c>
      <c r="I13" s="572">
        <v>0</v>
      </c>
      <c r="J13" s="572">
        <v>0</v>
      </c>
      <c r="K13" s="572">
        <v>0</v>
      </c>
      <c r="L13" s="572">
        <v>0</v>
      </c>
      <c r="M13" s="27"/>
    </row>
    <row r="14" spans="1:13" ht="13.5">
      <c r="A14" s="570" t="s">
        <v>621</v>
      </c>
      <c r="B14" s="571">
        <v>0</v>
      </c>
      <c r="C14" s="572">
        <v>0</v>
      </c>
      <c r="D14" s="572">
        <v>0</v>
      </c>
      <c r="E14" s="572">
        <v>0</v>
      </c>
      <c r="F14" s="572">
        <v>0</v>
      </c>
      <c r="G14" s="572">
        <v>0</v>
      </c>
      <c r="H14" s="572" t="s">
        <v>39</v>
      </c>
      <c r="I14" s="572">
        <v>0</v>
      </c>
      <c r="J14" s="572">
        <v>0</v>
      </c>
      <c r="K14" s="572">
        <v>0</v>
      </c>
      <c r="L14" s="572">
        <v>0</v>
      </c>
      <c r="M14" s="27"/>
    </row>
    <row r="15" spans="1:13" ht="3" customHeight="1">
      <c r="A15" s="570"/>
      <c r="B15" s="573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27"/>
    </row>
    <row r="16" spans="1:15" ht="13.5">
      <c r="A16" s="567" t="s">
        <v>622</v>
      </c>
      <c r="B16" s="575">
        <v>0</v>
      </c>
      <c r="C16" s="576">
        <v>0</v>
      </c>
      <c r="D16" s="576">
        <v>0</v>
      </c>
      <c r="E16" s="576">
        <v>0</v>
      </c>
      <c r="F16" s="576">
        <v>0</v>
      </c>
      <c r="G16" s="576">
        <v>0</v>
      </c>
      <c r="H16" s="569" t="s">
        <v>39</v>
      </c>
      <c r="I16" s="576">
        <v>1.2609276599955583</v>
      </c>
      <c r="J16" s="576">
        <v>2.5348194265830415</v>
      </c>
      <c r="K16" s="576">
        <v>0</v>
      </c>
      <c r="L16" s="576">
        <v>0.16380891905272565</v>
      </c>
      <c r="M16" s="27"/>
      <c r="O16" s="577"/>
    </row>
    <row r="17" spans="1:13" ht="13.5">
      <c r="A17" s="570" t="s">
        <v>617</v>
      </c>
      <c r="B17" s="573">
        <v>0</v>
      </c>
      <c r="C17" s="574">
        <v>0</v>
      </c>
      <c r="D17" s="574">
        <v>0</v>
      </c>
      <c r="E17" s="574">
        <v>0</v>
      </c>
      <c r="F17" s="574">
        <v>0</v>
      </c>
      <c r="G17" s="574">
        <v>0</v>
      </c>
      <c r="H17" s="572" t="s">
        <v>39</v>
      </c>
      <c r="I17" s="574">
        <v>0</v>
      </c>
      <c r="J17" s="574">
        <v>0</v>
      </c>
      <c r="K17" s="574">
        <v>0</v>
      </c>
      <c r="L17" s="574">
        <v>0</v>
      </c>
      <c r="M17" s="27"/>
    </row>
    <row r="18" spans="1:13" ht="13.5">
      <c r="A18" s="570" t="s">
        <v>386</v>
      </c>
      <c r="B18" s="573">
        <v>0</v>
      </c>
      <c r="C18" s="574">
        <v>0</v>
      </c>
      <c r="D18" s="574">
        <v>0</v>
      </c>
      <c r="E18" s="574">
        <v>0</v>
      </c>
      <c r="F18" s="574">
        <v>0</v>
      </c>
      <c r="G18" s="574">
        <v>0</v>
      </c>
      <c r="H18" s="572" t="s">
        <v>39</v>
      </c>
      <c r="I18" s="574">
        <v>0</v>
      </c>
      <c r="J18" s="574">
        <v>0</v>
      </c>
      <c r="K18" s="574">
        <v>0</v>
      </c>
      <c r="L18" s="574">
        <v>0</v>
      </c>
      <c r="M18" s="27"/>
    </row>
    <row r="19" spans="1:13" ht="13.5">
      <c r="A19" s="570" t="s">
        <v>390</v>
      </c>
      <c r="B19" s="573">
        <v>0</v>
      </c>
      <c r="C19" s="574">
        <v>0</v>
      </c>
      <c r="D19" s="574">
        <v>0</v>
      </c>
      <c r="E19" s="574">
        <v>0</v>
      </c>
      <c r="F19" s="574">
        <v>0</v>
      </c>
      <c r="G19" s="574">
        <v>0</v>
      </c>
      <c r="H19" s="572" t="s">
        <v>39</v>
      </c>
      <c r="I19" s="574">
        <v>0.7867220469518093</v>
      </c>
      <c r="J19" s="574">
        <v>2.5348194265830415</v>
      </c>
      <c r="K19" s="574">
        <v>0</v>
      </c>
      <c r="L19" s="574">
        <v>0.13454603162927395</v>
      </c>
      <c r="M19" s="27"/>
    </row>
    <row r="20" spans="1:13" ht="13.5">
      <c r="A20" s="570" t="s">
        <v>618</v>
      </c>
      <c r="B20" s="573">
        <v>0</v>
      </c>
      <c r="C20" s="574">
        <v>0</v>
      </c>
      <c r="D20" s="574">
        <v>0</v>
      </c>
      <c r="E20" s="574">
        <v>0</v>
      </c>
      <c r="F20" s="574">
        <v>0</v>
      </c>
      <c r="G20" s="574">
        <v>0</v>
      </c>
      <c r="H20" s="572" t="s">
        <v>39</v>
      </c>
      <c r="I20" s="574">
        <v>0</v>
      </c>
      <c r="J20" s="574">
        <v>0</v>
      </c>
      <c r="K20" s="574">
        <v>0</v>
      </c>
      <c r="L20" s="574">
        <v>0</v>
      </c>
      <c r="M20" s="27"/>
    </row>
    <row r="21" spans="1:13" ht="13.5">
      <c r="A21" s="570" t="s">
        <v>619</v>
      </c>
      <c r="B21" s="573">
        <v>0</v>
      </c>
      <c r="C21" s="574">
        <v>0</v>
      </c>
      <c r="D21" s="574">
        <v>0</v>
      </c>
      <c r="E21" s="574">
        <v>0</v>
      </c>
      <c r="F21" s="574">
        <v>0</v>
      </c>
      <c r="G21" s="574">
        <v>0</v>
      </c>
      <c r="H21" s="572" t="s">
        <v>39</v>
      </c>
      <c r="I21" s="574">
        <v>0.47420561304374903</v>
      </c>
      <c r="J21" s="574">
        <v>0</v>
      </c>
      <c r="K21" s="574">
        <v>0</v>
      </c>
      <c r="L21" s="574">
        <v>0.029262887423451716</v>
      </c>
      <c r="M21" s="27"/>
    </row>
    <row r="22" spans="1:13" ht="13.5">
      <c r="A22" s="570" t="s">
        <v>620</v>
      </c>
      <c r="B22" s="573">
        <v>0</v>
      </c>
      <c r="C22" s="574">
        <v>0</v>
      </c>
      <c r="D22" s="574">
        <v>0</v>
      </c>
      <c r="E22" s="574">
        <v>0</v>
      </c>
      <c r="F22" s="574">
        <v>0</v>
      </c>
      <c r="G22" s="574">
        <v>0</v>
      </c>
      <c r="H22" s="572" t="s">
        <v>39</v>
      </c>
      <c r="I22" s="574">
        <v>0</v>
      </c>
      <c r="J22" s="574">
        <v>0</v>
      </c>
      <c r="K22" s="574">
        <v>0</v>
      </c>
      <c r="L22" s="574">
        <v>0</v>
      </c>
      <c r="M22" s="27"/>
    </row>
    <row r="23" spans="1:13" ht="13.5">
      <c r="A23" s="570" t="s">
        <v>621</v>
      </c>
      <c r="B23" s="573">
        <v>0</v>
      </c>
      <c r="C23" s="574">
        <v>0</v>
      </c>
      <c r="D23" s="574">
        <v>0</v>
      </c>
      <c r="E23" s="574">
        <v>0</v>
      </c>
      <c r="F23" s="574">
        <v>0</v>
      </c>
      <c r="G23" s="574">
        <v>0</v>
      </c>
      <c r="H23" s="572" t="s">
        <v>39</v>
      </c>
      <c r="I23" s="574">
        <v>0</v>
      </c>
      <c r="J23" s="574">
        <v>0</v>
      </c>
      <c r="K23" s="574">
        <v>0</v>
      </c>
      <c r="L23" s="574">
        <v>0</v>
      </c>
      <c r="M23" s="27"/>
    </row>
    <row r="24" spans="1:13" ht="2.25" customHeight="1">
      <c r="A24" s="570"/>
      <c r="B24" s="573"/>
      <c r="C24" s="574"/>
      <c r="D24" s="574"/>
      <c r="E24" s="574"/>
      <c r="F24" s="574"/>
      <c r="G24" s="574"/>
      <c r="H24" s="572"/>
      <c r="I24" s="574"/>
      <c r="J24" s="574"/>
      <c r="K24" s="574"/>
      <c r="L24" s="574"/>
      <c r="M24" s="27"/>
    </row>
    <row r="25" spans="1:13" ht="13.5">
      <c r="A25" s="567" t="s">
        <v>623</v>
      </c>
      <c r="B25" s="575">
        <v>0.4370817342863733</v>
      </c>
      <c r="C25" s="576">
        <v>0.245159496290221</v>
      </c>
      <c r="D25" s="576">
        <v>0.2805642454918005</v>
      </c>
      <c r="E25" s="576">
        <v>0.014165720447860113</v>
      </c>
      <c r="F25" s="576">
        <v>0.07949458780667801</v>
      </c>
      <c r="G25" s="576">
        <v>0.23379113755996636</v>
      </c>
      <c r="H25" s="569" t="s">
        <v>39</v>
      </c>
      <c r="I25" s="576">
        <v>10.358808797758128</v>
      </c>
      <c r="J25" s="576">
        <v>2.918806393095376</v>
      </c>
      <c r="K25" s="576">
        <v>4.779153977178162</v>
      </c>
      <c r="L25" s="576">
        <v>1.276509223602271</v>
      </c>
      <c r="M25" s="27"/>
    </row>
    <row r="26" spans="1:13" ht="13.5">
      <c r="A26" s="570" t="s">
        <v>617</v>
      </c>
      <c r="B26" s="573">
        <v>0.04466148524241536</v>
      </c>
      <c r="C26" s="574">
        <v>0</v>
      </c>
      <c r="D26" s="574">
        <v>0</v>
      </c>
      <c r="E26" s="574">
        <v>0</v>
      </c>
      <c r="F26" s="574">
        <v>0</v>
      </c>
      <c r="G26" s="574">
        <v>0.14476760700026192</v>
      </c>
      <c r="H26" s="572" t="s">
        <v>39</v>
      </c>
      <c r="I26" s="574">
        <v>0</v>
      </c>
      <c r="J26" s="574">
        <v>0</v>
      </c>
      <c r="K26" s="574">
        <v>0</v>
      </c>
      <c r="L26" s="574">
        <v>0.0296323359834147</v>
      </c>
      <c r="M26" s="27"/>
    </row>
    <row r="27" spans="1:13" ht="13.5">
      <c r="A27" s="570" t="s">
        <v>386</v>
      </c>
      <c r="B27" s="573">
        <v>0</v>
      </c>
      <c r="C27" s="574">
        <v>0</v>
      </c>
      <c r="D27" s="574">
        <v>0</v>
      </c>
      <c r="E27" s="574">
        <v>0</v>
      </c>
      <c r="F27" s="574">
        <v>0</v>
      </c>
      <c r="G27" s="574">
        <v>0</v>
      </c>
      <c r="H27" s="572" t="s">
        <v>39</v>
      </c>
      <c r="I27" s="574">
        <v>0</v>
      </c>
      <c r="J27" s="574">
        <v>0</v>
      </c>
      <c r="K27" s="574">
        <v>0</v>
      </c>
      <c r="L27" s="574">
        <v>0</v>
      </c>
      <c r="M27" s="27"/>
    </row>
    <row r="28" spans="1:13" ht="13.5">
      <c r="A28" s="570" t="s">
        <v>390</v>
      </c>
      <c r="B28" s="573">
        <v>0.39242024904395784</v>
      </c>
      <c r="C28" s="574">
        <v>0.245159496290221</v>
      </c>
      <c r="D28" s="574">
        <v>0.2805642454918005</v>
      </c>
      <c r="E28" s="574">
        <v>0.014165720447860113</v>
      </c>
      <c r="F28" s="574">
        <v>0.07949458780667801</v>
      </c>
      <c r="G28" s="574">
        <v>0.08902353055970444</v>
      </c>
      <c r="H28" s="572" t="s">
        <v>39</v>
      </c>
      <c r="I28" s="574">
        <v>8.564045296370141</v>
      </c>
      <c r="J28" s="574">
        <v>2.918806393095376</v>
      </c>
      <c r="K28" s="574">
        <v>3.9400837922344105</v>
      </c>
      <c r="L28" s="574">
        <v>1.0862990972424833</v>
      </c>
      <c r="M28" s="27"/>
    </row>
    <row r="29" spans="1:13" ht="13.5">
      <c r="A29" s="570" t="s">
        <v>618</v>
      </c>
      <c r="B29" s="573">
        <v>0</v>
      </c>
      <c r="C29" s="574">
        <v>0</v>
      </c>
      <c r="D29" s="574">
        <v>0</v>
      </c>
      <c r="E29" s="574">
        <v>0</v>
      </c>
      <c r="F29" s="574">
        <v>0</v>
      </c>
      <c r="G29" s="574">
        <v>0</v>
      </c>
      <c r="H29" s="572" t="s">
        <v>39</v>
      </c>
      <c r="I29" s="574">
        <v>0</v>
      </c>
      <c r="J29" s="574">
        <v>0</v>
      </c>
      <c r="K29" s="574">
        <v>0.8390701849437526</v>
      </c>
      <c r="L29" s="574">
        <v>0.049824225154463116</v>
      </c>
      <c r="M29" s="27"/>
    </row>
    <row r="30" spans="1:13" ht="13.5">
      <c r="A30" s="570" t="s">
        <v>619</v>
      </c>
      <c r="B30" s="573">
        <v>0</v>
      </c>
      <c r="C30" s="574">
        <v>0</v>
      </c>
      <c r="D30" s="574">
        <v>0</v>
      </c>
      <c r="E30" s="574">
        <v>0</v>
      </c>
      <c r="F30" s="574">
        <v>0</v>
      </c>
      <c r="G30" s="574">
        <v>0</v>
      </c>
      <c r="H30" s="572" t="s">
        <v>39</v>
      </c>
      <c r="I30" s="574">
        <v>1.794763501387986</v>
      </c>
      <c r="J30" s="574">
        <v>0</v>
      </c>
      <c r="K30" s="574">
        <v>0</v>
      </c>
      <c r="L30" s="574">
        <v>0.11075356522190995</v>
      </c>
      <c r="M30" s="27"/>
    </row>
    <row r="31" spans="1:13" ht="13.5">
      <c r="A31" s="570" t="s">
        <v>620</v>
      </c>
      <c r="B31" s="573">
        <v>0</v>
      </c>
      <c r="C31" s="574">
        <v>0</v>
      </c>
      <c r="D31" s="574">
        <v>0</v>
      </c>
      <c r="E31" s="574">
        <v>0</v>
      </c>
      <c r="F31" s="574">
        <v>0</v>
      </c>
      <c r="G31" s="574">
        <v>0</v>
      </c>
      <c r="H31" s="572" t="s">
        <v>39</v>
      </c>
      <c r="I31" s="574">
        <v>0</v>
      </c>
      <c r="J31" s="574">
        <v>0</v>
      </c>
      <c r="K31" s="574">
        <v>0</v>
      </c>
      <c r="L31" s="574">
        <v>0</v>
      </c>
      <c r="M31" s="27"/>
    </row>
    <row r="32" spans="1:13" ht="13.5">
      <c r="A32" s="570" t="s">
        <v>621</v>
      </c>
      <c r="B32" s="573">
        <v>0</v>
      </c>
      <c r="C32" s="574">
        <v>0</v>
      </c>
      <c r="D32" s="574">
        <v>0</v>
      </c>
      <c r="E32" s="574">
        <v>0</v>
      </c>
      <c r="F32" s="574">
        <v>0</v>
      </c>
      <c r="G32" s="574">
        <v>0</v>
      </c>
      <c r="H32" s="572" t="s">
        <v>39</v>
      </c>
      <c r="I32" s="574">
        <v>0</v>
      </c>
      <c r="J32" s="574">
        <v>0</v>
      </c>
      <c r="K32" s="574">
        <v>0</v>
      </c>
      <c r="L32" s="574">
        <v>0</v>
      </c>
      <c r="M32" s="27"/>
    </row>
    <row r="33" spans="1:13" ht="3.75" customHeight="1">
      <c r="A33" s="570"/>
      <c r="B33" s="573"/>
      <c r="C33" s="574"/>
      <c r="D33" s="574"/>
      <c r="E33" s="574"/>
      <c r="F33" s="574"/>
      <c r="G33" s="574"/>
      <c r="H33" s="572"/>
      <c r="I33" s="574"/>
      <c r="J33" s="574"/>
      <c r="K33" s="574"/>
      <c r="L33" s="574"/>
      <c r="M33" s="27"/>
    </row>
    <row r="34" spans="1:13" ht="13.5">
      <c r="A34" s="567" t="s">
        <v>624</v>
      </c>
      <c r="B34" s="575">
        <v>9.921905599004518</v>
      </c>
      <c r="C34" s="576">
        <v>51.259199555923885</v>
      </c>
      <c r="D34" s="576">
        <v>47.25244274264011</v>
      </c>
      <c r="E34" s="576">
        <v>1.8469958406969718</v>
      </c>
      <c r="F34" s="576">
        <v>29.77826170392961</v>
      </c>
      <c r="G34" s="576">
        <v>0</v>
      </c>
      <c r="H34" s="569" t="s">
        <v>39</v>
      </c>
      <c r="I34" s="576">
        <v>29.204718728070482</v>
      </c>
      <c r="J34" s="576">
        <v>48.88404166656578</v>
      </c>
      <c r="K34" s="576">
        <v>50.4897749123432</v>
      </c>
      <c r="L34" s="576">
        <v>26.971200167602078</v>
      </c>
      <c r="M34" s="27"/>
    </row>
    <row r="35" spans="1:13" ht="13.5">
      <c r="A35" s="570" t="s">
        <v>617</v>
      </c>
      <c r="B35" s="573">
        <v>0</v>
      </c>
      <c r="C35" s="574">
        <v>0</v>
      </c>
      <c r="D35" s="574">
        <v>0</v>
      </c>
      <c r="E35" s="574">
        <v>0</v>
      </c>
      <c r="F35" s="574">
        <v>0</v>
      </c>
      <c r="G35" s="574">
        <v>0</v>
      </c>
      <c r="H35" s="572" t="s">
        <v>39</v>
      </c>
      <c r="I35" s="574">
        <v>0</v>
      </c>
      <c r="J35" s="574">
        <v>0</v>
      </c>
      <c r="K35" s="574">
        <v>0</v>
      </c>
      <c r="L35" s="574">
        <v>0</v>
      </c>
      <c r="M35" s="27"/>
    </row>
    <row r="36" spans="1:13" ht="13.5">
      <c r="A36" s="570" t="s">
        <v>386</v>
      </c>
      <c r="B36" s="573">
        <v>0</v>
      </c>
      <c r="C36" s="574">
        <v>0</v>
      </c>
      <c r="D36" s="574">
        <v>0</v>
      </c>
      <c r="E36" s="574">
        <v>0</v>
      </c>
      <c r="F36" s="574">
        <v>0</v>
      </c>
      <c r="G36" s="574">
        <v>0</v>
      </c>
      <c r="H36" s="572" t="s">
        <v>39</v>
      </c>
      <c r="I36" s="574">
        <v>0</v>
      </c>
      <c r="J36" s="574">
        <v>0</v>
      </c>
      <c r="K36" s="574">
        <v>0</v>
      </c>
      <c r="L36" s="574">
        <v>0</v>
      </c>
      <c r="M36" s="27"/>
    </row>
    <row r="37" spans="1:13" ht="13.5">
      <c r="A37" s="570" t="s">
        <v>390</v>
      </c>
      <c r="B37" s="573">
        <v>9.921905599004518</v>
      </c>
      <c r="C37" s="574">
        <v>51.259199555923885</v>
      </c>
      <c r="D37" s="574">
        <v>47.25244274264011</v>
      </c>
      <c r="E37" s="574">
        <v>1.8469958406969718</v>
      </c>
      <c r="F37" s="574">
        <v>29.77826170392961</v>
      </c>
      <c r="G37" s="574">
        <v>0</v>
      </c>
      <c r="H37" s="572" t="s">
        <v>39</v>
      </c>
      <c r="I37" s="574">
        <v>29.01401434756418</v>
      </c>
      <c r="J37" s="574">
        <v>48.88404166656578</v>
      </c>
      <c r="K37" s="574">
        <v>49.95806336882199</v>
      </c>
      <c r="L37" s="574">
        <v>26.92785875539701</v>
      </c>
      <c r="M37" s="27"/>
    </row>
    <row r="38" spans="1:13" ht="13.5">
      <c r="A38" s="570" t="s">
        <v>618</v>
      </c>
      <c r="B38" s="573">
        <v>0</v>
      </c>
      <c r="C38" s="574">
        <v>0</v>
      </c>
      <c r="D38" s="574">
        <v>0</v>
      </c>
      <c r="E38" s="574">
        <v>0</v>
      </c>
      <c r="F38" s="574">
        <v>0</v>
      </c>
      <c r="G38" s="574">
        <v>0</v>
      </c>
      <c r="H38" s="572" t="s">
        <v>39</v>
      </c>
      <c r="I38" s="574">
        <v>0</v>
      </c>
      <c r="J38" s="574">
        <v>0</v>
      </c>
      <c r="K38" s="574">
        <v>0.531711543521216</v>
      </c>
      <c r="L38" s="574">
        <v>0.031573182001937164</v>
      </c>
      <c r="M38" s="27"/>
    </row>
    <row r="39" spans="1:13" ht="13.5">
      <c r="A39" s="570" t="s">
        <v>619</v>
      </c>
      <c r="B39" s="573">
        <v>0</v>
      </c>
      <c r="C39" s="574">
        <v>0</v>
      </c>
      <c r="D39" s="574">
        <v>0</v>
      </c>
      <c r="E39" s="574">
        <v>0</v>
      </c>
      <c r="F39" s="574">
        <v>0</v>
      </c>
      <c r="G39" s="574">
        <v>0</v>
      </c>
      <c r="H39" s="572" t="s">
        <v>39</v>
      </c>
      <c r="I39" s="574">
        <v>0.19070438050630287</v>
      </c>
      <c r="J39" s="574">
        <v>0</v>
      </c>
      <c r="K39" s="574">
        <v>0</v>
      </c>
      <c r="L39" s="574">
        <v>0.01176823020312961</v>
      </c>
      <c r="M39" s="27"/>
    </row>
    <row r="40" spans="1:13" ht="13.5">
      <c r="A40" s="570" t="s">
        <v>620</v>
      </c>
      <c r="B40" s="573">
        <v>0</v>
      </c>
      <c r="C40" s="574">
        <v>0</v>
      </c>
      <c r="D40" s="574">
        <v>0</v>
      </c>
      <c r="E40" s="574">
        <v>0</v>
      </c>
      <c r="F40" s="574">
        <v>0</v>
      </c>
      <c r="G40" s="574">
        <v>0</v>
      </c>
      <c r="H40" s="572" t="s">
        <v>39</v>
      </c>
      <c r="I40" s="574">
        <v>0</v>
      </c>
      <c r="J40" s="574">
        <v>0</v>
      </c>
      <c r="K40" s="574">
        <v>0</v>
      </c>
      <c r="L40" s="574">
        <v>0</v>
      </c>
      <c r="M40" s="27"/>
    </row>
    <row r="41" spans="1:13" ht="13.5">
      <c r="A41" s="570" t="s">
        <v>621</v>
      </c>
      <c r="B41" s="573">
        <v>0</v>
      </c>
      <c r="C41" s="574">
        <v>0</v>
      </c>
      <c r="D41" s="574">
        <v>0</v>
      </c>
      <c r="E41" s="574">
        <v>0</v>
      </c>
      <c r="F41" s="574">
        <v>0</v>
      </c>
      <c r="G41" s="574">
        <v>0</v>
      </c>
      <c r="H41" s="572" t="s">
        <v>39</v>
      </c>
      <c r="I41" s="574">
        <v>0</v>
      </c>
      <c r="J41" s="574">
        <v>0</v>
      </c>
      <c r="K41" s="574">
        <v>0</v>
      </c>
      <c r="L41" s="574">
        <v>0</v>
      </c>
      <c r="M41" s="27"/>
    </row>
    <row r="42" spans="1:13" ht="3" customHeight="1">
      <c r="A42" s="570"/>
      <c r="B42" s="573"/>
      <c r="C42" s="574"/>
      <c r="D42" s="574"/>
      <c r="E42" s="574"/>
      <c r="F42" s="574"/>
      <c r="G42" s="574"/>
      <c r="H42" s="572"/>
      <c r="I42" s="574"/>
      <c r="J42" s="574"/>
      <c r="K42" s="574"/>
      <c r="L42" s="574"/>
      <c r="M42" s="27"/>
    </row>
    <row r="43" spans="1:13" ht="13.5">
      <c r="A43" s="567" t="s">
        <v>625</v>
      </c>
      <c r="B43" s="575">
        <v>4.409439243452597</v>
      </c>
      <c r="C43" s="576">
        <v>43.409199270700725</v>
      </c>
      <c r="D43" s="576">
        <v>33.14934100973687</v>
      </c>
      <c r="E43" s="576">
        <v>8.955477050576054</v>
      </c>
      <c r="F43" s="576">
        <v>29.93131732184533</v>
      </c>
      <c r="G43" s="576">
        <v>0</v>
      </c>
      <c r="H43" s="569" t="s">
        <v>39</v>
      </c>
      <c r="I43" s="576">
        <v>1.7248667650168623</v>
      </c>
      <c r="J43" s="576">
        <v>38.22676962625427</v>
      </c>
      <c r="K43" s="576">
        <v>24.29261880965239</v>
      </c>
      <c r="L43" s="576">
        <v>18.538762179468087</v>
      </c>
      <c r="M43" s="27"/>
    </row>
    <row r="44" spans="1:13" ht="13.5" customHeight="1">
      <c r="A44" s="570" t="s">
        <v>617</v>
      </c>
      <c r="B44" s="573">
        <v>0</v>
      </c>
      <c r="C44" s="574">
        <v>0</v>
      </c>
      <c r="D44" s="574">
        <v>0</v>
      </c>
      <c r="E44" s="574">
        <v>0</v>
      </c>
      <c r="F44" s="574">
        <v>0</v>
      </c>
      <c r="G44" s="574">
        <v>0</v>
      </c>
      <c r="H44" s="572" t="s">
        <v>39</v>
      </c>
      <c r="I44" s="574">
        <v>0</v>
      </c>
      <c r="J44" s="574">
        <v>0</v>
      </c>
      <c r="K44" s="574">
        <v>0</v>
      </c>
      <c r="L44" s="574">
        <v>0</v>
      </c>
      <c r="M44" s="27"/>
    </row>
    <row r="45" spans="1:13" ht="13.5">
      <c r="A45" s="570" t="s">
        <v>386</v>
      </c>
      <c r="B45" s="573">
        <v>0</v>
      </c>
      <c r="C45" s="574">
        <v>0</v>
      </c>
      <c r="D45" s="574">
        <v>0</v>
      </c>
      <c r="E45" s="574">
        <v>0</v>
      </c>
      <c r="F45" s="574">
        <v>0</v>
      </c>
      <c r="G45" s="574">
        <v>0</v>
      </c>
      <c r="H45" s="572" t="s">
        <v>39</v>
      </c>
      <c r="I45" s="574">
        <v>0</v>
      </c>
      <c r="J45" s="574">
        <v>0</v>
      </c>
      <c r="K45" s="574">
        <v>0</v>
      </c>
      <c r="L45" s="574">
        <v>0</v>
      </c>
      <c r="M45" s="27"/>
    </row>
    <row r="46" spans="1:13" ht="12.75" customHeight="1">
      <c r="A46" s="570" t="s">
        <v>390</v>
      </c>
      <c r="B46" s="573">
        <v>4.409439243452597</v>
      </c>
      <c r="C46" s="574">
        <v>43.409199270700725</v>
      </c>
      <c r="D46" s="574">
        <v>33.14934100973687</v>
      </c>
      <c r="E46" s="574">
        <v>8.955477050576054</v>
      </c>
      <c r="F46" s="574">
        <v>29.93131732184533</v>
      </c>
      <c r="G46" s="574">
        <v>0</v>
      </c>
      <c r="H46" s="572" t="s">
        <v>39</v>
      </c>
      <c r="I46" s="574">
        <v>1.7203363046250024</v>
      </c>
      <c r="J46" s="574">
        <v>38.22676962625427</v>
      </c>
      <c r="K46" s="574">
        <v>24.24043154578888</v>
      </c>
      <c r="L46" s="574">
        <v>18.53538371351034</v>
      </c>
      <c r="M46" s="27"/>
    </row>
    <row r="47" spans="1:13" ht="13.5">
      <c r="A47" s="570" t="s">
        <v>618</v>
      </c>
      <c r="B47" s="573">
        <v>0</v>
      </c>
      <c r="C47" s="574">
        <v>0</v>
      </c>
      <c r="D47" s="574">
        <v>0</v>
      </c>
      <c r="E47" s="574">
        <v>0</v>
      </c>
      <c r="F47" s="574">
        <v>0</v>
      </c>
      <c r="G47" s="574">
        <v>0</v>
      </c>
      <c r="H47" s="572" t="s">
        <v>39</v>
      </c>
      <c r="I47" s="574">
        <v>0</v>
      </c>
      <c r="J47" s="574">
        <v>0</v>
      </c>
      <c r="K47" s="574">
        <v>0.052187263863505924</v>
      </c>
      <c r="L47" s="574">
        <v>0.0030988945044031096</v>
      </c>
      <c r="M47" s="27"/>
    </row>
    <row r="48" spans="1:13" ht="13.5">
      <c r="A48" s="570" t="s">
        <v>619</v>
      </c>
      <c r="B48" s="573">
        <v>0</v>
      </c>
      <c r="C48" s="574">
        <v>0</v>
      </c>
      <c r="D48" s="574">
        <v>0</v>
      </c>
      <c r="E48" s="574">
        <v>0</v>
      </c>
      <c r="F48" s="574">
        <v>0</v>
      </c>
      <c r="G48" s="574">
        <v>0</v>
      </c>
      <c r="H48" s="572" t="s">
        <v>39</v>
      </c>
      <c r="I48" s="574">
        <v>0.00453046039185977</v>
      </c>
      <c r="J48" s="574">
        <v>0</v>
      </c>
      <c r="K48" s="574">
        <v>0</v>
      </c>
      <c r="L48" s="574">
        <v>0.0002795714533458473</v>
      </c>
      <c r="M48" s="27"/>
    </row>
    <row r="49" spans="1:13" ht="13.5">
      <c r="A49" s="570" t="s">
        <v>620</v>
      </c>
      <c r="B49" s="573">
        <v>0</v>
      </c>
      <c r="C49" s="574">
        <v>0</v>
      </c>
      <c r="D49" s="574">
        <v>0</v>
      </c>
      <c r="E49" s="574">
        <v>0</v>
      </c>
      <c r="F49" s="574">
        <v>0</v>
      </c>
      <c r="G49" s="574">
        <v>0</v>
      </c>
      <c r="H49" s="572" t="s">
        <v>39</v>
      </c>
      <c r="I49" s="574">
        <v>0</v>
      </c>
      <c r="J49" s="574">
        <v>0</v>
      </c>
      <c r="K49" s="574">
        <v>0</v>
      </c>
      <c r="L49" s="574">
        <v>0</v>
      </c>
      <c r="M49" s="27"/>
    </row>
    <row r="50" spans="1:13" ht="13.5">
      <c r="A50" s="570" t="s">
        <v>621</v>
      </c>
      <c r="B50" s="573">
        <v>0</v>
      </c>
      <c r="C50" s="574">
        <v>0</v>
      </c>
      <c r="D50" s="574">
        <v>0</v>
      </c>
      <c r="E50" s="574">
        <v>0</v>
      </c>
      <c r="F50" s="574">
        <v>0</v>
      </c>
      <c r="G50" s="574">
        <v>0</v>
      </c>
      <c r="H50" s="572" t="s">
        <v>39</v>
      </c>
      <c r="I50" s="574">
        <v>0</v>
      </c>
      <c r="J50" s="574">
        <v>0</v>
      </c>
      <c r="K50" s="574">
        <v>0</v>
      </c>
      <c r="L50" s="574">
        <v>0</v>
      </c>
      <c r="M50" s="27"/>
    </row>
    <row r="51" spans="1:13" ht="3" customHeight="1">
      <c r="A51" s="570"/>
      <c r="B51" s="573"/>
      <c r="C51" s="574"/>
      <c r="D51" s="574"/>
      <c r="E51" s="574"/>
      <c r="F51" s="574"/>
      <c r="G51" s="574"/>
      <c r="H51" s="572"/>
      <c r="I51" s="574"/>
      <c r="J51" s="574"/>
      <c r="K51" s="574"/>
      <c r="L51" s="574"/>
      <c r="M51" s="27"/>
    </row>
    <row r="52" spans="1:13" ht="13.5">
      <c r="A52" s="567" t="s">
        <v>626</v>
      </c>
      <c r="B52" s="575">
        <v>85.21413859533644</v>
      </c>
      <c r="C52" s="576">
        <v>5.086236211857341</v>
      </c>
      <c r="D52" s="576">
        <v>19.24340410743321</v>
      </c>
      <c r="E52" s="576">
        <v>75.54273726326478</v>
      </c>
      <c r="F52" s="576">
        <v>40.210926386418386</v>
      </c>
      <c r="G52" s="576">
        <v>99.76620886244002</v>
      </c>
      <c r="H52" s="569" t="s">
        <v>39</v>
      </c>
      <c r="I52" s="576">
        <v>57.385596212167286</v>
      </c>
      <c r="J52" s="576">
        <v>7.435562887501547</v>
      </c>
      <c r="K52" s="576">
        <v>14.664797181909195</v>
      </c>
      <c r="L52" s="576">
        <v>51.80033847158192</v>
      </c>
      <c r="M52" s="27"/>
    </row>
    <row r="53" spans="1:13" ht="13.5">
      <c r="A53" s="570" t="s">
        <v>617</v>
      </c>
      <c r="B53" s="573">
        <v>27.587420793144208</v>
      </c>
      <c r="C53" s="574">
        <v>0</v>
      </c>
      <c r="D53" s="574">
        <v>0</v>
      </c>
      <c r="E53" s="574">
        <v>0</v>
      </c>
      <c r="F53" s="574">
        <v>0</v>
      </c>
      <c r="G53" s="574">
        <v>65.28770206690407</v>
      </c>
      <c r="H53" s="572" t="s">
        <v>39</v>
      </c>
      <c r="I53" s="574">
        <v>0</v>
      </c>
      <c r="J53" s="574">
        <v>0</v>
      </c>
      <c r="K53" s="574">
        <v>0</v>
      </c>
      <c r="L53" s="574">
        <v>15.74615833157299</v>
      </c>
      <c r="M53" s="27"/>
    </row>
    <row r="54" spans="1:13" ht="13.5">
      <c r="A54" s="570" t="s">
        <v>390</v>
      </c>
      <c r="B54" s="573">
        <v>57.6267169315055</v>
      </c>
      <c r="C54" s="574">
        <v>5.086236211857341</v>
      </c>
      <c r="D54" s="574">
        <v>19.24340410743321</v>
      </c>
      <c r="E54" s="574">
        <v>75.54273726326478</v>
      </c>
      <c r="F54" s="574">
        <v>39.049361435926365</v>
      </c>
      <c r="G54" s="574">
        <v>34.478506795535964</v>
      </c>
      <c r="H54" s="572" t="s">
        <v>39</v>
      </c>
      <c r="I54" s="574">
        <v>57.38333052070473</v>
      </c>
      <c r="J54" s="574">
        <v>7.435562887501547</v>
      </c>
      <c r="K54" s="574">
        <v>14.664797181909195</v>
      </c>
      <c r="L54" s="574">
        <v>36.03408036601575</v>
      </c>
      <c r="M54" s="27"/>
    </row>
    <row r="55" spans="1:13" ht="13.5">
      <c r="A55" s="578" t="s">
        <v>627</v>
      </c>
      <c r="B55" s="573">
        <v>0</v>
      </c>
      <c r="C55" s="574">
        <v>0</v>
      </c>
      <c r="D55" s="574">
        <v>0</v>
      </c>
      <c r="E55" s="574">
        <v>0</v>
      </c>
      <c r="F55" s="574">
        <v>0</v>
      </c>
      <c r="G55" s="574">
        <v>0</v>
      </c>
      <c r="H55" s="572" t="s">
        <v>39</v>
      </c>
      <c r="I55" s="574">
        <v>0</v>
      </c>
      <c r="J55" s="574">
        <v>0</v>
      </c>
      <c r="K55" s="574">
        <v>0</v>
      </c>
      <c r="L55" s="574">
        <v>0</v>
      </c>
      <c r="M55" s="27"/>
    </row>
    <row r="56" spans="1:13" ht="13.5">
      <c r="A56" s="578" t="s">
        <v>628</v>
      </c>
      <c r="B56" s="573">
        <v>57.6267169315055</v>
      </c>
      <c r="C56" s="574">
        <v>5.086236211857341</v>
      </c>
      <c r="D56" s="574">
        <v>19.24340410743321</v>
      </c>
      <c r="E56" s="574">
        <v>75.54273726326478</v>
      </c>
      <c r="F56" s="574">
        <v>39.049361435926365</v>
      </c>
      <c r="G56" s="574">
        <v>34.478506795535964</v>
      </c>
      <c r="H56" s="572" t="s">
        <v>39</v>
      </c>
      <c r="I56" s="574">
        <v>57.38333052070473</v>
      </c>
      <c r="J56" s="574">
        <v>7.435562887501547</v>
      </c>
      <c r="K56" s="574">
        <v>14.664797181909195</v>
      </c>
      <c r="L56" s="574">
        <v>36.03408036601575</v>
      </c>
      <c r="M56" s="27"/>
    </row>
    <row r="57" spans="1:13" ht="13.5">
      <c r="A57" s="579" t="s">
        <v>629</v>
      </c>
      <c r="B57" s="573">
        <v>0.0002713226248181054</v>
      </c>
      <c r="C57" s="574">
        <v>0</v>
      </c>
      <c r="D57" s="574">
        <v>0</v>
      </c>
      <c r="E57" s="574">
        <v>5.892268372108914</v>
      </c>
      <c r="F57" s="574">
        <v>0</v>
      </c>
      <c r="G57" s="574">
        <v>0</v>
      </c>
      <c r="H57" s="572" t="s">
        <v>39</v>
      </c>
      <c r="I57" s="574">
        <v>57.18334875630947</v>
      </c>
      <c r="J57" s="574">
        <v>0</v>
      </c>
      <c r="K57" s="574">
        <v>0</v>
      </c>
      <c r="L57" s="574">
        <v>3.911768594405606</v>
      </c>
      <c r="M57" s="27"/>
    </row>
    <row r="58" spans="1:13" ht="13.5">
      <c r="A58" s="570" t="s">
        <v>619</v>
      </c>
      <c r="B58" s="573">
        <v>0</v>
      </c>
      <c r="C58" s="574">
        <v>0</v>
      </c>
      <c r="D58" s="574">
        <v>0</v>
      </c>
      <c r="E58" s="574">
        <v>0</v>
      </c>
      <c r="F58" s="574">
        <v>0</v>
      </c>
      <c r="G58" s="574">
        <v>0</v>
      </c>
      <c r="H58" s="572" t="s">
        <v>39</v>
      </c>
      <c r="I58" s="574">
        <v>0.0022656914625528873</v>
      </c>
      <c r="J58" s="574">
        <v>0</v>
      </c>
      <c r="K58" s="574">
        <v>0</v>
      </c>
      <c r="L58" s="574">
        <v>0.00013981419110457486</v>
      </c>
      <c r="M58" s="27"/>
    </row>
    <row r="59" spans="1:13" ht="13.5">
      <c r="A59" s="570" t="s">
        <v>621</v>
      </c>
      <c r="B59" s="573">
        <v>8.706867311840617E-07</v>
      </c>
      <c r="C59" s="574">
        <v>0</v>
      </c>
      <c r="D59" s="574">
        <v>0</v>
      </c>
      <c r="E59" s="574">
        <v>0</v>
      </c>
      <c r="F59" s="574">
        <v>1.1615649504920218</v>
      </c>
      <c r="G59" s="574">
        <v>0</v>
      </c>
      <c r="H59" s="572" t="s">
        <v>39</v>
      </c>
      <c r="I59" s="574">
        <v>0</v>
      </c>
      <c r="J59" s="574">
        <v>0</v>
      </c>
      <c r="K59" s="574">
        <v>0</v>
      </c>
      <c r="L59" s="574">
        <v>0.01995995980208159</v>
      </c>
      <c r="M59" s="27"/>
    </row>
    <row r="60" spans="1:13" ht="3" customHeight="1">
      <c r="A60" s="570"/>
      <c r="B60" s="573">
        <v>0</v>
      </c>
      <c r="C60" s="574">
        <v>0</v>
      </c>
      <c r="D60" s="574">
        <v>0</v>
      </c>
      <c r="E60" s="574">
        <v>0</v>
      </c>
      <c r="F60" s="574">
        <v>0</v>
      </c>
      <c r="G60" s="574">
        <v>0</v>
      </c>
      <c r="H60" s="572">
        <v>0</v>
      </c>
      <c r="I60" s="574">
        <v>0</v>
      </c>
      <c r="J60" s="574">
        <v>0</v>
      </c>
      <c r="K60" s="574">
        <v>0</v>
      </c>
      <c r="L60" s="574">
        <v>0</v>
      </c>
      <c r="M60" s="27"/>
    </row>
    <row r="61" spans="1:13" ht="13.5">
      <c r="A61" s="567" t="s">
        <v>630</v>
      </c>
      <c r="B61" s="575">
        <v>0.017434827920070423</v>
      </c>
      <c r="C61" s="576">
        <v>0.00020546522782522938</v>
      </c>
      <c r="D61" s="576">
        <v>0.07424789469800128</v>
      </c>
      <c r="E61" s="576">
        <v>13.640624125014329</v>
      </c>
      <c r="F61" s="576">
        <v>0</v>
      </c>
      <c r="G61" s="576">
        <v>0</v>
      </c>
      <c r="H61" s="569" t="s">
        <v>39</v>
      </c>
      <c r="I61" s="576">
        <v>0</v>
      </c>
      <c r="J61" s="576">
        <v>0</v>
      </c>
      <c r="K61" s="576">
        <v>3.848770748713106</v>
      </c>
      <c r="L61" s="576">
        <v>1.1310647064162176</v>
      </c>
      <c r="M61" s="27"/>
    </row>
    <row r="62" spans="1:13" ht="13.5">
      <c r="A62" s="570" t="s">
        <v>390</v>
      </c>
      <c r="B62" s="573">
        <v>0</v>
      </c>
      <c r="C62" s="574">
        <v>0</v>
      </c>
      <c r="D62" s="574">
        <v>0.009545576539653926</v>
      </c>
      <c r="E62" s="574">
        <v>0</v>
      </c>
      <c r="F62" s="574">
        <v>0</v>
      </c>
      <c r="G62" s="574">
        <v>0</v>
      </c>
      <c r="H62" s="572" t="s">
        <v>39</v>
      </c>
      <c r="I62" s="574">
        <v>0</v>
      </c>
      <c r="J62" s="574">
        <v>0</v>
      </c>
      <c r="K62" s="574">
        <v>0.01455435249530678</v>
      </c>
      <c r="L62" s="574">
        <v>0.0022013675403726686</v>
      </c>
      <c r="M62" s="27"/>
    </row>
    <row r="63" spans="1:13" ht="13.5">
      <c r="A63" s="570" t="s">
        <v>631</v>
      </c>
      <c r="B63" s="573">
        <v>0.017434827920070423</v>
      </c>
      <c r="C63" s="574">
        <v>0.00020546522782522938</v>
      </c>
      <c r="D63" s="574">
        <v>0.054563041506451075</v>
      </c>
      <c r="E63" s="574">
        <v>13.640624125014329</v>
      </c>
      <c r="F63" s="574">
        <v>0</v>
      </c>
      <c r="G63" s="574">
        <v>0</v>
      </c>
      <c r="H63" s="572" t="s">
        <v>39</v>
      </c>
      <c r="I63" s="574">
        <v>0</v>
      </c>
      <c r="J63" s="574">
        <v>0</v>
      </c>
      <c r="K63" s="574">
        <v>3.8342163962177995</v>
      </c>
      <c r="L63" s="574">
        <v>1.1274430485398084</v>
      </c>
      <c r="M63" s="27"/>
    </row>
    <row r="64" spans="1:13" ht="13.5">
      <c r="A64" s="570" t="s">
        <v>621</v>
      </c>
      <c r="B64" s="573">
        <v>0</v>
      </c>
      <c r="C64" s="574">
        <v>0</v>
      </c>
      <c r="D64" s="574">
        <v>0.010139276651896272</v>
      </c>
      <c r="E64" s="574">
        <v>0</v>
      </c>
      <c r="F64" s="574">
        <v>0</v>
      </c>
      <c r="G64" s="574">
        <v>0</v>
      </c>
      <c r="H64" s="572" t="s">
        <v>39</v>
      </c>
      <c r="I64" s="574">
        <v>0</v>
      </c>
      <c r="J64" s="574">
        <v>0</v>
      </c>
      <c r="K64" s="574">
        <v>0</v>
      </c>
      <c r="L64" s="574">
        <v>0.001420290336036523</v>
      </c>
      <c r="M64" s="27"/>
    </row>
    <row r="65" spans="1:13" ht="4.5" customHeight="1">
      <c r="A65" s="580"/>
      <c r="B65" s="58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7"/>
    </row>
    <row r="66" spans="1:13" ht="24.75" customHeight="1">
      <c r="A66" s="582" t="s">
        <v>632</v>
      </c>
      <c r="B66" s="583">
        <v>4339103.68068</v>
      </c>
      <c r="C66" s="584">
        <v>2668524.5275</v>
      </c>
      <c r="D66" s="584">
        <v>1899568.44667</v>
      </c>
      <c r="E66" s="584">
        <v>881315.14708</v>
      </c>
      <c r="F66" s="584">
        <v>233020.9076</v>
      </c>
      <c r="G66" s="584">
        <v>1437109.35969</v>
      </c>
      <c r="H66" s="584">
        <v>0</v>
      </c>
      <c r="I66" s="584">
        <v>836826.21016</v>
      </c>
      <c r="J66" s="584">
        <v>460072.21965</v>
      </c>
      <c r="K66" s="584">
        <v>805243.17408</v>
      </c>
      <c r="L66" s="584">
        <v>13560783.67311</v>
      </c>
      <c r="M66" s="27"/>
    </row>
    <row r="67" spans="1:13" ht="6" customHeight="1" thickBot="1">
      <c r="A67" s="585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7"/>
    </row>
    <row r="68" spans="1:13" ht="13.5">
      <c r="A68" s="27" t="s">
        <v>577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7"/>
    </row>
    <row r="69" spans="1:13" ht="13.5">
      <c r="A69" s="27" t="s">
        <v>633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7"/>
    </row>
    <row r="70" spans="1:13" ht="13.5">
      <c r="A70" s="27" t="s">
        <v>634</v>
      </c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27"/>
    </row>
    <row r="71" spans="1:13" ht="13.5">
      <c r="A71" s="587" t="s">
        <v>635</v>
      </c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27"/>
    </row>
    <row r="72" spans="1:13" ht="13.5">
      <c r="A72" s="1383"/>
      <c r="B72" s="1383"/>
      <c r="C72" s="1383"/>
      <c r="D72" s="1383"/>
      <c r="E72" s="1383"/>
      <c r="F72" s="1383"/>
      <c r="G72" s="1383"/>
      <c r="H72" s="588"/>
      <c r="I72" s="588"/>
      <c r="J72" s="588"/>
      <c r="K72" s="588"/>
      <c r="L72" s="588"/>
      <c r="M72" s="27"/>
    </row>
    <row r="73" spans="1:13" ht="13.5">
      <c r="A73" s="589"/>
      <c r="B73" s="590"/>
      <c r="C73" s="590"/>
      <c r="D73" s="590"/>
      <c r="E73" s="590"/>
      <c r="F73" s="590"/>
      <c r="G73" s="590"/>
      <c r="H73" s="590"/>
      <c r="I73" s="590"/>
      <c r="J73" s="590"/>
      <c r="K73" s="590"/>
      <c r="L73" s="590"/>
      <c r="M73" s="27"/>
    </row>
    <row r="74" spans="1:13" ht="13.5">
      <c r="A74" s="59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7"/>
    </row>
    <row r="75" spans="1:13" ht="13.5">
      <c r="A75" s="59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7"/>
    </row>
    <row r="76" spans="1:13" ht="13.5">
      <c r="A76" s="591"/>
      <c r="B76" s="592"/>
      <c r="C76" s="592"/>
      <c r="D76" s="592"/>
      <c r="E76" s="592"/>
      <c r="F76" s="592"/>
      <c r="G76" s="592"/>
      <c r="H76" s="592"/>
      <c r="I76" s="592"/>
      <c r="J76" s="592"/>
      <c r="K76" s="592"/>
      <c r="L76" s="592"/>
      <c r="M76" s="27"/>
    </row>
    <row r="77" spans="1:12" ht="15">
      <c r="A77" s="593"/>
      <c r="B77" s="594"/>
      <c r="C77" s="594"/>
      <c r="D77" s="594"/>
      <c r="E77" s="594"/>
      <c r="F77" s="594"/>
      <c r="G77" s="594"/>
      <c r="H77" s="594"/>
      <c r="I77" s="594"/>
      <c r="J77" s="594"/>
      <c r="K77" s="594"/>
      <c r="L77" s="594"/>
    </row>
    <row r="78" spans="1:12" ht="15">
      <c r="A78" s="59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9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9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9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9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9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9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9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9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9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9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9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9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9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9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9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59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59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59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59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4">
    <mergeCell ref="A2:L2"/>
    <mergeCell ref="A3:L3"/>
    <mergeCell ref="A4:L4"/>
    <mergeCell ref="A72:G72"/>
  </mergeCells>
  <hyperlinks>
    <hyperlink ref="A71" r:id="rId1" display="https://www.sbs.gob.pe/Portals/0/jer/pfrpv_normatividad/20160719_Res-11356-2008.pdf"/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5" zoomScaleNormal="75" workbookViewId="0" topLeftCell="A1"/>
  </sheetViews>
  <sheetFormatPr defaultColWidth="10.851562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0.8515625" style="5" customWidth="1"/>
    <col min="14" max="14" width="12.7109375" style="5" customWidth="1"/>
    <col min="15" max="16384" width="10.8515625" style="5" customWidth="1"/>
  </cols>
  <sheetData>
    <row r="1" spans="1:11" s="93" customFormat="1" ht="20.1" customHeight="1">
      <c r="A1" s="1213" t="s">
        <v>1039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s="94" customFormat="1" ht="24" customHeight="1">
      <c r="A2" s="358" t="s">
        <v>636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595"/>
      <c r="M2" s="595"/>
      <c r="N2" s="595"/>
    </row>
    <row r="3" spans="1:14" s="93" customFormat="1" ht="20.1" customHeight="1">
      <c r="A3" s="95">
        <v>44043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96"/>
      <c r="M3" s="596"/>
      <c r="N3" s="596"/>
    </row>
    <row r="4" spans="1:14" s="99" customFormat="1" ht="20.1" customHeight="1">
      <c r="A4" s="185" t="s">
        <v>64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597"/>
      <c r="M4" s="597"/>
      <c r="N4" s="597"/>
    </row>
    <row r="5" ht="6.75" customHeight="1" thickBot="1">
      <c r="A5" s="598"/>
    </row>
    <row r="6" spans="1:33" s="104" customFormat="1" ht="60" customHeight="1">
      <c r="A6" s="162" t="s">
        <v>1</v>
      </c>
      <c r="B6" s="551" t="s">
        <v>637</v>
      </c>
      <c r="C6" s="551" t="s">
        <v>389</v>
      </c>
      <c r="D6" s="599" t="s">
        <v>638</v>
      </c>
      <c r="E6" s="600" t="s">
        <v>390</v>
      </c>
      <c r="F6" s="551" t="s">
        <v>639</v>
      </c>
      <c r="G6" s="551" t="s">
        <v>618</v>
      </c>
      <c r="H6" s="599" t="s">
        <v>640</v>
      </c>
      <c r="I6" s="551" t="s">
        <v>641</v>
      </c>
      <c r="J6" s="599" t="s">
        <v>642</v>
      </c>
      <c r="K6" s="162" t="s">
        <v>643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s="104" customFormat="1" ht="7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12" s="20" customFormat="1" ht="20.1" customHeight="1">
      <c r="A8" s="79" t="s">
        <v>28</v>
      </c>
      <c r="B8" s="601">
        <v>8.757569028634043E-07</v>
      </c>
      <c r="C8" s="601">
        <v>27.63208227833819</v>
      </c>
      <c r="D8" s="601" t="s">
        <v>39</v>
      </c>
      <c r="E8" s="601">
        <v>72.35048202397412</v>
      </c>
      <c r="F8" s="601">
        <v>0.0174348219307818</v>
      </c>
      <c r="G8" s="601" t="s">
        <v>39</v>
      </c>
      <c r="H8" s="601" t="s">
        <v>39</v>
      </c>
      <c r="I8" s="601" t="s">
        <v>39</v>
      </c>
      <c r="J8" s="601">
        <v>3.0052013614639785E-15</v>
      </c>
      <c r="K8" s="602">
        <v>4339103.68</v>
      </c>
      <c r="L8" s="603"/>
    </row>
    <row r="9" spans="1:12" s="20" customFormat="1" ht="20.1" customHeight="1">
      <c r="A9" s="21" t="s">
        <v>29</v>
      </c>
      <c r="B9" s="601" t="s">
        <v>39</v>
      </c>
      <c r="C9" s="601" t="s">
        <v>39</v>
      </c>
      <c r="D9" s="601" t="s">
        <v>39</v>
      </c>
      <c r="E9" s="601">
        <v>99.9997945681239</v>
      </c>
      <c r="F9" s="601">
        <v>0.00020546934999185037</v>
      </c>
      <c r="G9" s="601" t="s">
        <v>39</v>
      </c>
      <c r="H9" s="601" t="s">
        <v>39</v>
      </c>
      <c r="I9" s="601" t="s">
        <v>39</v>
      </c>
      <c r="J9" s="601">
        <v>-3.747389789165855E-08</v>
      </c>
      <c r="K9" s="602">
        <v>2668524.527</v>
      </c>
      <c r="L9" s="603"/>
    </row>
    <row r="10" spans="1:12" s="20" customFormat="1" ht="20.1" customHeight="1">
      <c r="A10" s="21" t="s">
        <v>30</v>
      </c>
      <c r="B10" s="601" t="s">
        <v>39</v>
      </c>
      <c r="C10" s="601" t="s">
        <v>39</v>
      </c>
      <c r="D10" s="601" t="s">
        <v>39</v>
      </c>
      <c r="E10" s="601">
        <v>99.92575213580906</v>
      </c>
      <c r="F10" s="601">
        <v>0.07424791683447453</v>
      </c>
      <c r="G10" s="601" t="s">
        <v>39</v>
      </c>
      <c r="H10" s="601" t="s">
        <v>39</v>
      </c>
      <c r="I10" s="601" t="s">
        <v>39</v>
      </c>
      <c r="J10" s="601">
        <v>-5.264353783794412E-08</v>
      </c>
      <c r="K10" s="602">
        <v>1899568.446</v>
      </c>
      <c r="L10" s="603"/>
    </row>
    <row r="11" spans="1:12" s="20" customFormat="1" ht="20.1" customHeight="1">
      <c r="A11" s="21" t="s">
        <v>31</v>
      </c>
      <c r="B11" s="601" t="s">
        <v>39</v>
      </c>
      <c r="C11" s="601" t="s">
        <v>39</v>
      </c>
      <c r="D11" s="601" t="s">
        <v>39</v>
      </c>
      <c r="E11" s="601">
        <v>86.35937593842354</v>
      </c>
      <c r="F11" s="601">
        <v>13.640624175043255</v>
      </c>
      <c r="G11" s="601" t="s">
        <v>39</v>
      </c>
      <c r="H11" s="601" t="s">
        <v>39</v>
      </c>
      <c r="I11" s="601" t="s">
        <v>39</v>
      </c>
      <c r="J11" s="601">
        <v>-1.1346679623666636E-07</v>
      </c>
      <c r="K11" s="602">
        <v>881315.147</v>
      </c>
      <c r="L11" s="603"/>
    </row>
    <row r="12" spans="1:12" s="20" customFormat="1" ht="20.1" customHeight="1">
      <c r="A12" s="21" t="s">
        <v>32</v>
      </c>
      <c r="B12" s="601" t="s">
        <v>39</v>
      </c>
      <c r="C12" s="601" t="s">
        <v>39</v>
      </c>
      <c r="D12" s="601" t="s">
        <v>39</v>
      </c>
      <c r="E12" s="601">
        <v>98.83843512805484</v>
      </c>
      <c r="F12" s="601" t="s">
        <v>39</v>
      </c>
      <c r="G12" s="601" t="s">
        <v>39</v>
      </c>
      <c r="H12" s="601" t="s">
        <v>39</v>
      </c>
      <c r="I12" s="601" t="s">
        <v>39</v>
      </c>
      <c r="J12" s="601">
        <v>1.1615648719451654</v>
      </c>
      <c r="K12" s="602">
        <v>233020.907</v>
      </c>
      <c r="L12" s="603"/>
    </row>
    <row r="13" spans="1:12" s="20" customFormat="1" ht="20.1" customHeight="1">
      <c r="A13" s="21" t="s">
        <v>33</v>
      </c>
      <c r="B13" s="601" t="s">
        <v>39</v>
      </c>
      <c r="C13" s="601">
        <v>65.43246970810382</v>
      </c>
      <c r="D13" s="601" t="s">
        <v>39</v>
      </c>
      <c r="E13" s="601">
        <v>34.5675303614803</v>
      </c>
      <c r="F13" s="601" t="s">
        <v>39</v>
      </c>
      <c r="G13" s="601" t="s">
        <v>39</v>
      </c>
      <c r="H13" s="601" t="s">
        <v>39</v>
      </c>
      <c r="I13" s="601" t="s">
        <v>39</v>
      </c>
      <c r="J13" s="601">
        <v>-6.958412615068012E-08</v>
      </c>
      <c r="K13" s="602">
        <v>1437109.359</v>
      </c>
      <c r="L13" s="603"/>
    </row>
    <row r="14" spans="1:12" s="20" customFormat="1" ht="20.1" customHeight="1">
      <c r="A14" s="21" t="s">
        <v>34</v>
      </c>
      <c r="B14" s="601" t="s">
        <v>39</v>
      </c>
      <c r="C14" s="601" t="s">
        <v>39</v>
      </c>
      <c r="D14" s="601" t="s">
        <v>39</v>
      </c>
      <c r="E14" s="601" t="s">
        <v>39</v>
      </c>
      <c r="F14" s="601" t="s">
        <v>39</v>
      </c>
      <c r="G14" s="601" t="s">
        <v>39</v>
      </c>
      <c r="H14" s="601" t="s">
        <v>39</v>
      </c>
      <c r="I14" s="601" t="s">
        <v>39</v>
      </c>
      <c r="J14" s="601" t="s">
        <v>39</v>
      </c>
      <c r="K14" s="602" t="s">
        <v>39</v>
      </c>
      <c r="L14" s="603"/>
    </row>
    <row r="15" spans="1:12" s="20" customFormat="1" ht="20.1" customHeight="1">
      <c r="A15" s="79" t="s">
        <v>35</v>
      </c>
      <c r="B15" s="601" t="s">
        <v>39</v>
      </c>
      <c r="C15" s="601" t="s">
        <v>39</v>
      </c>
      <c r="D15" s="601" t="s">
        <v>39</v>
      </c>
      <c r="E15" s="601">
        <v>97.46844855636154</v>
      </c>
      <c r="F15" s="601" t="s">
        <v>39</v>
      </c>
      <c r="G15" s="601" t="s">
        <v>39</v>
      </c>
      <c r="H15" s="601">
        <v>2.5315514436384587</v>
      </c>
      <c r="I15" s="601" t="s">
        <v>39</v>
      </c>
      <c r="J15" s="601">
        <v>-1.7389411390887065E-15</v>
      </c>
      <c r="K15" s="602">
        <v>836826.21</v>
      </c>
      <c r="L15" s="603"/>
    </row>
    <row r="16" spans="1:12" s="20" customFormat="1" ht="20.1" customHeight="1">
      <c r="A16" s="79" t="s">
        <v>36</v>
      </c>
      <c r="B16" s="601" t="s">
        <v>39</v>
      </c>
      <c r="C16" s="601" t="s">
        <v>39</v>
      </c>
      <c r="D16" s="601" t="s">
        <v>39</v>
      </c>
      <c r="E16" s="601">
        <v>100.00000021735718</v>
      </c>
      <c r="F16" s="601" t="s">
        <v>39</v>
      </c>
      <c r="G16" s="601" t="s">
        <v>39</v>
      </c>
      <c r="H16" s="601" t="s">
        <v>39</v>
      </c>
      <c r="I16" s="601" t="s">
        <v>39</v>
      </c>
      <c r="J16" s="601">
        <v>-2.1735717741518107E-07</v>
      </c>
      <c r="K16" s="602">
        <v>460072.219</v>
      </c>
      <c r="L16" s="603"/>
    </row>
    <row r="17" spans="1:12" s="20" customFormat="1" ht="20.1" customHeight="1">
      <c r="A17" s="79" t="s">
        <v>37</v>
      </c>
      <c r="B17" s="601" t="s">
        <v>39</v>
      </c>
      <c r="C17" s="601" t="s">
        <v>39</v>
      </c>
      <c r="D17" s="601" t="s">
        <v>39</v>
      </c>
      <c r="E17" s="601">
        <v>94.72826031059283</v>
      </c>
      <c r="F17" s="601">
        <v>3.8487707813838603</v>
      </c>
      <c r="G17" s="601">
        <v>1.4229690322093933</v>
      </c>
      <c r="H17" s="601" t="s">
        <v>39</v>
      </c>
      <c r="I17" s="601" t="s">
        <v>39</v>
      </c>
      <c r="J17" s="601">
        <v>-1.2418608572717364E-07</v>
      </c>
      <c r="K17" s="602">
        <v>805243.174</v>
      </c>
      <c r="L17" s="603"/>
    </row>
    <row r="18" spans="1:12" s="121" customFormat="1" ht="27" customHeight="1" thickBot="1">
      <c r="A18" s="85" t="s">
        <v>38</v>
      </c>
      <c r="B18" s="604">
        <v>2.8021979354237573E-07</v>
      </c>
      <c r="C18" s="604">
        <v>15.775790671231599</v>
      </c>
      <c r="D18" s="604" t="s">
        <v>39</v>
      </c>
      <c r="E18" s="604">
        <v>82.83246817570038</v>
      </c>
      <c r="F18" s="604">
        <v>1.1310647138382577</v>
      </c>
      <c r="G18" s="604">
        <v>0.08449630404615817</v>
      </c>
      <c r="H18" s="604">
        <v>0.1562202193994752</v>
      </c>
      <c r="I18" s="604" t="s">
        <v>39</v>
      </c>
      <c r="J18" s="604">
        <v>0.019959635564332518</v>
      </c>
      <c r="K18" s="108">
        <v>13560783.668999998</v>
      </c>
      <c r="L18" s="603"/>
    </row>
    <row r="19" spans="1:12" s="6" customFormat="1" ht="7.5" customHeight="1">
      <c r="A19" s="605"/>
      <c r="B19" s="113"/>
      <c r="C19" s="113"/>
      <c r="D19" s="113"/>
      <c r="E19" s="113"/>
      <c r="F19" s="113"/>
      <c r="G19" s="113"/>
      <c r="H19" s="113"/>
      <c r="I19" s="113"/>
      <c r="J19" s="114"/>
      <c r="K19" s="606"/>
      <c r="L19" s="607"/>
    </row>
    <row r="20" spans="1:11" s="122" customFormat="1" ht="11.25" customHeight="1">
      <c r="A20" s="91" t="s">
        <v>644</v>
      </c>
      <c r="B20" s="27"/>
      <c r="C20" s="27"/>
      <c r="D20" s="27"/>
      <c r="E20" s="27"/>
      <c r="F20" s="27"/>
      <c r="G20" s="27"/>
      <c r="H20" s="27"/>
      <c r="I20" s="27"/>
      <c r="J20" s="27"/>
      <c r="K20" s="539"/>
    </row>
    <row r="21" spans="1:11" s="122" customFormat="1" ht="13.5" customHeight="1">
      <c r="A21" s="91" t="s">
        <v>645</v>
      </c>
      <c r="B21" s="27"/>
      <c r="C21" s="27"/>
      <c r="D21" s="27"/>
      <c r="E21" s="27"/>
      <c r="F21" s="27"/>
      <c r="G21" s="27"/>
      <c r="H21" s="27"/>
      <c r="I21" s="27"/>
      <c r="J21" s="27"/>
      <c r="K21" s="135"/>
    </row>
    <row r="22" spans="1:11" ht="13.5">
      <c r="A22" s="91" t="s">
        <v>646</v>
      </c>
      <c r="B22" s="27"/>
      <c r="C22" s="27"/>
      <c r="D22" s="27"/>
      <c r="E22" s="27"/>
      <c r="F22" s="27"/>
      <c r="G22" s="27"/>
      <c r="H22" s="27"/>
      <c r="I22" s="27"/>
      <c r="J22" s="27"/>
      <c r="K22" s="135"/>
    </row>
    <row r="23" spans="1:11" ht="13.5">
      <c r="A23" s="91" t="s">
        <v>647</v>
      </c>
      <c r="B23" s="27"/>
      <c r="C23" s="27"/>
      <c r="D23" s="27"/>
      <c r="E23" s="27"/>
      <c r="F23" s="27"/>
      <c r="G23" s="27"/>
      <c r="H23" s="27"/>
      <c r="I23" s="27"/>
      <c r="J23" s="27"/>
      <c r="K23" s="135"/>
    </row>
    <row r="24" spans="1:11" ht="13.5">
      <c r="A24" s="218"/>
      <c r="B24" s="27"/>
      <c r="C24" s="27"/>
      <c r="D24" s="27"/>
      <c r="E24" s="27"/>
      <c r="F24" s="27"/>
      <c r="G24" s="27"/>
      <c r="H24" s="27"/>
      <c r="I24" s="27"/>
      <c r="J24" s="27"/>
      <c r="K24" s="135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5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 topLeftCell="A1"/>
  </sheetViews>
  <sheetFormatPr defaultColWidth="10.851562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0.8515625" style="5" customWidth="1"/>
  </cols>
  <sheetData>
    <row r="1" spans="1:7" s="609" customFormat="1" ht="18" customHeight="1">
      <c r="A1" s="1213" t="s">
        <v>1039</v>
      </c>
      <c r="B1" s="608"/>
      <c r="C1" s="608"/>
      <c r="D1" s="608"/>
      <c r="E1" s="608"/>
      <c r="F1" s="608"/>
      <c r="G1" s="608"/>
    </row>
    <row r="2" spans="1:7" s="504" customFormat="1" ht="24.95" customHeight="1">
      <c r="A2" s="358" t="s">
        <v>648</v>
      </c>
      <c r="B2" s="358"/>
      <c r="C2" s="358"/>
      <c r="D2" s="358"/>
      <c r="E2" s="358"/>
      <c r="F2" s="358"/>
      <c r="G2" s="358"/>
    </row>
    <row r="3" spans="1:7" s="610" customFormat="1" ht="18" customHeight="1">
      <c r="A3" s="95">
        <v>44043</v>
      </c>
      <c r="B3" s="95"/>
      <c r="C3" s="95"/>
      <c r="D3" s="95"/>
      <c r="E3" s="95"/>
      <c r="F3" s="95"/>
      <c r="G3" s="95"/>
    </row>
    <row r="4" spans="1:7" s="99" customFormat="1" ht="18" customHeight="1">
      <c r="A4" s="185" t="s">
        <v>64</v>
      </c>
      <c r="B4" s="185"/>
      <c r="C4" s="185"/>
      <c r="D4" s="185"/>
      <c r="E4" s="185"/>
      <c r="F4" s="185"/>
      <c r="G4" s="185"/>
    </row>
    <row r="5" spans="1:3" ht="7.5" customHeight="1" thickBot="1">
      <c r="A5" s="611"/>
      <c r="B5" s="611"/>
      <c r="C5" s="611"/>
    </row>
    <row r="6" spans="1:30" ht="27" customHeight="1">
      <c r="A6" s="1366" t="s">
        <v>1</v>
      </c>
      <c r="B6" s="1370" t="s">
        <v>649</v>
      </c>
      <c r="C6" s="1370" t="s">
        <v>650</v>
      </c>
      <c r="D6" s="1370" t="s">
        <v>651</v>
      </c>
      <c r="E6" s="1370" t="s">
        <v>652</v>
      </c>
      <c r="F6" s="1370" t="s">
        <v>653</v>
      </c>
      <c r="G6" s="1366" t="s">
        <v>654</v>
      </c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</row>
    <row r="7" spans="1:30" ht="39" customHeight="1">
      <c r="A7" s="1367"/>
      <c r="B7" s="1371"/>
      <c r="C7" s="1371"/>
      <c r="D7" s="1371"/>
      <c r="E7" s="1371"/>
      <c r="F7" s="1371"/>
      <c r="G7" s="1367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1"/>
      <c r="S7" s="611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</row>
    <row r="8" spans="1:30" ht="3" customHeight="1">
      <c r="A8" s="613"/>
      <c r="B8" s="614"/>
      <c r="C8" s="614"/>
      <c r="D8" s="614"/>
      <c r="E8" s="614"/>
      <c r="F8" s="614"/>
      <c r="G8" s="101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</row>
    <row r="9" spans="1:17" s="83" customFormat="1" ht="6" customHeight="1">
      <c r="A9" s="615"/>
      <c r="B9" s="616"/>
      <c r="C9" s="616"/>
      <c r="D9" s="616"/>
      <c r="E9" s="616"/>
      <c r="F9" s="616"/>
      <c r="G9" s="617"/>
      <c r="H9" s="618"/>
      <c r="I9" s="618"/>
      <c r="J9" s="618"/>
      <c r="K9" s="618"/>
      <c r="L9" s="618"/>
      <c r="M9" s="618"/>
      <c r="N9" s="619"/>
      <c r="O9" s="619"/>
      <c r="P9" s="20"/>
      <c r="Q9" s="20"/>
    </row>
    <row r="10" spans="1:17" s="83" customFormat="1" ht="20.1" customHeight="1">
      <c r="A10" s="79" t="s">
        <v>28</v>
      </c>
      <c r="B10" s="620" t="s">
        <v>39</v>
      </c>
      <c r="C10" s="620">
        <v>3.437976324188674</v>
      </c>
      <c r="D10" s="620" t="s">
        <v>39</v>
      </c>
      <c r="E10" s="620" t="s">
        <v>39</v>
      </c>
      <c r="F10" s="620">
        <v>96.56202367581133</v>
      </c>
      <c r="G10" s="621">
        <v>3490425.433</v>
      </c>
      <c r="H10" s="618"/>
      <c r="I10" s="618"/>
      <c r="J10" s="618"/>
      <c r="K10" s="618"/>
      <c r="L10" s="618"/>
      <c r="M10" s="618"/>
      <c r="N10" s="619"/>
      <c r="O10" s="619"/>
      <c r="P10" s="20"/>
      <c r="Q10" s="20"/>
    </row>
    <row r="11" spans="1:17" s="83" customFormat="1" ht="20.1" customHeight="1">
      <c r="A11" s="21" t="s">
        <v>29</v>
      </c>
      <c r="B11" s="620" t="s">
        <v>39</v>
      </c>
      <c r="C11" s="620" t="s">
        <v>39</v>
      </c>
      <c r="D11" s="620" t="s">
        <v>39</v>
      </c>
      <c r="E11" s="620" t="s">
        <v>39</v>
      </c>
      <c r="F11" s="620" t="s">
        <v>39</v>
      </c>
      <c r="G11" s="621" t="s">
        <v>39</v>
      </c>
      <c r="H11" s="618"/>
      <c r="I11" s="618"/>
      <c r="J11" s="618"/>
      <c r="K11" s="618"/>
      <c r="L11" s="618"/>
      <c r="M11" s="618"/>
      <c r="N11" s="619"/>
      <c r="O11" s="619"/>
      <c r="P11" s="20"/>
      <c r="Q11" s="20"/>
    </row>
    <row r="12" spans="1:17" s="83" customFormat="1" ht="20.1" customHeight="1">
      <c r="A12" s="21" t="s">
        <v>30</v>
      </c>
      <c r="B12" s="620" t="s">
        <v>39</v>
      </c>
      <c r="C12" s="620" t="s">
        <v>39</v>
      </c>
      <c r="D12" s="620" t="s">
        <v>39</v>
      </c>
      <c r="E12" s="620" t="s">
        <v>39</v>
      </c>
      <c r="F12" s="620">
        <v>100</v>
      </c>
      <c r="G12" s="621">
        <v>258.22</v>
      </c>
      <c r="H12" s="618"/>
      <c r="I12" s="618"/>
      <c r="J12" s="618"/>
      <c r="K12" s="618"/>
      <c r="L12" s="618"/>
      <c r="M12" s="618"/>
      <c r="N12" s="619"/>
      <c r="O12" s="619"/>
      <c r="P12" s="20"/>
      <c r="Q12" s="20"/>
    </row>
    <row r="13" spans="1:17" s="83" customFormat="1" ht="20.1" customHeight="1">
      <c r="A13" s="21" t="s">
        <v>31</v>
      </c>
      <c r="B13" s="620" t="s">
        <v>39</v>
      </c>
      <c r="C13" s="620">
        <v>2.05589825886758</v>
      </c>
      <c r="D13" s="620" t="s">
        <v>39</v>
      </c>
      <c r="E13" s="620" t="s">
        <v>39</v>
      </c>
      <c r="F13" s="620">
        <v>97.94410174113241</v>
      </c>
      <c r="G13" s="621">
        <v>216616.264</v>
      </c>
      <c r="H13" s="618"/>
      <c r="I13" s="618"/>
      <c r="J13" s="618"/>
      <c r="K13" s="618"/>
      <c r="L13" s="618"/>
      <c r="M13" s="618"/>
      <c r="N13" s="619"/>
      <c r="O13" s="619"/>
      <c r="P13" s="20"/>
      <c r="Q13" s="20"/>
    </row>
    <row r="14" spans="1:17" s="83" customFormat="1" ht="20.1" customHeight="1">
      <c r="A14" s="21" t="s">
        <v>32</v>
      </c>
      <c r="B14" s="620" t="s">
        <v>39</v>
      </c>
      <c r="C14" s="620" t="s">
        <v>39</v>
      </c>
      <c r="D14" s="620" t="s">
        <v>39</v>
      </c>
      <c r="E14" s="620" t="s">
        <v>39</v>
      </c>
      <c r="F14" s="620" t="s">
        <v>39</v>
      </c>
      <c r="G14" s="621" t="s">
        <v>39</v>
      </c>
      <c r="H14" s="618"/>
      <c r="I14" s="618"/>
      <c r="J14" s="618"/>
      <c r="K14" s="618"/>
      <c r="L14" s="618"/>
      <c r="M14" s="618"/>
      <c r="N14" s="619"/>
      <c r="O14" s="619"/>
      <c r="P14" s="20"/>
      <c r="Q14" s="20"/>
    </row>
    <row r="15" spans="1:17" s="83" customFormat="1" ht="20.1" customHeight="1">
      <c r="A15" s="21" t="s">
        <v>33</v>
      </c>
      <c r="B15" s="620" t="s">
        <v>39</v>
      </c>
      <c r="C15" s="620" t="s">
        <v>39</v>
      </c>
      <c r="D15" s="620" t="s">
        <v>39</v>
      </c>
      <c r="E15" s="620" t="s">
        <v>39</v>
      </c>
      <c r="F15" s="620">
        <v>100</v>
      </c>
      <c r="G15" s="621">
        <v>3109883.333</v>
      </c>
      <c r="H15" s="618"/>
      <c r="I15" s="618"/>
      <c r="J15" s="618"/>
      <c r="K15" s="618"/>
      <c r="L15" s="618"/>
      <c r="M15" s="618"/>
      <c r="N15" s="619"/>
      <c r="O15" s="619"/>
      <c r="P15" s="20"/>
      <c r="Q15" s="20"/>
    </row>
    <row r="16" spans="1:17" s="83" customFormat="1" ht="20.1" customHeight="1">
      <c r="A16" s="21" t="s">
        <v>34</v>
      </c>
      <c r="B16" s="620" t="s">
        <v>39</v>
      </c>
      <c r="C16" s="620" t="s">
        <v>39</v>
      </c>
      <c r="D16" s="620" t="s">
        <v>39</v>
      </c>
      <c r="E16" s="620" t="s">
        <v>39</v>
      </c>
      <c r="F16" s="620" t="s">
        <v>39</v>
      </c>
      <c r="G16" s="621" t="s">
        <v>39</v>
      </c>
      <c r="H16" s="618"/>
      <c r="I16" s="618"/>
      <c r="J16" s="618"/>
      <c r="K16" s="618"/>
      <c r="L16" s="618"/>
      <c r="M16" s="618"/>
      <c r="N16" s="619"/>
      <c r="O16" s="619"/>
      <c r="P16" s="20"/>
      <c r="Q16" s="20"/>
    </row>
    <row r="17" spans="1:17" s="83" customFormat="1" ht="20.1" customHeight="1">
      <c r="A17" s="79" t="s">
        <v>35</v>
      </c>
      <c r="B17" s="620" t="s">
        <v>39</v>
      </c>
      <c r="C17" s="620" t="s">
        <v>39</v>
      </c>
      <c r="D17" s="620" t="s">
        <v>39</v>
      </c>
      <c r="E17" s="620" t="s">
        <v>39</v>
      </c>
      <c r="F17" s="620" t="s">
        <v>39</v>
      </c>
      <c r="G17" s="621" t="s">
        <v>39</v>
      </c>
      <c r="H17" s="618"/>
      <c r="I17" s="618"/>
      <c r="J17" s="618"/>
      <c r="K17" s="618"/>
      <c r="L17" s="618"/>
      <c r="M17" s="618"/>
      <c r="N17" s="619"/>
      <c r="O17" s="619"/>
      <c r="P17" s="20"/>
      <c r="Q17" s="20"/>
    </row>
    <row r="18" spans="1:17" s="83" customFormat="1" ht="20.1" customHeight="1">
      <c r="A18" s="79" t="s">
        <v>36</v>
      </c>
      <c r="B18" s="620" t="s">
        <v>39</v>
      </c>
      <c r="C18" s="620" t="s">
        <v>39</v>
      </c>
      <c r="D18" s="620" t="s">
        <v>39</v>
      </c>
      <c r="E18" s="620" t="s">
        <v>39</v>
      </c>
      <c r="F18" s="620" t="s">
        <v>39</v>
      </c>
      <c r="G18" s="621" t="s">
        <v>39</v>
      </c>
      <c r="H18" s="618"/>
      <c r="I18" s="618"/>
      <c r="J18" s="618"/>
      <c r="K18" s="618"/>
      <c r="L18" s="618"/>
      <c r="M18" s="618"/>
      <c r="N18" s="619"/>
      <c r="O18" s="619"/>
      <c r="P18" s="20"/>
      <c r="Q18" s="20"/>
    </row>
    <row r="19" spans="1:17" s="83" customFormat="1" ht="20.1" customHeight="1">
      <c r="A19" s="79" t="s">
        <v>37</v>
      </c>
      <c r="B19" s="620" t="s">
        <v>39</v>
      </c>
      <c r="C19" s="620">
        <v>100</v>
      </c>
      <c r="D19" s="620" t="s">
        <v>39</v>
      </c>
      <c r="E19" s="620" t="s">
        <v>39</v>
      </c>
      <c r="F19" s="620" t="s">
        <v>39</v>
      </c>
      <c r="G19" s="621">
        <v>2330.092</v>
      </c>
      <c r="H19" s="618"/>
      <c r="I19" s="618"/>
      <c r="J19" s="618"/>
      <c r="K19" s="618"/>
      <c r="L19" s="618"/>
      <c r="M19" s="618"/>
      <c r="N19" s="619"/>
      <c r="O19" s="619"/>
      <c r="P19" s="20"/>
      <c r="Q19" s="20"/>
    </row>
    <row r="20" spans="1:17" s="626" customFormat="1" ht="30" customHeight="1" thickBot="1">
      <c r="A20" s="85" t="s">
        <v>38</v>
      </c>
      <c r="B20" s="622" t="s">
        <v>39</v>
      </c>
      <c r="C20" s="622">
        <v>1.8591282932048263</v>
      </c>
      <c r="D20" s="622" t="s">
        <v>39</v>
      </c>
      <c r="E20" s="622" t="s">
        <v>39</v>
      </c>
      <c r="F20" s="622">
        <v>98.14087170679517</v>
      </c>
      <c r="G20" s="623">
        <v>6819513.342</v>
      </c>
      <c r="H20" s="618"/>
      <c r="I20" s="624"/>
      <c r="J20" s="624"/>
      <c r="K20" s="624"/>
      <c r="L20" s="624"/>
      <c r="M20" s="624"/>
      <c r="N20" s="625"/>
      <c r="O20" s="625"/>
      <c r="P20" s="625"/>
      <c r="Q20" s="625"/>
    </row>
    <row r="21" spans="1:16" s="70" customFormat="1" ht="6" customHeight="1">
      <c r="A21" s="123"/>
      <c r="B21" s="627"/>
      <c r="C21" s="628"/>
      <c r="D21" s="627"/>
      <c r="E21" s="627"/>
      <c r="F21" s="627"/>
      <c r="G21" s="629"/>
      <c r="H21" s="630"/>
      <c r="I21" s="630"/>
      <c r="J21" s="630"/>
      <c r="K21" s="630"/>
      <c r="L21" s="630"/>
      <c r="M21" s="630"/>
      <c r="N21" s="630"/>
      <c r="O21" s="630"/>
      <c r="P21" s="630"/>
    </row>
    <row r="22" spans="1:7" s="174" customFormat="1" ht="11.25" customHeight="1">
      <c r="A22" s="134" t="s">
        <v>655</v>
      </c>
      <c r="B22" s="123"/>
      <c r="C22" s="123"/>
      <c r="D22" s="123"/>
      <c r="E22" s="631"/>
      <c r="F22" s="631"/>
      <c r="G22" s="123"/>
    </row>
    <row r="23" spans="1:16" s="70" customFormat="1" ht="15">
      <c r="A23" s="134" t="s">
        <v>656</v>
      </c>
      <c r="B23" s="123"/>
      <c r="C23" s="123"/>
      <c r="D23" s="123"/>
      <c r="E23" s="123"/>
      <c r="F23" s="123"/>
      <c r="G23" s="21"/>
      <c r="H23" s="630"/>
      <c r="I23" s="630"/>
      <c r="J23" s="630"/>
      <c r="K23" s="630"/>
      <c r="L23" s="630"/>
      <c r="M23" s="630"/>
      <c r="N23" s="630"/>
      <c r="O23" s="630"/>
      <c r="P23" s="630"/>
    </row>
    <row r="24" spans="1:16" s="70" customFormat="1" ht="13.5">
      <c r="A24" s="218"/>
      <c r="B24" s="72"/>
      <c r="C24" s="72"/>
      <c r="D24" s="72"/>
      <c r="E24" s="72"/>
      <c r="F24" s="72"/>
      <c r="G24" s="220"/>
      <c r="H24" s="630"/>
      <c r="I24" s="630"/>
      <c r="J24" s="630"/>
      <c r="K24" s="630"/>
      <c r="L24" s="630"/>
      <c r="M24" s="630"/>
      <c r="N24" s="630"/>
      <c r="O24" s="630"/>
      <c r="P24" s="630"/>
    </row>
    <row r="25" spans="1:7" s="70" customFormat="1" ht="15">
      <c r="A25" s="72"/>
      <c r="B25" s="72"/>
      <c r="C25" s="72"/>
      <c r="D25" s="72"/>
      <c r="E25" s="72"/>
      <c r="F25" s="72"/>
      <c r="G25" s="72"/>
    </row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showGridLines="0" workbookViewId="0" topLeftCell="A1"/>
  </sheetViews>
  <sheetFormatPr defaultColWidth="10.851562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0.8515625" style="5" customWidth="1"/>
  </cols>
  <sheetData>
    <row r="1" spans="1:9" s="2" customFormat="1" ht="18.75" customHeight="1">
      <c r="A1" s="1213" t="s">
        <v>1039</v>
      </c>
      <c r="B1" s="65"/>
      <c r="C1" s="65"/>
      <c r="D1" s="65"/>
      <c r="E1" s="65"/>
      <c r="F1" s="65"/>
      <c r="G1" s="65"/>
      <c r="H1" s="65"/>
      <c r="I1" s="65"/>
    </row>
    <row r="2" spans="1:9" s="504" customFormat="1" ht="33.75" customHeight="1">
      <c r="A2" s="1350" t="s">
        <v>580</v>
      </c>
      <c r="B2" s="1350"/>
      <c r="C2" s="1350"/>
      <c r="D2" s="1350"/>
      <c r="E2" s="1350"/>
      <c r="F2" s="1350"/>
      <c r="G2" s="1350"/>
      <c r="H2" s="1350"/>
      <c r="I2" s="1350"/>
    </row>
    <row r="3" spans="1:9" s="505" customFormat="1" ht="24" customHeight="1">
      <c r="A3" s="1382">
        <v>44043</v>
      </c>
      <c r="B3" s="1382"/>
      <c r="C3" s="1382"/>
      <c r="D3" s="1382"/>
      <c r="E3" s="1382"/>
      <c r="F3" s="1382"/>
      <c r="G3" s="1382"/>
      <c r="H3" s="1382"/>
      <c r="I3" s="1382"/>
    </row>
    <row r="4" spans="1:9" s="506" customFormat="1" ht="22.5" customHeight="1">
      <c r="A4" s="1356" t="s">
        <v>64</v>
      </c>
      <c r="B4" s="1356"/>
      <c r="C4" s="1356"/>
      <c r="D4" s="1356"/>
      <c r="E4" s="1356"/>
      <c r="F4" s="1356"/>
      <c r="G4" s="1356"/>
      <c r="H4" s="1356"/>
      <c r="I4" s="1356"/>
    </row>
    <row r="5" s="508" customFormat="1" ht="12" customHeight="1" thickBot="1"/>
    <row r="6" spans="1:9" s="508" customFormat="1" ht="30" customHeight="1">
      <c r="A6" s="1368" t="s">
        <v>1</v>
      </c>
      <c r="B6" s="1423" t="s">
        <v>581</v>
      </c>
      <c r="C6" s="1423"/>
      <c r="D6" s="1442" t="s">
        <v>582</v>
      </c>
      <c r="E6" s="1442" t="s">
        <v>583</v>
      </c>
      <c r="F6" s="1370" t="s">
        <v>584</v>
      </c>
      <c r="G6" s="1442" t="s">
        <v>585</v>
      </c>
      <c r="H6" s="1442" t="s">
        <v>586</v>
      </c>
      <c r="I6" s="1366" t="s">
        <v>587</v>
      </c>
    </row>
    <row r="7" spans="1:9" s="508" customFormat="1" ht="50.1" customHeight="1">
      <c r="A7" s="1369"/>
      <c r="B7" s="528" t="s">
        <v>588</v>
      </c>
      <c r="C7" s="528" t="s">
        <v>589</v>
      </c>
      <c r="D7" s="1443"/>
      <c r="E7" s="1443"/>
      <c r="F7" s="1371"/>
      <c r="G7" s="1443"/>
      <c r="H7" s="1443"/>
      <c r="I7" s="1367"/>
    </row>
    <row r="8" spans="1:10" s="508" customFormat="1" ht="8.25" customHeight="1">
      <c r="A8" s="79"/>
      <c r="B8" s="529"/>
      <c r="C8" s="529"/>
      <c r="D8" s="529"/>
      <c r="E8" s="529"/>
      <c r="F8" s="529"/>
      <c r="G8" s="529"/>
      <c r="H8" s="529"/>
      <c r="I8" s="530"/>
      <c r="J8" s="531"/>
    </row>
    <row r="9" spans="1:10" s="14" customFormat="1" ht="20.1" customHeight="1">
      <c r="A9" s="79" t="s">
        <v>28</v>
      </c>
      <c r="B9" s="532">
        <v>64.95320971996064</v>
      </c>
      <c r="C9" s="532" t="s">
        <v>39</v>
      </c>
      <c r="D9" s="532" t="s">
        <v>39</v>
      </c>
      <c r="E9" s="532">
        <v>26.681976900010074</v>
      </c>
      <c r="F9" s="532">
        <v>3.2494188227593916</v>
      </c>
      <c r="G9" s="532">
        <v>2.2821545235410765</v>
      </c>
      <c r="H9" s="532">
        <v>2.833240033728838</v>
      </c>
      <c r="I9" s="533">
        <v>4000715.4229999995</v>
      </c>
      <c r="J9" s="534"/>
    </row>
    <row r="10" spans="1:10" s="14" customFormat="1" ht="20.1" customHeight="1">
      <c r="A10" s="21" t="s">
        <v>29</v>
      </c>
      <c r="B10" s="532">
        <v>62.45525856742381</v>
      </c>
      <c r="C10" s="532">
        <v>0.3521876597161943</v>
      </c>
      <c r="D10" s="532" t="s">
        <v>39</v>
      </c>
      <c r="E10" s="532">
        <v>24.445416041401067</v>
      </c>
      <c r="F10" s="532">
        <v>5.981144743033869</v>
      </c>
      <c r="G10" s="532">
        <v>5.419345291298865</v>
      </c>
      <c r="H10" s="532">
        <v>1.3466476971262076</v>
      </c>
      <c r="I10" s="533">
        <v>3253873.2359999996</v>
      </c>
      <c r="J10" s="534"/>
    </row>
    <row r="11" spans="1:10" s="14" customFormat="1" ht="20.1" customHeight="1">
      <c r="A11" s="21" t="s">
        <v>30</v>
      </c>
      <c r="B11" s="532">
        <v>70.73845984708079</v>
      </c>
      <c r="C11" s="532">
        <v>2.316643691495007</v>
      </c>
      <c r="D11" s="532" t="s">
        <v>39</v>
      </c>
      <c r="E11" s="532">
        <v>21.433967092919975</v>
      </c>
      <c r="F11" s="532">
        <v>1.5124453009943184</v>
      </c>
      <c r="G11" s="532">
        <v>2.7088425124156053</v>
      </c>
      <c r="H11" s="532">
        <v>1.2896415550942923</v>
      </c>
      <c r="I11" s="533">
        <v>2004479.764</v>
      </c>
      <c r="J11" s="534"/>
    </row>
    <row r="12" spans="1:10" s="14" customFormat="1" ht="20.1" customHeight="1">
      <c r="A12" s="21" t="s">
        <v>31</v>
      </c>
      <c r="B12" s="532">
        <v>61.70246615275974</v>
      </c>
      <c r="C12" s="532">
        <v>0.6247419893676661</v>
      </c>
      <c r="D12" s="532" t="s">
        <v>39</v>
      </c>
      <c r="E12" s="532">
        <v>20.12420845346133</v>
      </c>
      <c r="F12" s="532">
        <v>8.746387851147325</v>
      </c>
      <c r="G12" s="532">
        <v>7.097124101460149</v>
      </c>
      <c r="H12" s="532">
        <v>1.7050714518037986</v>
      </c>
      <c r="I12" s="533">
        <v>800330.3899999999</v>
      </c>
      <c r="J12" s="534"/>
    </row>
    <row r="13" spans="1:10" s="14" customFormat="1" ht="20.1" customHeight="1">
      <c r="A13" s="21" t="s">
        <v>32</v>
      </c>
      <c r="B13" s="532">
        <v>82.98447922985666</v>
      </c>
      <c r="C13" s="532" t="s">
        <v>39</v>
      </c>
      <c r="D13" s="532" t="s">
        <v>39</v>
      </c>
      <c r="E13" s="532">
        <v>8.648816708704869</v>
      </c>
      <c r="F13" s="532" t="s">
        <v>39</v>
      </c>
      <c r="G13" s="532">
        <v>7.547929628980038</v>
      </c>
      <c r="H13" s="532">
        <v>0.8187744324584303</v>
      </c>
      <c r="I13" s="533">
        <v>278716.324</v>
      </c>
      <c r="J13" s="534"/>
    </row>
    <row r="14" spans="1:10" s="14" customFormat="1" ht="20.1" customHeight="1">
      <c r="A14" s="21" t="s">
        <v>33</v>
      </c>
      <c r="B14" s="532">
        <v>34.65978165621495</v>
      </c>
      <c r="C14" s="532">
        <v>2.7138333092731006</v>
      </c>
      <c r="D14" s="532" t="s">
        <v>39</v>
      </c>
      <c r="E14" s="532">
        <v>22.250788117789067</v>
      </c>
      <c r="F14" s="532">
        <v>32.98121578355954</v>
      </c>
      <c r="G14" s="532">
        <v>4.604781838259867</v>
      </c>
      <c r="H14" s="532">
        <v>2.78959929490346</v>
      </c>
      <c r="I14" s="533">
        <v>1650801.4640000002</v>
      </c>
      <c r="J14" s="534"/>
    </row>
    <row r="15" spans="1:10" s="14" customFormat="1" ht="20.1" customHeight="1">
      <c r="A15" s="21" t="s">
        <v>34</v>
      </c>
      <c r="B15" s="532" t="s">
        <v>39</v>
      </c>
      <c r="C15" s="532" t="s">
        <v>39</v>
      </c>
      <c r="D15" s="532" t="s">
        <v>39</v>
      </c>
      <c r="E15" s="532" t="s">
        <v>39</v>
      </c>
      <c r="F15" s="532" t="s">
        <v>39</v>
      </c>
      <c r="G15" s="532">
        <v>93.69872611690685</v>
      </c>
      <c r="H15" s="532">
        <v>6.301273883093142</v>
      </c>
      <c r="I15" s="533">
        <v>3950.598</v>
      </c>
      <c r="J15" s="534"/>
    </row>
    <row r="16" spans="1:10" s="14" customFormat="1" ht="20.1" customHeight="1">
      <c r="A16" s="79" t="s">
        <v>35</v>
      </c>
      <c r="B16" s="532" t="s">
        <v>39</v>
      </c>
      <c r="C16" s="532" t="s">
        <v>39</v>
      </c>
      <c r="D16" s="532" t="s">
        <v>39</v>
      </c>
      <c r="E16" s="532">
        <v>93.91420272544154</v>
      </c>
      <c r="F16" s="532" t="s">
        <v>39</v>
      </c>
      <c r="G16" s="532">
        <v>4.878180786862734</v>
      </c>
      <c r="H16" s="532">
        <v>1.207616487695736</v>
      </c>
      <c r="I16" s="533">
        <v>626207.747</v>
      </c>
      <c r="J16" s="535"/>
    </row>
    <row r="17" spans="1:10" s="14" customFormat="1" ht="20.1" customHeight="1">
      <c r="A17" s="79" t="s">
        <v>36</v>
      </c>
      <c r="B17" s="532">
        <v>79.35966379535098</v>
      </c>
      <c r="C17" s="532">
        <v>1.2762549196702888</v>
      </c>
      <c r="D17" s="532" t="s">
        <v>39</v>
      </c>
      <c r="E17" s="532">
        <v>3.98885134891605</v>
      </c>
      <c r="F17" s="532" t="s">
        <v>39</v>
      </c>
      <c r="G17" s="532">
        <v>14.975333689100975</v>
      </c>
      <c r="H17" s="532">
        <v>0.39989624696171133</v>
      </c>
      <c r="I17" s="533">
        <v>519942.36399999994</v>
      </c>
      <c r="J17" s="535"/>
    </row>
    <row r="18" spans="1:10" s="14" customFormat="1" ht="20.1" customHeight="1">
      <c r="A18" s="79" t="s">
        <v>37</v>
      </c>
      <c r="B18" s="532">
        <v>75.18719453187497</v>
      </c>
      <c r="C18" s="532">
        <v>0.3308943475120326</v>
      </c>
      <c r="D18" s="532" t="s">
        <v>39</v>
      </c>
      <c r="E18" s="532">
        <v>19.652834368891202</v>
      </c>
      <c r="F18" s="532">
        <v>0.5982204605428271</v>
      </c>
      <c r="G18" s="532">
        <v>3.959576967018442</v>
      </c>
      <c r="H18" s="532">
        <v>0.2712793241605283</v>
      </c>
      <c r="I18" s="533">
        <v>947432.322</v>
      </c>
      <c r="J18" s="535"/>
    </row>
    <row r="19" spans="1:10" s="14" customFormat="1" ht="36" customHeight="1" thickBot="1">
      <c r="A19" s="85" t="s">
        <v>38</v>
      </c>
      <c r="B19" s="536">
        <v>60.135788025369784</v>
      </c>
      <c r="C19" s="536">
        <v>0.8339019914084765</v>
      </c>
      <c r="D19" s="536" t="s">
        <v>39</v>
      </c>
      <c r="E19" s="536">
        <v>25.840787743498893</v>
      </c>
      <c r="F19" s="536">
        <v>6.921954647713181</v>
      </c>
      <c r="G19" s="536">
        <v>4.439866192963505</v>
      </c>
      <c r="H19" s="536">
        <v>1.827701399046184</v>
      </c>
      <c r="I19" s="537">
        <v>14086449.631999997</v>
      </c>
      <c r="J19" s="516"/>
    </row>
    <row r="20" spans="1:9" s="508" customFormat="1" ht="6.75" customHeight="1">
      <c r="A20" s="79"/>
      <c r="B20" s="538"/>
      <c r="C20" s="538"/>
      <c r="D20" s="538"/>
      <c r="E20" s="538"/>
      <c r="F20" s="538"/>
      <c r="G20" s="538"/>
      <c r="H20" s="538"/>
      <c r="I20" s="14"/>
    </row>
    <row r="21" spans="1:9" s="526" customFormat="1" ht="12" customHeight="1">
      <c r="A21" s="212" t="s">
        <v>577</v>
      </c>
      <c r="B21" s="14"/>
      <c r="C21" s="14"/>
      <c r="D21" s="14"/>
      <c r="E21" s="14"/>
      <c r="F21" s="14"/>
      <c r="G21" s="14"/>
      <c r="H21" s="539"/>
      <c r="I21" s="14"/>
    </row>
    <row r="22" spans="1:9" s="526" customFormat="1" ht="12" customHeight="1">
      <c r="A22" s="27" t="s">
        <v>590</v>
      </c>
      <c r="B22" s="14"/>
      <c r="C22" s="14"/>
      <c r="D22" s="14"/>
      <c r="E22" s="14"/>
      <c r="F22" s="14"/>
      <c r="G22" s="14"/>
      <c r="H22" s="539"/>
      <c r="I22" s="14"/>
    </row>
    <row r="23" spans="1:9" s="508" customFormat="1" ht="13.5">
      <c r="A23" s="218"/>
      <c r="B23" s="21"/>
      <c r="C23" s="21"/>
      <c r="D23" s="21"/>
      <c r="E23" s="21"/>
      <c r="F23" s="21"/>
      <c r="G23" s="21"/>
      <c r="H23" s="21"/>
      <c r="I23" s="14"/>
    </row>
    <row r="24" spans="2:8" s="508" customFormat="1" ht="12" customHeight="1">
      <c r="B24" s="521"/>
      <c r="C24" s="521"/>
      <c r="D24" s="521"/>
      <c r="E24" s="521"/>
      <c r="F24" s="521"/>
      <c r="G24" s="521"/>
      <c r="H24" s="521"/>
    </row>
    <row r="25" spans="2:8" s="508" customFormat="1" ht="15">
      <c r="B25" s="521"/>
      <c r="C25" s="521"/>
      <c r="D25" s="521"/>
      <c r="E25" s="521"/>
      <c r="F25" s="521"/>
      <c r="G25" s="521"/>
      <c r="H25" s="521"/>
    </row>
    <row r="26" spans="2:8" s="508" customFormat="1" ht="15">
      <c r="B26" s="521"/>
      <c r="C26" s="521"/>
      <c r="D26" s="521"/>
      <c r="E26" s="521"/>
      <c r="F26" s="521"/>
      <c r="G26" s="521"/>
      <c r="H26" s="521"/>
    </row>
    <row r="27" spans="2:8" s="508" customFormat="1" ht="15">
      <c r="B27" s="521"/>
      <c r="C27" s="521"/>
      <c r="D27" s="521"/>
      <c r="E27" s="521"/>
      <c r="F27" s="521"/>
      <c r="G27" s="521"/>
      <c r="H27" s="521"/>
    </row>
    <row r="28" spans="2:8" s="508" customFormat="1" ht="15">
      <c r="B28" s="521"/>
      <c r="C28" s="521"/>
      <c r="D28" s="521"/>
      <c r="E28" s="521"/>
      <c r="F28" s="521"/>
      <c r="G28" s="521"/>
      <c r="H28" s="521"/>
    </row>
    <row r="29" spans="2:8" s="508" customFormat="1" ht="15">
      <c r="B29" s="521"/>
      <c r="C29" s="521"/>
      <c r="D29" s="521"/>
      <c r="E29" s="521"/>
      <c r="F29" s="521"/>
      <c r="G29" s="521"/>
      <c r="H29" s="521"/>
    </row>
    <row r="30" spans="2:8" s="7" customFormat="1" ht="15">
      <c r="B30" s="527"/>
      <c r="C30" s="527"/>
      <c r="D30" s="527"/>
      <c r="E30" s="527"/>
      <c r="F30" s="527"/>
      <c r="G30" s="527"/>
      <c r="H30" s="527"/>
    </row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="75" zoomScaleNormal="75" workbookViewId="0" topLeftCell="A1"/>
  </sheetViews>
  <sheetFormatPr defaultColWidth="10.851562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0.8515625" style="5" customWidth="1"/>
    <col min="11" max="11" width="13.8515625" style="5" customWidth="1"/>
    <col min="12" max="16384" width="10.8515625" style="5" customWidth="1"/>
  </cols>
  <sheetData>
    <row r="1" spans="1:8" s="632" customFormat="1" ht="20.1" customHeight="1">
      <c r="A1" s="1213" t="s">
        <v>1039</v>
      </c>
      <c r="B1" s="65"/>
      <c r="C1" s="65"/>
      <c r="D1" s="65"/>
      <c r="E1" s="65"/>
      <c r="F1" s="65"/>
      <c r="G1" s="65"/>
      <c r="H1" s="65"/>
    </row>
    <row r="2" spans="1:8" s="504" customFormat="1" ht="24.95" customHeight="1">
      <c r="A2" s="358" t="s">
        <v>657</v>
      </c>
      <c r="B2" s="358"/>
      <c r="C2" s="358"/>
      <c r="D2" s="358"/>
      <c r="E2" s="358"/>
      <c r="F2" s="358"/>
      <c r="G2" s="358"/>
      <c r="H2" s="358"/>
    </row>
    <row r="3" spans="1:8" s="610" customFormat="1" ht="20.1" customHeight="1">
      <c r="A3" s="95">
        <v>44043</v>
      </c>
      <c r="B3" s="95"/>
      <c r="C3" s="95"/>
      <c r="D3" s="95"/>
      <c r="E3" s="95"/>
      <c r="F3" s="95"/>
      <c r="G3" s="95"/>
      <c r="H3" s="95"/>
    </row>
    <row r="4" spans="1:8" s="93" customFormat="1" ht="20.1" customHeight="1">
      <c r="A4" s="185" t="s">
        <v>64</v>
      </c>
      <c r="B4" s="185"/>
      <c r="C4" s="185"/>
      <c r="D4" s="185"/>
      <c r="E4" s="185"/>
      <c r="F4" s="185"/>
      <c r="G4" s="185"/>
      <c r="H4" s="185"/>
    </row>
    <row r="5" ht="20.1" customHeight="1" thickBot="1"/>
    <row r="6" spans="1:11" s="90" customFormat="1" ht="24.95" customHeight="1">
      <c r="A6" s="1368" t="s">
        <v>1</v>
      </c>
      <c r="B6" s="1368" t="s">
        <v>658</v>
      </c>
      <c r="C6" s="1368"/>
      <c r="D6" s="1368"/>
      <c r="E6" s="1368"/>
      <c r="F6" s="1368"/>
      <c r="G6" s="1370" t="s">
        <v>659</v>
      </c>
      <c r="H6" s="1366" t="s">
        <v>660</v>
      </c>
      <c r="I6" s="633"/>
      <c r="J6" s="633"/>
      <c r="K6" s="633"/>
    </row>
    <row r="7" spans="1:15" ht="15.75" customHeight="1">
      <c r="A7" s="1440"/>
      <c r="B7" s="1446" t="s">
        <v>661</v>
      </c>
      <c r="C7" s="1446" t="s">
        <v>662</v>
      </c>
      <c r="D7" s="1446" t="s">
        <v>663</v>
      </c>
      <c r="E7" s="1446" t="s">
        <v>664</v>
      </c>
      <c r="F7" s="1446" t="s">
        <v>99</v>
      </c>
      <c r="G7" s="1444"/>
      <c r="H7" s="1445"/>
      <c r="I7" s="633"/>
      <c r="J7" s="633"/>
      <c r="K7" s="633"/>
      <c r="L7" s="90"/>
      <c r="M7" s="90"/>
      <c r="N7" s="90"/>
      <c r="O7" s="90"/>
    </row>
    <row r="8" spans="1:15" ht="24.95" customHeight="1">
      <c r="A8" s="1369"/>
      <c r="B8" s="1371"/>
      <c r="C8" s="1371"/>
      <c r="D8" s="1371"/>
      <c r="E8" s="1371"/>
      <c r="F8" s="1371"/>
      <c r="G8" s="1371"/>
      <c r="H8" s="1367"/>
      <c r="I8" s="633"/>
      <c r="J8" s="633"/>
      <c r="K8" s="633"/>
      <c r="L8" s="90"/>
      <c r="M8" s="90"/>
      <c r="N8" s="90"/>
      <c r="O8" s="90"/>
    </row>
    <row r="9" spans="1:11" ht="9.75" customHeight="1">
      <c r="A9" s="34"/>
      <c r="B9" s="634"/>
      <c r="C9" s="634"/>
      <c r="D9" s="634"/>
      <c r="E9" s="634"/>
      <c r="F9" s="634"/>
      <c r="G9" s="634"/>
      <c r="H9" s="635"/>
      <c r="I9" s="633"/>
      <c r="J9" s="633"/>
      <c r="K9" s="633"/>
    </row>
    <row r="10" spans="1:17" s="83" customFormat="1" ht="20.1" customHeight="1">
      <c r="A10" s="79" t="s">
        <v>28</v>
      </c>
      <c r="B10" s="636">
        <v>0.11879212736100728</v>
      </c>
      <c r="C10" s="636">
        <v>16.929716143525525</v>
      </c>
      <c r="D10" s="636">
        <v>82.24309978622858</v>
      </c>
      <c r="E10" s="636">
        <v>0.7083919428848752</v>
      </c>
      <c r="F10" s="636">
        <v>100</v>
      </c>
      <c r="G10" s="636" t="s">
        <v>39</v>
      </c>
      <c r="H10" s="637">
        <v>2598593.079</v>
      </c>
      <c r="I10" s="638"/>
      <c r="J10" s="639"/>
      <c r="K10" s="639"/>
      <c r="L10" s="639"/>
      <c r="M10" s="639"/>
      <c r="N10" s="639"/>
      <c r="O10" s="639"/>
      <c r="P10" s="639"/>
      <c r="Q10" s="639"/>
    </row>
    <row r="11" spans="1:17" s="83" customFormat="1" ht="20.1" customHeight="1">
      <c r="A11" s="21" t="s">
        <v>29</v>
      </c>
      <c r="B11" s="636" t="s">
        <v>39</v>
      </c>
      <c r="C11" s="636">
        <v>10.997588944541423</v>
      </c>
      <c r="D11" s="636">
        <v>88.43178324972185</v>
      </c>
      <c r="E11" s="636">
        <v>0.0098859178361706</v>
      </c>
      <c r="F11" s="636">
        <v>99.43925811209944</v>
      </c>
      <c r="G11" s="636">
        <v>0.5607418879005607</v>
      </c>
      <c r="H11" s="637">
        <v>2043674.6830000002</v>
      </c>
      <c r="I11" s="638"/>
      <c r="J11" s="639"/>
      <c r="K11" s="639"/>
      <c r="L11" s="639"/>
      <c r="M11" s="639"/>
      <c r="N11" s="639"/>
      <c r="O11" s="639"/>
      <c r="P11" s="639"/>
      <c r="Q11" s="639"/>
    </row>
    <row r="12" spans="1:17" s="83" customFormat="1" ht="20.1" customHeight="1">
      <c r="A12" s="21" t="s">
        <v>30</v>
      </c>
      <c r="B12" s="636" t="s">
        <v>39</v>
      </c>
      <c r="C12" s="636">
        <v>14.58706246609342</v>
      </c>
      <c r="D12" s="636">
        <v>79.88888953588477</v>
      </c>
      <c r="E12" s="636">
        <v>2.352957164823914</v>
      </c>
      <c r="F12" s="636">
        <v>96.8289091668021</v>
      </c>
      <c r="G12" s="636">
        <v>3.1710908331978924</v>
      </c>
      <c r="H12" s="637">
        <v>1464374.767</v>
      </c>
      <c r="I12" s="638"/>
      <c r="J12" s="639"/>
      <c r="K12" s="639"/>
      <c r="L12" s="639"/>
      <c r="M12" s="639"/>
      <c r="N12" s="639"/>
      <c r="O12" s="639"/>
      <c r="P12" s="639"/>
      <c r="Q12" s="639"/>
    </row>
    <row r="13" spans="1:17" s="83" customFormat="1" ht="20.1" customHeight="1">
      <c r="A13" s="21" t="s">
        <v>31</v>
      </c>
      <c r="B13" s="636" t="s">
        <v>39</v>
      </c>
      <c r="C13" s="636" t="s">
        <v>39</v>
      </c>
      <c r="D13" s="636">
        <v>98.99764162716379</v>
      </c>
      <c r="E13" s="636" t="s">
        <v>39</v>
      </c>
      <c r="F13" s="636">
        <v>98.99764162716379</v>
      </c>
      <c r="G13" s="636">
        <v>1.00235837283621</v>
      </c>
      <c r="H13" s="637">
        <v>498823.588</v>
      </c>
      <c r="I13" s="638"/>
      <c r="J13" s="639"/>
      <c r="K13" s="639"/>
      <c r="L13" s="639"/>
      <c r="M13" s="639"/>
      <c r="N13" s="639"/>
      <c r="O13" s="639"/>
      <c r="P13" s="639"/>
      <c r="Q13" s="639"/>
    </row>
    <row r="14" spans="1:17" s="83" customFormat="1" ht="20.1" customHeight="1">
      <c r="A14" s="21" t="s">
        <v>32</v>
      </c>
      <c r="B14" s="636" t="s">
        <v>39</v>
      </c>
      <c r="C14" s="636">
        <v>4.818696372007783</v>
      </c>
      <c r="D14" s="636">
        <v>95.17915352540946</v>
      </c>
      <c r="E14" s="636">
        <v>0.0021501025827647896</v>
      </c>
      <c r="F14" s="636">
        <v>100</v>
      </c>
      <c r="G14" s="636" t="s">
        <v>39</v>
      </c>
      <c r="H14" s="637">
        <v>231291.29</v>
      </c>
      <c r="I14" s="638"/>
      <c r="J14" s="639"/>
      <c r="K14" s="639"/>
      <c r="L14" s="639"/>
      <c r="M14" s="639"/>
      <c r="N14" s="639"/>
      <c r="O14" s="639"/>
      <c r="P14" s="639"/>
      <c r="Q14" s="639"/>
    </row>
    <row r="15" spans="1:17" s="83" customFormat="1" ht="20.1" customHeight="1">
      <c r="A15" s="21" t="s">
        <v>33</v>
      </c>
      <c r="B15" s="636" t="s">
        <v>39</v>
      </c>
      <c r="C15" s="636" t="s">
        <v>39</v>
      </c>
      <c r="D15" s="636">
        <v>92.6998235487521</v>
      </c>
      <c r="E15" s="636">
        <v>0.03881489502932781</v>
      </c>
      <c r="F15" s="636">
        <v>92.73863844378143</v>
      </c>
      <c r="G15" s="636">
        <v>7.261361556218571</v>
      </c>
      <c r="H15" s="637">
        <v>616964.1830000001</v>
      </c>
      <c r="I15" s="638"/>
      <c r="J15" s="639"/>
      <c r="K15" s="639"/>
      <c r="L15" s="639"/>
      <c r="M15" s="639"/>
      <c r="N15" s="639"/>
      <c r="O15" s="639"/>
      <c r="P15" s="639"/>
      <c r="Q15" s="639"/>
    </row>
    <row r="16" spans="1:17" s="83" customFormat="1" ht="20.1" customHeight="1">
      <c r="A16" s="21" t="s">
        <v>34</v>
      </c>
      <c r="B16" s="636" t="s">
        <v>39</v>
      </c>
      <c r="C16" s="636" t="s">
        <v>39</v>
      </c>
      <c r="D16" s="636" t="s">
        <v>39</v>
      </c>
      <c r="E16" s="636" t="s">
        <v>39</v>
      </c>
      <c r="F16" s="636" t="s">
        <v>39</v>
      </c>
      <c r="G16" s="636" t="s">
        <v>39</v>
      </c>
      <c r="H16" s="637" t="s">
        <v>39</v>
      </c>
      <c r="I16" s="638"/>
      <c r="J16" s="639"/>
      <c r="K16" s="639"/>
      <c r="L16" s="639"/>
      <c r="M16" s="639"/>
      <c r="N16" s="639"/>
      <c r="O16" s="639"/>
      <c r="P16" s="639"/>
      <c r="Q16" s="639"/>
    </row>
    <row r="17" spans="1:17" s="83" customFormat="1" ht="20.1" customHeight="1">
      <c r="A17" s="79" t="s">
        <v>35</v>
      </c>
      <c r="B17" s="636" t="s">
        <v>39</v>
      </c>
      <c r="C17" s="636" t="s">
        <v>39</v>
      </c>
      <c r="D17" s="636" t="s">
        <v>39</v>
      </c>
      <c r="E17" s="636" t="s">
        <v>39</v>
      </c>
      <c r="F17" s="636" t="s">
        <v>39</v>
      </c>
      <c r="G17" s="636" t="s">
        <v>39</v>
      </c>
      <c r="H17" s="640" t="s">
        <v>39</v>
      </c>
      <c r="I17" s="638"/>
      <c r="J17" s="639"/>
      <c r="K17" s="639"/>
      <c r="L17" s="639"/>
      <c r="M17" s="639"/>
      <c r="N17" s="639"/>
      <c r="O17" s="639"/>
      <c r="P17" s="639"/>
      <c r="Q17" s="639"/>
    </row>
    <row r="18" spans="1:17" s="83" customFormat="1" ht="20.1" customHeight="1">
      <c r="A18" s="79" t="s">
        <v>36</v>
      </c>
      <c r="B18" s="636" t="s">
        <v>39</v>
      </c>
      <c r="C18" s="636">
        <v>4.645958347852357</v>
      </c>
      <c r="D18" s="636">
        <v>93.57219491770533</v>
      </c>
      <c r="E18" s="636">
        <v>0.1991092397772494</v>
      </c>
      <c r="F18" s="636">
        <v>98.41726250533493</v>
      </c>
      <c r="G18" s="636">
        <v>1.5827374946650687</v>
      </c>
      <c r="H18" s="640">
        <v>419260.30199999997</v>
      </c>
      <c r="I18" s="638"/>
      <c r="J18" s="639"/>
      <c r="K18" s="639"/>
      <c r="L18" s="639"/>
      <c r="M18" s="639"/>
      <c r="N18" s="639"/>
      <c r="O18" s="639"/>
      <c r="P18" s="639"/>
      <c r="Q18" s="639"/>
    </row>
    <row r="19" spans="1:17" s="83" customFormat="1" ht="20.1" customHeight="1">
      <c r="A19" s="79" t="s">
        <v>37</v>
      </c>
      <c r="B19" s="636" t="s">
        <v>39</v>
      </c>
      <c r="C19" s="636">
        <v>15.031152468696094</v>
      </c>
      <c r="D19" s="636">
        <v>82.39243459195859</v>
      </c>
      <c r="E19" s="636">
        <v>2.1382472595430713</v>
      </c>
      <c r="F19" s="636">
        <v>99.56183432019775</v>
      </c>
      <c r="G19" s="636">
        <v>0.438165679802249</v>
      </c>
      <c r="H19" s="640">
        <v>715482.7829999999</v>
      </c>
      <c r="I19" s="638"/>
      <c r="J19" s="639"/>
      <c r="K19" s="639"/>
      <c r="L19" s="639"/>
      <c r="M19" s="639"/>
      <c r="N19" s="639"/>
      <c r="O19" s="639"/>
      <c r="P19" s="639"/>
      <c r="Q19" s="639"/>
    </row>
    <row r="20" spans="1:17" s="173" customFormat="1" ht="25.5" customHeight="1" thickBot="1">
      <c r="A20" s="85" t="s">
        <v>38</v>
      </c>
      <c r="B20" s="641">
        <v>0.035942675633116</v>
      </c>
      <c r="C20" s="641">
        <v>11.835268181969901</v>
      </c>
      <c r="D20" s="641">
        <v>85.95247956818312</v>
      </c>
      <c r="E20" s="641">
        <v>0.8085775237819208</v>
      </c>
      <c r="F20" s="641">
        <v>98.63226794956806</v>
      </c>
      <c r="G20" s="641">
        <v>1.3677320504319357</v>
      </c>
      <c r="H20" s="642">
        <v>8588464.675</v>
      </c>
      <c r="J20" s="643"/>
      <c r="K20" s="643"/>
      <c r="L20" s="643"/>
      <c r="M20" s="643"/>
      <c r="N20" s="643"/>
      <c r="O20" s="643"/>
      <c r="P20" s="643"/>
      <c r="Q20" s="643"/>
    </row>
    <row r="21" spans="1:35" ht="6" customHeight="1">
      <c r="A21" s="27"/>
      <c r="B21" s="27"/>
      <c r="C21" s="27"/>
      <c r="D21" s="27"/>
      <c r="E21" s="27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8" s="122" customFormat="1" ht="11.1" customHeight="1">
      <c r="A22" s="212" t="s">
        <v>577</v>
      </c>
      <c r="B22" s="27"/>
      <c r="C22" s="27"/>
      <c r="D22" s="27"/>
      <c r="E22" s="27"/>
      <c r="F22" s="27"/>
      <c r="G22" s="27"/>
      <c r="H22" s="27"/>
    </row>
    <row r="23" spans="1:8" s="122" customFormat="1" ht="11.1" customHeight="1">
      <c r="A23" s="91" t="s">
        <v>665</v>
      </c>
      <c r="B23" s="27"/>
      <c r="C23" s="27"/>
      <c r="D23" s="27"/>
      <c r="E23" s="27"/>
      <c r="F23" s="27"/>
      <c r="G23" s="27"/>
      <c r="H23" s="27"/>
    </row>
    <row r="24" spans="1:8" s="122" customFormat="1" ht="13.5">
      <c r="A24" s="218"/>
      <c r="B24" s="27"/>
      <c r="C24" s="27"/>
      <c r="D24" s="27"/>
      <c r="E24" s="27"/>
      <c r="F24" s="27"/>
      <c r="G24" s="27"/>
      <c r="H24" s="27"/>
    </row>
    <row r="25" spans="1:8" s="122" customFormat="1" ht="11.25">
      <c r="A25" s="25"/>
      <c r="B25" s="25"/>
      <c r="C25" s="25"/>
      <c r="D25" s="25"/>
      <c r="E25" s="25"/>
      <c r="F25" s="25"/>
      <c r="G25" s="25"/>
      <c r="H25" s="25"/>
    </row>
    <row r="26" spans="1:8" ht="15">
      <c r="A26" s="25"/>
      <c r="B26" s="25"/>
      <c r="C26" s="25"/>
      <c r="D26" s="25"/>
      <c r="E26" s="25"/>
      <c r="F26" s="25"/>
      <c r="G26" s="25"/>
      <c r="H26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 topLeftCell="A1"/>
  </sheetViews>
  <sheetFormatPr defaultColWidth="10.851562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0.8515625" style="5" customWidth="1"/>
  </cols>
  <sheetData>
    <row r="1" spans="1:6" s="644" customFormat="1" ht="18" customHeight="1">
      <c r="A1" s="1213" t="s">
        <v>1039</v>
      </c>
      <c r="B1" s="65"/>
      <c r="C1" s="65"/>
      <c r="D1" s="65"/>
      <c r="E1" s="65"/>
      <c r="F1" s="65"/>
    </row>
    <row r="2" spans="1:8" s="504" customFormat="1" ht="24.95" customHeight="1">
      <c r="A2" s="358" t="s">
        <v>666</v>
      </c>
      <c r="B2" s="358"/>
      <c r="C2" s="358"/>
      <c r="D2" s="358"/>
      <c r="E2" s="358"/>
      <c r="F2" s="358"/>
      <c r="H2" s="645"/>
    </row>
    <row r="3" spans="1:8" s="505" customFormat="1" ht="18" customHeight="1">
      <c r="A3" s="95">
        <v>44043</v>
      </c>
      <c r="B3" s="95"/>
      <c r="C3" s="95"/>
      <c r="D3" s="95"/>
      <c r="E3" s="95"/>
      <c r="F3" s="95"/>
      <c r="H3" s="646"/>
    </row>
    <row r="4" spans="1:8" s="99" customFormat="1" ht="18" customHeight="1">
      <c r="A4" s="185" t="s">
        <v>64</v>
      </c>
      <c r="B4" s="185"/>
      <c r="C4" s="185"/>
      <c r="D4" s="185"/>
      <c r="E4" s="185"/>
      <c r="F4" s="185"/>
      <c r="H4" s="597"/>
    </row>
    <row r="5" spans="1:8" s="90" customFormat="1" ht="7.5" customHeight="1" thickBot="1">
      <c r="A5" s="647"/>
      <c r="B5" s="647"/>
      <c r="C5" s="647"/>
      <c r="D5" s="647"/>
      <c r="E5" s="647"/>
      <c r="F5" s="647"/>
      <c r="G5" s="647"/>
      <c r="H5" s="647"/>
    </row>
    <row r="6" spans="1:6" s="25" customFormat="1" ht="35.1" customHeight="1">
      <c r="A6" s="1366" t="s">
        <v>1</v>
      </c>
      <c r="B6" s="1366" t="s">
        <v>667</v>
      </c>
      <c r="C6" s="1366"/>
      <c r="D6" s="1366" t="s">
        <v>668</v>
      </c>
      <c r="E6" s="1366"/>
      <c r="F6" s="1366" t="s">
        <v>669</v>
      </c>
    </row>
    <row r="7" spans="1:6" s="25" customFormat="1" ht="35.1" customHeight="1">
      <c r="A7" s="1445"/>
      <c r="B7" s="1446" t="s">
        <v>670</v>
      </c>
      <c r="C7" s="1446" t="s">
        <v>671</v>
      </c>
      <c r="D7" s="1446" t="s">
        <v>670</v>
      </c>
      <c r="E7" s="1446" t="s">
        <v>671</v>
      </c>
      <c r="F7" s="1445"/>
    </row>
    <row r="8" spans="1:6" s="25" customFormat="1" ht="7.5" customHeight="1">
      <c r="A8" s="1447"/>
      <c r="B8" s="1448"/>
      <c r="C8" s="1448"/>
      <c r="D8" s="1448"/>
      <c r="E8" s="1448"/>
      <c r="F8" s="1447"/>
    </row>
    <row r="9" spans="1:6" s="25" customFormat="1" ht="8.25" customHeight="1">
      <c r="A9" s="648"/>
      <c r="B9" s="649"/>
      <c r="C9" s="649"/>
      <c r="D9" s="649"/>
      <c r="E9" s="649"/>
      <c r="F9" s="650"/>
    </row>
    <row r="10" spans="1:15" s="83" customFormat="1" ht="20.1" customHeight="1">
      <c r="A10" s="79" t="s">
        <v>28</v>
      </c>
      <c r="B10" s="651">
        <v>81.20731340670554</v>
      </c>
      <c r="C10" s="651">
        <v>18.79268659329445</v>
      </c>
      <c r="D10" s="651" t="s">
        <v>39</v>
      </c>
      <c r="E10" s="651" t="s">
        <v>39</v>
      </c>
      <c r="F10" s="652">
        <v>1067469.965</v>
      </c>
      <c r="G10" s="653"/>
      <c r="H10" s="639"/>
      <c r="I10" s="639"/>
      <c r="J10" s="639"/>
      <c r="K10" s="639"/>
      <c r="L10" s="639"/>
      <c r="M10" s="639"/>
      <c r="N10" s="639"/>
      <c r="O10" s="639"/>
    </row>
    <row r="11" spans="1:15" s="83" customFormat="1" ht="20.1" customHeight="1">
      <c r="A11" s="21" t="s">
        <v>29</v>
      </c>
      <c r="B11" s="651">
        <v>78.94620515364879</v>
      </c>
      <c r="C11" s="651">
        <v>19.346526819037198</v>
      </c>
      <c r="D11" s="651">
        <v>1.7072680273140257</v>
      </c>
      <c r="E11" s="651" t="s">
        <v>39</v>
      </c>
      <c r="F11" s="652">
        <v>795422.85</v>
      </c>
      <c r="G11" s="653"/>
      <c r="H11" s="639"/>
      <c r="I11" s="639"/>
      <c r="J11" s="639"/>
      <c r="K11" s="639"/>
      <c r="L11" s="639"/>
      <c r="M11" s="639"/>
      <c r="N11" s="639"/>
      <c r="O11" s="639"/>
    </row>
    <row r="12" spans="1:15" s="83" customFormat="1" ht="20.1" customHeight="1">
      <c r="A12" s="21" t="s">
        <v>30</v>
      </c>
      <c r="B12" s="651">
        <v>46.211045946742516</v>
      </c>
      <c r="C12" s="651">
        <v>35.20397760976059</v>
      </c>
      <c r="D12" s="651">
        <v>3.899342056123127</v>
      </c>
      <c r="E12" s="651">
        <v>14.685634387373753</v>
      </c>
      <c r="F12" s="652">
        <v>429639.533</v>
      </c>
      <c r="G12" s="653"/>
      <c r="H12" s="639"/>
      <c r="I12" s="639"/>
      <c r="J12" s="639"/>
      <c r="K12" s="639"/>
      <c r="L12" s="639"/>
      <c r="M12" s="639"/>
      <c r="N12" s="639"/>
      <c r="O12" s="639"/>
    </row>
    <row r="13" spans="1:15" s="83" customFormat="1" ht="20.1" customHeight="1">
      <c r="A13" s="21" t="s">
        <v>31</v>
      </c>
      <c r="B13" s="651">
        <v>30.398004829946895</v>
      </c>
      <c r="C13" s="651">
        <v>69.60199454916709</v>
      </c>
      <c r="D13" s="651" t="s">
        <v>39</v>
      </c>
      <c r="E13" s="651" t="s">
        <v>39</v>
      </c>
      <c r="F13" s="652">
        <v>161060.156</v>
      </c>
      <c r="G13" s="653"/>
      <c r="H13" s="639"/>
      <c r="I13" s="639"/>
      <c r="J13" s="639"/>
      <c r="K13" s="639"/>
      <c r="L13" s="639"/>
      <c r="M13" s="639"/>
      <c r="N13" s="639"/>
      <c r="O13" s="639"/>
    </row>
    <row r="14" spans="1:15" s="83" customFormat="1" ht="20.1" customHeight="1">
      <c r="A14" s="21" t="s">
        <v>32</v>
      </c>
      <c r="B14" s="651">
        <v>60.65011525921874</v>
      </c>
      <c r="C14" s="651">
        <v>39.34988474078125</v>
      </c>
      <c r="D14" s="651" t="s">
        <v>39</v>
      </c>
      <c r="E14" s="651" t="s">
        <v>39</v>
      </c>
      <c r="F14" s="652">
        <v>24105.664</v>
      </c>
      <c r="G14" s="653"/>
      <c r="H14" s="639"/>
      <c r="I14" s="639"/>
      <c r="J14" s="639"/>
      <c r="K14" s="639"/>
      <c r="L14" s="639"/>
      <c r="M14" s="639"/>
      <c r="N14" s="639"/>
      <c r="O14" s="639"/>
    </row>
    <row r="15" spans="1:15" s="83" customFormat="1" ht="20.1" customHeight="1">
      <c r="A15" s="21" t="s">
        <v>33</v>
      </c>
      <c r="B15" s="651">
        <v>89.13298100632257</v>
      </c>
      <c r="C15" s="651">
        <v>10.867018993677428</v>
      </c>
      <c r="D15" s="651" t="s">
        <v>39</v>
      </c>
      <c r="E15" s="651" t="s">
        <v>39</v>
      </c>
      <c r="F15" s="652">
        <v>367316.336</v>
      </c>
      <c r="G15" s="653"/>
      <c r="H15" s="639"/>
      <c r="I15" s="639"/>
      <c r="J15" s="639"/>
      <c r="K15" s="639"/>
      <c r="L15" s="639"/>
      <c r="M15" s="639"/>
      <c r="N15" s="639"/>
      <c r="O15" s="639"/>
    </row>
    <row r="16" spans="1:15" s="83" customFormat="1" ht="20.1" customHeight="1">
      <c r="A16" s="21" t="s">
        <v>34</v>
      </c>
      <c r="B16" s="651" t="s">
        <v>39</v>
      </c>
      <c r="C16" s="651" t="s">
        <v>39</v>
      </c>
      <c r="D16" s="651" t="s">
        <v>39</v>
      </c>
      <c r="E16" s="651" t="s">
        <v>39</v>
      </c>
      <c r="F16" s="652" t="s">
        <v>39</v>
      </c>
      <c r="G16" s="653"/>
      <c r="H16" s="639"/>
      <c r="I16" s="639"/>
      <c r="J16" s="639"/>
      <c r="K16" s="639"/>
      <c r="L16" s="639"/>
      <c r="M16" s="639"/>
      <c r="N16" s="639"/>
      <c r="O16" s="639"/>
    </row>
    <row r="17" spans="1:15" s="83" customFormat="1" ht="20.1" customHeight="1">
      <c r="A17" s="79" t="s">
        <v>35</v>
      </c>
      <c r="B17" s="651">
        <v>14.045007834433882</v>
      </c>
      <c r="C17" s="651">
        <v>9.50717750512107</v>
      </c>
      <c r="D17" s="651">
        <v>28.94106190425098</v>
      </c>
      <c r="E17" s="651">
        <v>47.506752756194054</v>
      </c>
      <c r="F17" s="652">
        <v>588098.013</v>
      </c>
      <c r="G17" s="653"/>
      <c r="H17" s="639"/>
      <c r="I17" s="639"/>
      <c r="J17" s="639"/>
      <c r="K17" s="639"/>
      <c r="L17" s="639"/>
      <c r="M17" s="639"/>
      <c r="N17" s="639"/>
      <c r="O17" s="639"/>
    </row>
    <row r="18" spans="1:15" s="83" customFormat="1" ht="20.1" customHeight="1">
      <c r="A18" s="79" t="s">
        <v>36</v>
      </c>
      <c r="B18" s="651">
        <v>30.902941446483773</v>
      </c>
      <c r="C18" s="651">
        <v>55.144691386502274</v>
      </c>
      <c r="D18" s="651">
        <v>13.952371988677964</v>
      </c>
      <c r="E18" s="651" t="s">
        <v>39</v>
      </c>
      <c r="F18" s="652">
        <v>20739.728</v>
      </c>
      <c r="G18" s="653"/>
      <c r="H18" s="654"/>
      <c r="I18" s="639"/>
      <c r="J18" s="639"/>
      <c r="K18" s="639"/>
      <c r="L18" s="639"/>
      <c r="M18" s="639"/>
      <c r="N18" s="639"/>
      <c r="O18" s="639"/>
    </row>
    <row r="19" spans="1:15" s="83" customFormat="1" ht="20.1" customHeight="1">
      <c r="A19" s="79" t="s">
        <v>37</v>
      </c>
      <c r="B19" s="651">
        <v>46.957674817044214</v>
      </c>
      <c r="C19" s="651">
        <v>32.21173367681127</v>
      </c>
      <c r="D19" s="651">
        <v>5.6810704107666865</v>
      </c>
      <c r="E19" s="651">
        <v>15.14952109537783</v>
      </c>
      <c r="F19" s="652">
        <v>186197.305</v>
      </c>
      <c r="G19" s="653"/>
      <c r="H19" s="639"/>
      <c r="I19" s="639"/>
      <c r="J19" s="639"/>
      <c r="K19" s="639"/>
      <c r="L19" s="639"/>
      <c r="M19" s="639"/>
      <c r="N19" s="639"/>
      <c r="O19" s="639"/>
    </row>
    <row r="20" spans="1:15" s="626" customFormat="1" ht="30" customHeight="1" thickBot="1">
      <c r="A20" s="85" t="s">
        <v>38</v>
      </c>
      <c r="B20" s="655">
        <v>62.108535500567555</v>
      </c>
      <c r="C20" s="655">
        <v>21.828601591426136</v>
      </c>
      <c r="D20" s="655">
        <v>5.879222413332257</v>
      </c>
      <c r="E20" s="655">
        <v>10.183640494674034</v>
      </c>
      <c r="F20" s="656">
        <v>3640049.5500000003</v>
      </c>
      <c r="G20" s="653"/>
      <c r="H20" s="657"/>
      <c r="I20" s="657"/>
      <c r="J20" s="657"/>
      <c r="K20" s="657"/>
      <c r="L20" s="657"/>
      <c r="M20" s="657"/>
      <c r="N20" s="657"/>
      <c r="O20" s="657"/>
    </row>
    <row r="21" spans="1:8" s="90" customFormat="1" ht="5.25" customHeight="1">
      <c r="A21" s="27"/>
      <c r="B21" s="658"/>
      <c r="C21" s="658"/>
      <c r="D21" s="658"/>
      <c r="E21" s="658"/>
      <c r="F21" s="659"/>
      <c r="G21" s="660"/>
      <c r="H21" s="661"/>
    </row>
    <row r="22" spans="1:8" s="90" customFormat="1" ht="13.5">
      <c r="A22" s="84" t="s">
        <v>577</v>
      </c>
      <c r="B22" s="27"/>
      <c r="C22" s="27"/>
      <c r="D22" s="27"/>
      <c r="E22" s="27"/>
      <c r="F22" s="662"/>
      <c r="G22" s="25"/>
      <c r="H22" s="372"/>
    </row>
    <row r="23" spans="1:8" s="90" customFormat="1" ht="13.5">
      <c r="A23" s="218"/>
      <c r="B23" s="658"/>
      <c r="C23" s="658"/>
      <c r="D23" s="658"/>
      <c r="E23" s="658"/>
      <c r="F23" s="659"/>
      <c r="G23" s="660"/>
      <c r="H23" s="661"/>
    </row>
    <row r="24" spans="1:8" s="90" customFormat="1" ht="13.5">
      <c r="A24" s="27"/>
      <c r="B24" s="27"/>
      <c r="C24" s="27"/>
      <c r="D24" s="27"/>
      <c r="E24" s="27"/>
      <c r="F24" s="31"/>
      <c r="G24" s="25"/>
      <c r="H24" s="372"/>
    </row>
    <row r="25" spans="1:8" s="90" customFormat="1" ht="13.5">
      <c r="A25" s="27"/>
      <c r="B25" s="27"/>
      <c r="C25" s="27"/>
      <c r="D25" s="27"/>
      <c r="E25" s="27"/>
      <c r="F25" s="31"/>
      <c r="G25" s="25"/>
      <c r="H25" s="372"/>
    </row>
    <row r="26" spans="1:8" s="90" customFormat="1" ht="13.5">
      <c r="A26" s="27"/>
      <c r="B26" s="27"/>
      <c r="C26" s="27"/>
      <c r="D26" s="27"/>
      <c r="E26" s="27"/>
      <c r="F26" s="27"/>
      <c r="G26" s="25"/>
      <c r="H26" s="372"/>
    </row>
    <row r="27" s="90" customFormat="1" ht="15">
      <c r="H27" s="372"/>
    </row>
    <row r="28" s="90" customFormat="1" ht="15">
      <c r="H28" s="372"/>
    </row>
    <row r="29" s="90" customFormat="1" ht="15">
      <c r="H29" s="372"/>
    </row>
    <row r="30" s="90" customFormat="1" ht="15">
      <c r="D30" s="663"/>
    </row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showGridLines="0" workbookViewId="0" topLeftCell="A1">
      <selection activeCell="A5" sqref="A5"/>
    </sheetView>
  </sheetViews>
  <sheetFormatPr defaultColWidth="11.421875" defaultRowHeight="15"/>
  <cols>
    <col min="1" max="1" width="37.140625" style="668" customWidth="1"/>
    <col min="2" max="5" width="15.7109375" style="668" customWidth="1"/>
    <col min="6" max="256" width="10.8515625" style="668" customWidth="1"/>
    <col min="257" max="257" width="37.140625" style="668" customWidth="1"/>
    <col min="258" max="261" width="15.7109375" style="668" customWidth="1"/>
    <col min="262" max="512" width="10.8515625" style="668" customWidth="1"/>
    <col min="513" max="513" width="37.140625" style="668" customWidth="1"/>
    <col min="514" max="517" width="15.7109375" style="668" customWidth="1"/>
    <col min="518" max="768" width="10.8515625" style="668" customWidth="1"/>
    <col min="769" max="769" width="37.140625" style="668" customWidth="1"/>
    <col min="770" max="773" width="15.7109375" style="668" customWidth="1"/>
    <col min="774" max="1024" width="10.8515625" style="668" customWidth="1"/>
    <col min="1025" max="1025" width="37.140625" style="668" customWidth="1"/>
    <col min="1026" max="1029" width="15.7109375" style="668" customWidth="1"/>
    <col min="1030" max="1280" width="10.8515625" style="668" customWidth="1"/>
    <col min="1281" max="1281" width="37.140625" style="668" customWidth="1"/>
    <col min="1282" max="1285" width="15.7109375" style="668" customWidth="1"/>
    <col min="1286" max="1536" width="10.8515625" style="668" customWidth="1"/>
    <col min="1537" max="1537" width="37.140625" style="668" customWidth="1"/>
    <col min="1538" max="1541" width="15.7109375" style="668" customWidth="1"/>
    <col min="1542" max="1792" width="10.8515625" style="668" customWidth="1"/>
    <col min="1793" max="1793" width="37.140625" style="668" customWidth="1"/>
    <col min="1794" max="1797" width="15.7109375" style="668" customWidth="1"/>
    <col min="1798" max="2048" width="10.8515625" style="668" customWidth="1"/>
    <col min="2049" max="2049" width="37.140625" style="668" customWidth="1"/>
    <col min="2050" max="2053" width="15.7109375" style="668" customWidth="1"/>
    <col min="2054" max="2304" width="10.8515625" style="668" customWidth="1"/>
    <col min="2305" max="2305" width="37.140625" style="668" customWidth="1"/>
    <col min="2306" max="2309" width="15.7109375" style="668" customWidth="1"/>
    <col min="2310" max="2560" width="10.8515625" style="668" customWidth="1"/>
    <col min="2561" max="2561" width="37.140625" style="668" customWidth="1"/>
    <col min="2562" max="2565" width="15.7109375" style="668" customWidth="1"/>
    <col min="2566" max="2816" width="10.8515625" style="668" customWidth="1"/>
    <col min="2817" max="2817" width="37.140625" style="668" customWidth="1"/>
    <col min="2818" max="2821" width="15.7109375" style="668" customWidth="1"/>
    <col min="2822" max="3072" width="10.8515625" style="668" customWidth="1"/>
    <col min="3073" max="3073" width="37.140625" style="668" customWidth="1"/>
    <col min="3074" max="3077" width="15.7109375" style="668" customWidth="1"/>
    <col min="3078" max="3328" width="10.8515625" style="668" customWidth="1"/>
    <col min="3329" max="3329" width="37.140625" style="668" customWidth="1"/>
    <col min="3330" max="3333" width="15.7109375" style="668" customWidth="1"/>
    <col min="3334" max="3584" width="10.8515625" style="668" customWidth="1"/>
    <col min="3585" max="3585" width="37.140625" style="668" customWidth="1"/>
    <col min="3586" max="3589" width="15.7109375" style="668" customWidth="1"/>
    <col min="3590" max="3840" width="10.8515625" style="668" customWidth="1"/>
    <col min="3841" max="3841" width="37.140625" style="668" customWidth="1"/>
    <col min="3842" max="3845" width="15.7109375" style="668" customWidth="1"/>
    <col min="3846" max="4096" width="10.8515625" style="668" customWidth="1"/>
    <col min="4097" max="4097" width="37.140625" style="668" customWidth="1"/>
    <col min="4098" max="4101" width="15.7109375" style="668" customWidth="1"/>
    <col min="4102" max="4352" width="10.8515625" style="668" customWidth="1"/>
    <col min="4353" max="4353" width="37.140625" style="668" customWidth="1"/>
    <col min="4354" max="4357" width="15.7109375" style="668" customWidth="1"/>
    <col min="4358" max="4608" width="10.8515625" style="668" customWidth="1"/>
    <col min="4609" max="4609" width="37.140625" style="668" customWidth="1"/>
    <col min="4610" max="4613" width="15.7109375" style="668" customWidth="1"/>
    <col min="4614" max="4864" width="10.8515625" style="668" customWidth="1"/>
    <col min="4865" max="4865" width="37.140625" style="668" customWidth="1"/>
    <col min="4866" max="4869" width="15.7109375" style="668" customWidth="1"/>
    <col min="4870" max="5120" width="10.8515625" style="668" customWidth="1"/>
    <col min="5121" max="5121" width="37.140625" style="668" customWidth="1"/>
    <col min="5122" max="5125" width="15.7109375" style="668" customWidth="1"/>
    <col min="5126" max="5376" width="10.8515625" style="668" customWidth="1"/>
    <col min="5377" max="5377" width="37.140625" style="668" customWidth="1"/>
    <col min="5378" max="5381" width="15.7109375" style="668" customWidth="1"/>
    <col min="5382" max="5632" width="10.8515625" style="668" customWidth="1"/>
    <col min="5633" max="5633" width="37.140625" style="668" customWidth="1"/>
    <col min="5634" max="5637" width="15.7109375" style="668" customWidth="1"/>
    <col min="5638" max="5888" width="10.8515625" style="668" customWidth="1"/>
    <col min="5889" max="5889" width="37.140625" style="668" customWidth="1"/>
    <col min="5890" max="5893" width="15.7109375" style="668" customWidth="1"/>
    <col min="5894" max="6144" width="10.8515625" style="668" customWidth="1"/>
    <col min="6145" max="6145" width="37.140625" style="668" customWidth="1"/>
    <col min="6146" max="6149" width="15.7109375" style="668" customWidth="1"/>
    <col min="6150" max="6400" width="10.8515625" style="668" customWidth="1"/>
    <col min="6401" max="6401" width="37.140625" style="668" customWidth="1"/>
    <col min="6402" max="6405" width="15.7109375" style="668" customWidth="1"/>
    <col min="6406" max="6656" width="10.8515625" style="668" customWidth="1"/>
    <col min="6657" max="6657" width="37.140625" style="668" customWidth="1"/>
    <col min="6658" max="6661" width="15.7109375" style="668" customWidth="1"/>
    <col min="6662" max="6912" width="10.8515625" style="668" customWidth="1"/>
    <col min="6913" max="6913" width="37.140625" style="668" customWidth="1"/>
    <col min="6914" max="6917" width="15.7109375" style="668" customWidth="1"/>
    <col min="6918" max="7168" width="10.8515625" style="668" customWidth="1"/>
    <col min="7169" max="7169" width="37.140625" style="668" customWidth="1"/>
    <col min="7170" max="7173" width="15.7109375" style="668" customWidth="1"/>
    <col min="7174" max="7424" width="10.8515625" style="668" customWidth="1"/>
    <col min="7425" max="7425" width="37.140625" style="668" customWidth="1"/>
    <col min="7426" max="7429" width="15.7109375" style="668" customWidth="1"/>
    <col min="7430" max="7680" width="10.8515625" style="668" customWidth="1"/>
    <col min="7681" max="7681" width="37.140625" style="668" customWidth="1"/>
    <col min="7682" max="7685" width="15.7109375" style="668" customWidth="1"/>
    <col min="7686" max="7936" width="10.8515625" style="668" customWidth="1"/>
    <col min="7937" max="7937" width="37.140625" style="668" customWidth="1"/>
    <col min="7938" max="7941" width="15.7109375" style="668" customWidth="1"/>
    <col min="7942" max="8192" width="10.8515625" style="668" customWidth="1"/>
    <col min="8193" max="8193" width="37.140625" style="668" customWidth="1"/>
    <col min="8194" max="8197" width="15.7109375" style="668" customWidth="1"/>
    <col min="8198" max="8448" width="10.8515625" style="668" customWidth="1"/>
    <col min="8449" max="8449" width="37.140625" style="668" customWidth="1"/>
    <col min="8450" max="8453" width="15.7109375" style="668" customWidth="1"/>
    <col min="8454" max="8704" width="10.8515625" style="668" customWidth="1"/>
    <col min="8705" max="8705" width="37.140625" style="668" customWidth="1"/>
    <col min="8706" max="8709" width="15.7109375" style="668" customWidth="1"/>
    <col min="8710" max="8960" width="10.8515625" style="668" customWidth="1"/>
    <col min="8961" max="8961" width="37.140625" style="668" customWidth="1"/>
    <col min="8962" max="8965" width="15.7109375" style="668" customWidth="1"/>
    <col min="8966" max="9216" width="10.8515625" style="668" customWidth="1"/>
    <col min="9217" max="9217" width="37.140625" style="668" customWidth="1"/>
    <col min="9218" max="9221" width="15.7109375" style="668" customWidth="1"/>
    <col min="9222" max="9472" width="10.8515625" style="668" customWidth="1"/>
    <col min="9473" max="9473" width="37.140625" style="668" customWidth="1"/>
    <col min="9474" max="9477" width="15.7109375" style="668" customWidth="1"/>
    <col min="9478" max="9728" width="10.8515625" style="668" customWidth="1"/>
    <col min="9729" max="9729" width="37.140625" style="668" customWidth="1"/>
    <col min="9730" max="9733" width="15.7109375" style="668" customWidth="1"/>
    <col min="9734" max="9984" width="10.8515625" style="668" customWidth="1"/>
    <col min="9985" max="9985" width="37.140625" style="668" customWidth="1"/>
    <col min="9986" max="9989" width="15.7109375" style="668" customWidth="1"/>
    <col min="9990" max="10240" width="10.8515625" style="668" customWidth="1"/>
    <col min="10241" max="10241" width="37.140625" style="668" customWidth="1"/>
    <col min="10242" max="10245" width="15.7109375" style="668" customWidth="1"/>
    <col min="10246" max="10496" width="10.8515625" style="668" customWidth="1"/>
    <col min="10497" max="10497" width="37.140625" style="668" customWidth="1"/>
    <col min="10498" max="10501" width="15.7109375" style="668" customWidth="1"/>
    <col min="10502" max="10752" width="10.8515625" style="668" customWidth="1"/>
    <col min="10753" max="10753" width="37.140625" style="668" customWidth="1"/>
    <col min="10754" max="10757" width="15.7109375" style="668" customWidth="1"/>
    <col min="10758" max="11008" width="10.8515625" style="668" customWidth="1"/>
    <col min="11009" max="11009" width="37.140625" style="668" customWidth="1"/>
    <col min="11010" max="11013" width="15.7109375" style="668" customWidth="1"/>
    <col min="11014" max="11264" width="10.8515625" style="668" customWidth="1"/>
    <col min="11265" max="11265" width="37.140625" style="668" customWidth="1"/>
    <col min="11266" max="11269" width="15.7109375" style="668" customWidth="1"/>
    <col min="11270" max="11520" width="10.8515625" style="668" customWidth="1"/>
    <col min="11521" max="11521" width="37.140625" style="668" customWidth="1"/>
    <col min="11522" max="11525" width="15.7109375" style="668" customWidth="1"/>
    <col min="11526" max="11776" width="10.8515625" style="668" customWidth="1"/>
    <col min="11777" max="11777" width="37.140625" style="668" customWidth="1"/>
    <col min="11778" max="11781" width="15.7109375" style="668" customWidth="1"/>
    <col min="11782" max="12032" width="10.8515625" style="668" customWidth="1"/>
    <col min="12033" max="12033" width="37.140625" style="668" customWidth="1"/>
    <col min="12034" max="12037" width="15.7109375" style="668" customWidth="1"/>
    <col min="12038" max="12288" width="10.8515625" style="668" customWidth="1"/>
    <col min="12289" max="12289" width="37.140625" style="668" customWidth="1"/>
    <col min="12290" max="12293" width="15.7109375" style="668" customWidth="1"/>
    <col min="12294" max="12544" width="10.8515625" style="668" customWidth="1"/>
    <col min="12545" max="12545" width="37.140625" style="668" customWidth="1"/>
    <col min="12546" max="12549" width="15.7109375" style="668" customWidth="1"/>
    <col min="12550" max="12800" width="10.8515625" style="668" customWidth="1"/>
    <col min="12801" max="12801" width="37.140625" style="668" customWidth="1"/>
    <col min="12802" max="12805" width="15.7109375" style="668" customWidth="1"/>
    <col min="12806" max="13056" width="10.8515625" style="668" customWidth="1"/>
    <col min="13057" max="13057" width="37.140625" style="668" customWidth="1"/>
    <col min="13058" max="13061" width="15.7109375" style="668" customWidth="1"/>
    <col min="13062" max="13312" width="10.8515625" style="668" customWidth="1"/>
    <col min="13313" max="13313" width="37.140625" style="668" customWidth="1"/>
    <col min="13314" max="13317" width="15.7109375" style="668" customWidth="1"/>
    <col min="13318" max="13568" width="10.8515625" style="668" customWidth="1"/>
    <col min="13569" max="13569" width="37.140625" style="668" customWidth="1"/>
    <col min="13570" max="13573" width="15.7109375" style="668" customWidth="1"/>
    <col min="13574" max="13824" width="10.8515625" style="668" customWidth="1"/>
    <col min="13825" max="13825" width="37.140625" style="668" customWidth="1"/>
    <col min="13826" max="13829" width="15.7109375" style="668" customWidth="1"/>
    <col min="13830" max="14080" width="10.8515625" style="668" customWidth="1"/>
    <col min="14081" max="14081" width="37.140625" style="668" customWidth="1"/>
    <col min="14082" max="14085" width="15.7109375" style="668" customWidth="1"/>
    <col min="14086" max="14336" width="10.8515625" style="668" customWidth="1"/>
    <col min="14337" max="14337" width="37.140625" style="668" customWidth="1"/>
    <col min="14338" max="14341" width="15.7109375" style="668" customWidth="1"/>
    <col min="14342" max="14592" width="10.8515625" style="668" customWidth="1"/>
    <col min="14593" max="14593" width="37.140625" style="668" customWidth="1"/>
    <col min="14594" max="14597" width="15.7109375" style="668" customWidth="1"/>
    <col min="14598" max="14848" width="10.8515625" style="668" customWidth="1"/>
    <col min="14849" max="14849" width="37.140625" style="668" customWidth="1"/>
    <col min="14850" max="14853" width="15.7109375" style="668" customWidth="1"/>
    <col min="14854" max="15104" width="10.8515625" style="668" customWidth="1"/>
    <col min="15105" max="15105" width="37.140625" style="668" customWidth="1"/>
    <col min="15106" max="15109" width="15.7109375" style="668" customWidth="1"/>
    <col min="15110" max="15360" width="10.8515625" style="668" customWidth="1"/>
    <col min="15361" max="15361" width="37.140625" style="668" customWidth="1"/>
    <col min="15362" max="15365" width="15.7109375" style="668" customWidth="1"/>
    <col min="15366" max="15616" width="10.8515625" style="668" customWidth="1"/>
    <col min="15617" max="15617" width="37.140625" style="668" customWidth="1"/>
    <col min="15618" max="15621" width="15.7109375" style="668" customWidth="1"/>
    <col min="15622" max="15872" width="10.8515625" style="668" customWidth="1"/>
    <col min="15873" max="15873" width="37.140625" style="668" customWidth="1"/>
    <col min="15874" max="15877" width="15.7109375" style="668" customWidth="1"/>
    <col min="15878" max="16128" width="10.8515625" style="668" customWidth="1"/>
    <col min="16129" max="16129" width="37.140625" style="668" customWidth="1"/>
    <col min="16130" max="16133" width="15.7109375" style="668" customWidth="1"/>
    <col min="16134" max="16384" width="10.8515625" style="668" customWidth="1"/>
  </cols>
  <sheetData>
    <row r="1" ht="18" customHeight="1">
      <c r="A1" s="1213" t="s">
        <v>1039</v>
      </c>
    </row>
    <row r="2" spans="1:5" ht="24.75" customHeight="1">
      <c r="A2" s="1449" t="s">
        <v>682</v>
      </c>
      <c r="B2" s="1449"/>
      <c r="C2" s="1449"/>
      <c r="D2" s="1449"/>
      <c r="E2" s="1449"/>
    </row>
    <row r="3" spans="1:5" ht="20.25" customHeight="1">
      <c r="A3" s="1450">
        <v>44043</v>
      </c>
      <c r="B3" s="1450"/>
      <c r="C3" s="1450"/>
      <c r="D3" s="1450"/>
      <c r="E3" s="1450"/>
    </row>
    <row r="4" spans="1:5" ht="18" customHeight="1">
      <c r="A4" s="1451" t="s">
        <v>69</v>
      </c>
      <c r="B4" s="1451"/>
      <c r="C4" s="1451"/>
      <c r="D4" s="1451"/>
      <c r="E4" s="1451"/>
    </row>
    <row r="5" spans="1:5" ht="13.5" thickBot="1">
      <c r="A5" s="669"/>
      <c r="B5" s="670"/>
      <c r="C5" s="670"/>
      <c r="D5" s="670"/>
      <c r="E5" s="670"/>
    </row>
    <row r="6" spans="1:5" ht="18" customHeight="1">
      <c r="A6" s="671"/>
      <c r="B6" s="1452" t="s">
        <v>683</v>
      </c>
      <c r="C6" s="1452"/>
      <c r="D6" s="1452"/>
      <c r="E6" s="1452"/>
    </row>
    <row r="7" spans="1:5" ht="15">
      <c r="A7" s="672"/>
      <c r="B7" s="1453" t="s">
        <v>684</v>
      </c>
      <c r="C7" s="1453" t="s">
        <v>685</v>
      </c>
      <c r="D7" s="1453" t="s">
        <v>686</v>
      </c>
      <c r="E7" s="1455" t="s">
        <v>421</v>
      </c>
    </row>
    <row r="8" spans="1:5" ht="15">
      <c r="A8" s="673" t="s">
        <v>687</v>
      </c>
      <c r="B8" s="1454"/>
      <c r="C8" s="1454"/>
      <c r="D8" s="1454"/>
      <c r="E8" s="1456"/>
    </row>
    <row r="9" spans="1:5" ht="15">
      <c r="A9" s="674"/>
      <c r="B9" s="675" t="s">
        <v>688</v>
      </c>
      <c r="C9" s="675" t="s">
        <v>689</v>
      </c>
      <c r="D9" s="675" t="s">
        <v>690</v>
      </c>
      <c r="E9" s="675" t="s">
        <v>691</v>
      </c>
    </row>
    <row r="10" spans="1:5" ht="10.5" customHeight="1">
      <c r="A10" s="676"/>
      <c r="B10" s="677"/>
      <c r="C10" s="678"/>
      <c r="D10" s="678"/>
      <c r="E10" s="679"/>
    </row>
    <row r="11" spans="1:6" ht="24.95" customHeight="1">
      <c r="A11" s="680" t="s">
        <v>28</v>
      </c>
      <c r="B11" s="680">
        <v>929587.681</v>
      </c>
      <c r="C11" s="680">
        <v>192800.849</v>
      </c>
      <c r="D11" s="680">
        <v>0</v>
      </c>
      <c r="E11" s="681">
        <v>1122388.53</v>
      </c>
      <c r="F11" s="682"/>
    </row>
    <row r="12" spans="1:6" ht="24.95" customHeight="1">
      <c r="A12" s="680" t="s">
        <v>29</v>
      </c>
      <c r="B12" s="680">
        <v>628388.328</v>
      </c>
      <c r="C12" s="680">
        <v>34682.491</v>
      </c>
      <c r="D12" s="680">
        <v>0</v>
      </c>
      <c r="E12" s="681">
        <v>663070.819</v>
      </c>
      <c r="F12" s="682"/>
    </row>
    <row r="13" spans="1:6" ht="24.95" customHeight="1">
      <c r="A13" s="680" t="s">
        <v>30</v>
      </c>
      <c r="B13" s="680">
        <v>311674.865</v>
      </c>
      <c r="C13" s="680">
        <v>78470.629</v>
      </c>
      <c r="D13" s="680">
        <v>0</v>
      </c>
      <c r="E13" s="681">
        <v>390145.494</v>
      </c>
      <c r="F13" s="682"/>
    </row>
    <row r="14" spans="1:6" ht="24.95" customHeight="1">
      <c r="A14" s="680" t="s">
        <v>31</v>
      </c>
      <c r="B14" s="680">
        <v>242606.462</v>
      </c>
      <c r="C14" s="680">
        <v>13511.969</v>
      </c>
      <c r="D14" s="680">
        <v>0</v>
      </c>
      <c r="E14" s="681">
        <v>256118.431</v>
      </c>
      <c r="F14" s="682"/>
    </row>
    <row r="15" spans="1:6" ht="24.95" customHeight="1">
      <c r="A15" s="680" t="s">
        <v>32</v>
      </c>
      <c r="B15" s="680">
        <v>48765.211</v>
      </c>
      <c r="C15" s="680">
        <v>3316.914</v>
      </c>
      <c r="D15" s="680">
        <v>0</v>
      </c>
      <c r="E15" s="681">
        <v>52082.125</v>
      </c>
      <c r="F15" s="682"/>
    </row>
    <row r="16" spans="1:6" ht="24.95" customHeight="1">
      <c r="A16" s="683" t="s">
        <v>33</v>
      </c>
      <c r="B16" s="680">
        <v>356144.126</v>
      </c>
      <c r="C16" s="680">
        <v>20875.81</v>
      </c>
      <c r="D16" s="680">
        <v>0</v>
      </c>
      <c r="E16" s="681">
        <v>377019.936</v>
      </c>
      <c r="F16" s="682"/>
    </row>
    <row r="17" spans="1:6" ht="24.95" customHeight="1">
      <c r="A17" s="680" t="s">
        <v>34</v>
      </c>
      <c r="B17" s="680">
        <v>15719.057</v>
      </c>
      <c r="C17" s="680">
        <v>0</v>
      </c>
      <c r="D17" s="680">
        <v>0</v>
      </c>
      <c r="E17" s="681">
        <v>15719.057</v>
      </c>
      <c r="F17" s="682"/>
    </row>
    <row r="18" spans="1:6" ht="24.95" customHeight="1">
      <c r="A18" s="680" t="s">
        <v>35</v>
      </c>
      <c r="B18" s="680">
        <v>174858.626</v>
      </c>
      <c r="C18" s="680">
        <v>11111.196</v>
      </c>
      <c r="D18" s="680">
        <v>0</v>
      </c>
      <c r="E18" s="681">
        <v>185969.822</v>
      </c>
      <c r="F18" s="682"/>
    </row>
    <row r="19" spans="1:6" ht="24.95" customHeight="1">
      <c r="A19" s="680" t="s">
        <v>36</v>
      </c>
      <c r="B19" s="680">
        <v>85761.702</v>
      </c>
      <c r="C19" s="680">
        <v>6021.357</v>
      </c>
      <c r="D19" s="680">
        <v>0</v>
      </c>
      <c r="E19" s="681">
        <v>91783.05900000001</v>
      </c>
      <c r="F19" s="682"/>
    </row>
    <row r="20" spans="1:6" ht="24.95" customHeight="1">
      <c r="A20" s="680" t="s">
        <v>37</v>
      </c>
      <c r="B20" s="680">
        <v>152648.276</v>
      </c>
      <c r="C20" s="680">
        <v>18253.189</v>
      </c>
      <c r="D20" s="680">
        <v>0</v>
      </c>
      <c r="E20" s="681">
        <v>170901.46500000003</v>
      </c>
      <c r="F20" s="682"/>
    </row>
    <row r="21" spans="1:6" ht="31.5" customHeight="1" thickBot="1">
      <c r="A21" s="684" t="s">
        <v>692</v>
      </c>
      <c r="B21" s="685">
        <v>2946154.3340000007</v>
      </c>
      <c r="C21" s="685">
        <v>379044.404</v>
      </c>
      <c r="D21" s="685">
        <v>0</v>
      </c>
      <c r="E21" s="685">
        <v>3325198.738</v>
      </c>
      <c r="F21" s="682"/>
    </row>
    <row r="22" spans="1:5" ht="13.5">
      <c r="A22" s="686" t="s">
        <v>693</v>
      </c>
      <c r="B22" s="687"/>
      <c r="C22" s="687"/>
      <c r="D22" s="687"/>
      <c r="E22" s="687"/>
    </row>
    <row r="23" ht="13.5">
      <c r="A23" s="432"/>
    </row>
    <row r="199" ht="15">
      <c r="C199" s="668" t="s">
        <v>516</v>
      </c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workbookViewId="0" topLeftCell="B1">
      <selection activeCell="B1" sqref="B1"/>
    </sheetView>
  </sheetViews>
  <sheetFormatPr defaultColWidth="10.851562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0.8515625" style="5" customWidth="1"/>
  </cols>
  <sheetData>
    <row r="1" spans="1:12" s="2" customFormat="1" ht="22.5" customHeight="1">
      <c r="A1" s="1213" t="s">
        <v>1039</v>
      </c>
      <c r="B1" s="1213" t="s">
        <v>1039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6" s="504" customFormat="1" ht="26.25" customHeight="1">
      <c r="B2" s="1350" t="s">
        <v>591</v>
      </c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540"/>
      <c r="N2" s="540"/>
      <c r="O2" s="540"/>
      <c r="P2" s="540"/>
    </row>
    <row r="3" spans="2:16" s="505" customFormat="1" ht="24.75" customHeight="1">
      <c r="B3" s="1382">
        <v>44043</v>
      </c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541"/>
      <c r="N3" s="541"/>
      <c r="O3" s="541"/>
      <c r="P3" s="541"/>
    </row>
    <row r="4" spans="2:12" s="506" customFormat="1" ht="22.5" customHeight="1">
      <c r="B4" s="1356" t="s">
        <v>64</v>
      </c>
      <c r="C4" s="1356"/>
      <c r="D4" s="1356"/>
      <c r="E4" s="1356"/>
      <c r="F4" s="1356"/>
      <c r="G4" s="1356"/>
      <c r="H4" s="1356"/>
      <c r="I4" s="1356"/>
      <c r="J4" s="1356"/>
      <c r="K4" s="1356"/>
      <c r="L4" s="1356"/>
    </row>
    <row r="5" spans="2:11" s="508" customFormat="1" ht="10.5" customHeight="1" thickBot="1">
      <c r="B5" s="542"/>
      <c r="C5" s="542"/>
      <c r="D5" s="542"/>
      <c r="E5" s="542"/>
      <c r="F5" s="542"/>
      <c r="G5" s="542"/>
      <c r="H5" s="542"/>
      <c r="I5" s="542"/>
      <c r="J5" s="542"/>
      <c r="K5" s="542"/>
    </row>
    <row r="6" spans="2:12" s="508" customFormat="1" ht="30.75" customHeight="1">
      <c r="B6" s="1368" t="s">
        <v>1</v>
      </c>
      <c r="C6" s="1427" t="s">
        <v>592</v>
      </c>
      <c r="D6" s="1427"/>
      <c r="E6" s="1427"/>
      <c r="F6" s="1427"/>
      <c r="G6" s="1370" t="s">
        <v>593</v>
      </c>
      <c r="H6" s="1370" t="s">
        <v>594</v>
      </c>
      <c r="I6" s="1370" t="s">
        <v>595</v>
      </c>
      <c r="J6" s="1370" t="s">
        <v>596</v>
      </c>
      <c r="K6" s="1370" t="s">
        <v>597</v>
      </c>
      <c r="L6" s="1366" t="s">
        <v>598</v>
      </c>
    </row>
    <row r="7" spans="2:12" s="508" customFormat="1" ht="50.25" customHeight="1">
      <c r="B7" s="1369"/>
      <c r="C7" s="528" t="s">
        <v>454</v>
      </c>
      <c r="D7" s="528" t="s">
        <v>599</v>
      </c>
      <c r="E7" s="528" t="s">
        <v>600</v>
      </c>
      <c r="F7" s="528" t="s">
        <v>601</v>
      </c>
      <c r="G7" s="1371"/>
      <c r="H7" s="1371"/>
      <c r="I7" s="1371"/>
      <c r="J7" s="1371"/>
      <c r="K7" s="1371"/>
      <c r="L7" s="1457"/>
    </row>
    <row r="8" spans="2:12" s="508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3"/>
      <c r="B9" s="79" t="s">
        <v>28</v>
      </c>
      <c r="C9" s="544">
        <v>0.16471111241188544</v>
      </c>
      <c r="D9" s="544">
        <v>0.03258577423024689</v>
      </c>
      <c r="E9" s="544">
        <v>0.5712462646322597</v>
      </c>
      <c r="F9" s="544">
        <v>98.39836200645968</v>
      </c>
      <c r="G9" s="544">
        <v>0.6477546799592334</v>
      </c>
      <c r="H9" s="544" t="s">
        <v>39</v>
      </c>
      <c r="I9" s="544">
        <v>0.18534004147677777</v>
      </c>
      <c r="J9" s="544" t="s">
        <v>39</v>
      </c>
      <c r="K9" s="544">
        <v>1.2082991597633847E-07</v>
      </c>
      <c r="L9" s="545">
        <v>827609.613</v>
      </c>
      <c r="M9" s="546"/>
    </row>
    <row r="10" spans="1:13" s="14" customFormat="1" ht="20.1" customHeight="1">
      <c r="A10" s="543"/>
      <c r="B10" s="21" t="s">
        <v>380</v>
      </c>
      <c r="C10" s="544">
        <v>0.5522259576467907</v>
      </c>
      <c r="D10" s="544" t="s">
        <v>39</v>
      </c>
      <c r="E10" s="544">
        <v>0.36838581426816774</v>
      </c>
      <c r="F10" s="544">
        <v>99.0492526285205</v>
      </c>
      <c r="G10" s="544" t="s">
        <v>39</v>
      </c>
      <c r="H10" s="544" t="s">
        <v>39</v>
      </c>
      <c r="I10" s="544">
        <v>0.030135599564548143</v>
      </c>
      <c r="J10" s="544" t="s">
        <v>39</v>
      </c>
      <c r="K10" s="544" t="s">
        <v>39</v>
      </c>
      <c r="L10" s="545">
        <v>425072.01399999997</v>
      </c>
      <c r="M10" s="546"/>
    </row>
    <row r="11" spans="1:13" s="14" customFormat="1" ht="20.1" customHeight="1">
      <c r="A11" s="543"/>
      <c r="B11" s="21" t="s">
        <v>30</v>
      </c>
      <c r="C11" s="544">
        <v>0.27172430320018687</v>
      </c>
      <c r="D11" s="544">
        <v>0.026668703093437315</v>
      </c>
      <c r="E11" s="544">
        <v>0.21405418537441373</v>
      </c>
      <c r="F11" s="544">
        <v>99.42620896346213</v>
      </c>
      <c r="G11" s="544" t="s">
        <v>39</v>
      </c>
      <c r="H11" s="544" t="s">
        <v>39</v>
      </c>
      <c r="I11" s="544">
        <v>0.06134384486982621</v>
      </c>
      <c r="J11" s="544" t="s">
        <v>39</v>
      </c>
      <c r="K11" s="544" t="s">
        <v>39</v>
      </c>
      <c r="L11" s="545">
        <v>267684.558</v>
      </c>
      <c r="M11" s="546"/>
    </row>
    <row r="12" spans="1:13" s="14" customFormat="1" ht="20.1" customHeight="1">
      <c r="A12" s="543"/>
      <c r="B12" s="21" t="s">
        <v>31</v>
      </c>
      <c r="C12" s="544">
        <v>0.3965929695386433</v>
      </c>
      <c r="D12" s="544" t="s">
        <v>39</v>
      </c>
      <c r="E12" s="544">
        <v>0.18592136866981696</v>
      </c>
      <c r="F12" s="544">
        <v>99.39579635032793</v>
      </c>
      <c r="G12" s="544" t="s">
        <v>39</v>
      </c>
      <c r="H12" s="544" t="s">
        <v>39</v>
      </c>
      <c r="I12" s="544">
        <v>0.021689311463620176</v>
      </c>
      <c r="J12" s="544" t="s">
        <v>39</v>
      </c>
      <c r="K12" s="544" t="s">
        <v>39</v>
      </c>
      <c r="L12" s="545">
        <v>193634.547</v>
      </c>
      <c r="M12" s="546"/>
    </row>
    <row r="13" spans="1:13" s="14" customFormat="1" ht="20.1" customHeight="1">
      <c r="A13" s="543"/>
      <c r="B13" s="21" t="s">
        <v>32</v>
      </c>
      <c r="C13" s="544">
        <v>0.5076602376905458</v>
      </c>
      <c r="D13" s="544" t="s">
        <v>39</v>
      </c>
      <c r="E13" s="544">
        <v>0.11263666394544822</v>
      </c>
      <c r="F13" s="544">
        <v>98.80690457266176</v>
      </c>
      <c r="G13" s="544" t="s">
        <v>39</v>
      </c>
      <c r="H13" s="544" t="s">
        <v>39</v>
      </c>
      <c r="I13" s="544">
        <v>0.02479033113465753</v>
      </c>
      <c r="J13" s="544" t="s">
        <v>39</v>
      </c>
      <c r="K13" s="544">
        <v>0.5480081945675862</v>
      </c>
      <c r="L13" s="545">
        <v>51241.75200000001</v>
      </c>
      <c r="M13" s="546"/>
    </row>
    <row r="14" spans="1:13" s="14" customFormat="1" ht="20.1" customHeight="1">
      <c r="A14" s="543"/>
      <c r="B14" s="21" t="s">
        <v>33</v>
      </c>
      <c r="C14" s="544">
        <v>0.47181876770188996</v>
      </c>
      <c r="D14" s="544" t="s">
        <v>39</v>
      </c>
      <c r="E14" s="544" t="s">
        <v>39</v>
      </c>
      <c r="F14" s="544">
        <v>98.74243608614603</v>
      </c>
      <c r="G14" s="544" t="s">
        <v>39</v>
      </c>
      <c r="H14" s="544">
        <v>0.7438368024557694</v>
      </c>
      <c r="I14" s="544">
        <v>0.04190834369629262</v>
      </c>
      <c r="J14" s="544" t="s">
        <v>39</v>
      </c>
      <c r="K14" s="544" t="s">
        <v>39</v>
      </c>
      <c r="L14" s="545">
        <v>305800.68000000005</v>
      </c>
      <c r="M14" s="546"/>
    </row>
    <row r="15" spans="1:13" s="14" customFormat="1" ht="20.1" customHeight="1">
      <c r="A15" s="543"/>
      <c r="B15" s="21" t="s">
        <v>34</v>
      </c>
      <c r="C15" s="544">
        <v>6.080082014076455</v>
      </c>
      <c r="D15" s="544" t="s">
        <v>39</v>
      </c>
      <c r="E15" s="544">
        <v>51.46541016895688</v>
      </c>
      <c r="F15" s="544" t="s">
        <v>39</v>
      </c>
      <c r="G15" s="544" t="s">
        <v>39</v>
      </c>
      <c r="H15" s="544" t="s">
        <v>39</v>
      </c>
      <c r="I15" s="544">
        <v>42.45450781696666</v>
      </c>
      <c r="J15" s="544" t="s">
        <v>39</v>
      </c>
      <c r="K15" s="544" t="s">
        <v>39</v>
      </c>
      <c r="L15" s="545">
        <v>253.615</v>
      </c>
      <c r="M15" s="546"/>
    </row>
    <row r="16" spans="1:13" s="14" customFormat="1" ht="20.1" customHeight="1">
      <c r="A16" s="543"/>
      <c r="B16" s="21" t="s">
        <v>35</v>
      </c>
      <c r="C16" s="544">
        <v>0.106633992061517</v>
      </c>
      <c r="D16" s="544" t="s">
        <v>39</v>
      </c>
      <c r="E16" s="544" t="s">
        <v>39</v>
      </c>
      <c r="F16" s="544">
        <v>95.0571576460499</v>
      </c>
      <c r="G16" s="544" t="s">
        <v>39</v>
      </c>
      <c r="H16" s="544" t="s">
        <v>39</v>
      </c>
      <c r="I16" s="544">
        <v>4.835951582838717</v>
      </c>
      <c r="J16" s="544" t="s">
        <v>39</v>
      </c>
      <c r="K16" s="544">
        <v>0.0002567790498647171</v>
      </c>
      <c r="L16" s="545">
        <v>69320.29699999999</v>
      </c>
      <c r="M16" s="546"/>
    </row>
    <row r="17" spans="1:13" s="14" customFormat="1" ht="20.1" customHeight="1">
      <c r="A17" s="543"/>
      <c r="B17" s="21" t="s">
        <v>36</v>
      </c>
      <c r="C17" s="544">
        <v>0.9312064401848494</v>
      </c>
      <c r="D17" s="544" t="s">
        <v>39</v>
      </c>
      <c r="E17" s="544">
        <v>0.10301707008142677</v>
      </c>
      <c r="F17" s="544">
        <v>98.58948948613896</v>
      </c>
      <c r="G17" s="544" t="s">
        <v>39</v>
      </c>
      <c r="H17" s="544" t="s">
        <v>39</v>
      </c>
      <c r="I17" s="544">
        <v>0.37628700359476397</v>
      </c>
      <c r="J17" s="544" t="s">
        <v>39</v>
      </c>
      <c r="K17" s="544" t="s">
        <v>39</v>
      </c>
      <c r="L17" s="545">
        <v>60229.824</v>
      </c>
      <c r="M17" s="546"/>
    </row>
    <row r="18" spans="1:13" s="14" customFormat="1" ht="20.1" customHeight="1">
      <c r="A18" s="543"/>
      <c r="B18" s="21" t="s">
        <v>37</v>
      </c>
      <c r="C18" s="544">
        <v>0.3245931214199657</v>
      </c>
      <c r="D18" s="544">
        <v>0.17839785476962194</v>
      </c>
      <c r="E18" s="544">
        <v>0.0678564281916544</v>
      </c>
      <c r="F18" s="544">
        <v>99.2417947410737</v>
      </c>
      <c r="G18" s="544">
        <v>0.004412261392735231</v>
      </c>
      <c r="H18" s="544" t="s">
        <v>39</v>
      </c>
      <c r="I18" s="544">
        <v>0.18294559315232628</v>
      </c>
      <c r="J18" s="544" t="s">
        <v>39</v>
      </c>
      <c r="K18" s="544" t="s">
        <v>39</v>
      </c>
      <c r="L18" s="545">
        <v>102600.449</v>
      </c>
      <c r="M18" s="546"/>
    </row>
    <row r="19" spans="1:13" s="14" customFormat="1" ht="31.5" customHeight="1" thickBot="1">
      <c r="A19" s="543">
        <v>10012</v>
      </c>
      <c r="B19" s="85" t="s">
        <v>38</v>
      </c>
      <c r="C19" s="547">
        <v>0.3426179462459248</v>
      </c>
      <c r="D19" s="547">
        <v>0.022753200772204846</v>
      </c>
      <c r="E19" s="547">
        <v>0.32761769021011816</v>
      </c>
      <c r="F19" s="547">
        <v>98.70771745605896</v>
      </c>
      <c r="G19" s="547">
        <v>0.23292943953458692</v>
      </c>
      <c r="H19" s="547">
        <v>0.09875016248960505</v>
      </c>
      <c r="I19" s="547">
        <v>0.25541551894182235</v>
      </c>
      <c r="J19" s="547" t="s">
        <v>39</v>
      </c>
      <c r="K19" s="547">
        <v>0.012198585746793209</v>
      </c>
      <c r="L19" s="548">
        <v>2303447.349</v>
      </c>
      <c r="M19" s="546"/>
    </row>
    <row r="20" spans="2:12" s="508" customFormat="1" ht="8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s="526" customFormat="1" ht="15">
      <c r="B21" s="14" t="s">
        <v>577</v>
      </c>
      <c r="C21" s="516"/>
      <c r="D21" s="516"/>
      <c r="E21" s="516"/>
      <c r="F21" s="516"/>
      <c r="G21" s="516"/>
      <c r="H21" s="516"/>
      <c r="I21" s="516"/>
      <c r="J21" s="516"/>
      <c r="K21" s="516"/>
      <c r="L21" s="14"/>
    </row>
    <row r="22" spans="2:12" s="526" customFormat="1" ht="13.5">
      <c r="B22" s="218"/>
      <c r="C22" s="516"/>
      <c r="D22" s="516"/>
      <c r="E22" s="516"/>
      <c r="F22" s="516"/>
      <c r="G22" s="516"/>
      <c r="H22" s="516"/>
      <c r="I22" s="516"/>
      <c r="J22" s="516"/>
      <c r="K22" s="516"/>
      <c r="L22" s="14"/>
    </row>
    <row r="23" spans="3:11" s="508" customFormat="1" ht="6" customHeight="1">
      <c r="C23" s="521"/>
      <c r="D23" s="521"/>
      <c r="E23" s="521"/>
      <c r="F23" s="521"/>
      <c r="G23" s="521"/>
      <c r="H23" s="521"/>
      <c r="I23" s="521"/>
      <c r="J23" s="521"/>
      <c r="K23" s="521"/>
    </row>
    <row r="24" spans="3:11" s="508" customFormat="1" ht="15">
      <c r="C24" s="521"/>
      <c r="D24" s="521"/>
      <c r="E24" s="521"/>
      <c r="F24" s="521"/>
      <c r="G24" s="521"/>
      <c r="H24" s="521"/>
      <c r="I24" s="521"/>
      <c r="J24" s="521"/>
      <c r="K24" s="521"/>
    </row>
    <row r="25" spans="3:11" s="508" customFormat="1" ht="15">
      <c r="C25" s="521"/>
      <c r="D25" s="521"/>
      <c r="E25" s="521"/>
      <c r="F25" s="521"/>
      <c r="G25" s="521"/>
      <c r="H25" s="521"/>
      <c r="I25" s="521"/>
      <c r="J25" s="521"/>
      <c r="K25" s="521"/>
    </row>
    <row r="26" spans="3:11" s="508" customFormat="1" ht="15">
      <c r="C26" s="521"/>
      <c r="D26" s="521"/>
      <c r="E26" s="521"/>
      <c r="F26" s="521"/>
      <c r="G26" s="521"/>
      <c r="H26" s="521"/>
      <c r="I26" s="521"/>
      <c r="J26" s="521"/>
      <c r="K26" s="521"/>
    </row>
    <row r="27" s="508" customFormat="1" ht="15"/>
    <row r="28" s="508" customFormat="1" ht="15"/>
    <row r="29" s="508" customFormat="1" ht="15"/>
    <row r="30" s="7" customFormat="1" ht="15">
      <c r="B30" s="549"/>
    </row>
    <row r="31" s="7" customFormat="1" ht="15">
      <c r="B31" s="549"/>
    </row>
    <row r="32" s="7" customFormat="1" ht="15">
      <c r="B32" s="549"/>
    </row>
    <row r="33" s="7" customFormat="1" ht="15">
      <c r="B33" s="549"/>
    </row>
    <row r="34" s="7" customFormat="1" ht="15">
      <c r="B34" s="549"/>
    </row>
    <row r="35" s="7" customFormat="1" ht="15">
      <c r="B35" s="549"/>
    </row>
    <row r="36" s="7" customFormat="1" ht="15">
      <c r="B36" s="549"/>
    </row>
    <row r="37" s="7" customFormat="1" ht="15">
      <c r="B37" s="549"/>
    </row>
    <row r="38" s="7" customFormat="1" ht="15">
      <c r="B38" s="549"/>
    </row>
    <row r="39" s="7" customFormat="1" ht="15">
      <c r="B39" s="549"/>
    </row>
    <row r="40" s="7" customFormat="1" ht="15">
      <c r="B40" s="549"/>
    </row>
    <row r="41" s="7" customFormat="1" ht="15">
      <c r="B41" s="549"/>
    </row>
    <row r="42" s="7" customFormat="1" ht="15">
      <c r="B42" s="549"/>
    </row>
    <row r="43" s="7" customFormat="1" ht="15">
      <c r="B43" s="549"/>
    </row>
    <row r="44" s="7" customFormat="1" ht="15">
      <c r="B44" s="549"/>
    </row>
    <row r="45" s="7" customFormat="1" ht="15">
      <c r="B45" s="549"/>
    </row>
    <row r="46" s="7" customFormat="1" ht="15">
      <c r="B46" s="549"/>
    </row>
    <row r="47" s="7" customFormat="1" ht="15">
      <c r="B47" s="549"/>
    </row>
    <row r="48" s="7" customFormat="1" ht="15">
      <c r="B48" s="549"/>
    </row>
    <row r="49" s="7" customFormat="1" ht="15">
      <c r="B49" s="549"/>
    </row>
    <row r="50" s="7" customFormat="1" ht="15">
      <c r="B50" s="549"/>
    </row>
    <row r="51" s="7" customFormat="1" ht="15">
      <c r="B51" s="549"/>
    </row>
    <row r="52" s="7" customFormat="1" ht="15">
      <c r="B52" s="549"/>
    </row>
    <row r="53" s="7" customFormat="1" ht="15">
      <c r="B53" s="549"/>
    </row>
    <row r="54" s="7" customFormat="1" ht="15">
      <c r="B54" s="549"/>
    </row>
    <row r="55" s="7" customFormat="1" ht="15">
      <c r="B55" s="549"/>
    </row>
    <row r="56" s="7" customFormat="1" ht="15">
      <c r="B56" s="549"/>
    </row>
    <row r="57" s="7" customFormat="1" ht="15">
      <c r="B57" s="549"/>
    </row>
    <row r="58" s="7" customFormat="1" ht="15">
      <c r="B58" s="549"/>
    </row>
    <row r="59" s="7" customFormat="1" ht="15">
      <c r="B59" s="549"/>
    </row>
    <row r="60" s="7" customFormat="1" ht="15">
      <c r="B60" s="549"/>
    </row>
    <row r="61" s="7" customFormat="1" ht="15">
      <c r="B61" s="549"/>
    </row>
    <row r="62" s="7" customFormat="1" ht="15">
      <c r="B62" s="549"/>
    </row>
    <row r="63" s="7" customFormat="1" ht="15">
      <c r="B63" s="549"/>
    </row>
    <row r="64" s="7" customFormat="1" ht="15">
      <c r="B64" s="549"/>
    </row>
    <row r="65" s="7" customFormat="1" ht="15">
      <c r="B65" s="549"/>
    </row>
    <row r="66" s="7" customFormat="1" ht="15">
      <c r="B66" s="549"/>
    </row>
    <row r="67" s="7" customFormat="1" ht="15">
      <c r="B67" s="549"/>
    </row>
    <row r="68" s="7" customFormat="1" ht="15">
      <c r="B68" s="549"/>
    </row>
    <row r="69" s="7" customFormat="1" ht="15">
      <c r="B69" s="549"/>
    </row>
    <row r="70" s="7" customFormat="1" ht="15">
      <c r="B70" s="549"/>
    </row>
    <row r="71" s="7" customFormat="1" ht="15">
      <c r="B71" s="549"/>
    </row>
    <row r="72" s="7" customFormat="1" ht="15">
      <c r="B72" s="549"/>
    </row>
    <row r="73" s="7" customFormat="1" ht="15">
      <c r="B73" s="549"/>
    </row>
    <row r="74" s="7" customFormat="1" ht="15">
      <c r="B74" s="549"/>
    </row>
    <row r="75" s="7" customFormat="1" ht="15">
      <c r="B75" s="549"/>
    </row>
    <row r="76" s="7" customFormat="1" ht="15">
      <c r="B76" s="549"/>
    </row>
    <row r="77" s="7" customFormat="1" ht="15">
      <c r="B77" s="549"/>
    </row>
    <row r="78" s="7" customFormat="1" ht="15">
      <c r="B78" s="549"/>
    </row>
    <row r="79" s="7" customFormat="1" ht="15">
      <c r="B79" s="549"/>
    </row>
    <row r="80" s="7" customFormat="1" ht="15">
      <c r="B80" s="549"/>
    </row>
    <row r="81" s="7" customFormat="1" ht="15">
      <c r="B81" s="549"/>
    </row>
    <row r="82" s="7" customFormat="1" ht="15">
      <c r="B82" s="549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  <hyperlink ref="B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showGridLines="0" zoomScaleSheetLayoutView="100" workbookViewId="0" topLeftCell="A1"/>
  </sheetViews>
  <sheetFormatPr defaultColWidth="11.421875" defaultRowHeight="15"/>
  <cols>
    <col min="1" max="1" width="52.7109375" style="468" customWidth="1"/>
    <col min="2" max="2" width="12.8515625" style="468" bestFit="1" customWidth="1"/>
    <col min="3" max="3" width="12.7109375" style="468" customWidth="1"/>
    <col min="4" max="4" width="13.8515625" style="468" bestFit="1" customWidth="1"/>
    <col min="5" max="5" width="2.7109375" style="468" customWidth="1"/>
    <col min="6" max="6" width="12.140625" style="468" customWidth="1"/>
    <col min="7" max="8" width="12.421875" style="468" bestFit="1" customWidth="1"/>
    <col min="9" max="9" width="1.7109375" style="468" customWidth="1"/>
    <col min="10" max="12" width="12.421875" style="468" customWidth="1"/>
    <col min="13" max="13" width="52.7109375" style="470" customWidth="1"/>
    <col min="14" max="15" width="10.7109375" style="470" customWidth="1"/>
    <col min="16" max="16" width="11.7109375" style="470" bestFit="1" customWidth="1"/>
    <col min="17" max="17" width="2.7109375" style="470" customWidth="1"/>
    <col min="18" max="20" width="11.7109375" style="470" bestFit="1" customWidth="1"/>
    <col min="21" max="21" width="3.421875" style="470" customWidth="1"/>
    <col min="22" max="24" width="11.7109375" style="470" customWidth="1"/>
    <col min="25" max="25" width="52.7109375" style="470" customWidth="1"/>
    <col min="26" max="28" width="11.7109375" style="470" customWidth="1"/>
    <col min="29" max="29" width="2.7109375" style="470" customWidth="1"/>
    <col min="30" max="30" width="11.7109375" style="470" bestFit="1" customWidth="1"/>
    <col min="31" max="32" width="11.7109375" style="470" customWidth="1"/>
    <col min="33" max="33" width="2.421875" style="470" customWidth="1"/>
    <col min="34" max="36" width="11.7109375" style="470" customWidth="1"/>
    <col min="37" max="37" width="52.7109375" style="470" customWidth="1"/>
    <col min="38" max="40" width="11.7109375" style="470" customWidth="1"/>
    <col min="41" max="41" width="2.7109375" style="470" customWidth="1"/>
    <col min="42" max="44" width="11.7109375" style="470" customWidth="1"/>
    <col min="45" max="16384" width="11.421875" style="471" customWidth="1"/>
  </cols>
  <sheetData>
    <row r="1" spans="1:44" s="384" customFormat="1" ht="15.95" customHeight="1">
      <c r="A1" s="1214" t="s">
        <v>1039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1302"/>
      <c r="N1" s="1302"/>
      <c r="O1" s="1302"/>
      <c r="P1" s="1302"/>
      <c r="Q1" s="1302"/>
      <c r="R1" s="1302"/>
      <c r="S1" s="1302"/>
      <c r="T1" s="1302"/>
      <c r="U1" s="383"/>
      <c r="V1" s="383"/>
      <c r="W1" s="383"/>
      <c r="X1" s="383"/>
      <c r="Y1" s="1302"/>
      <c r="Z1" s="1302"/>
      <c r="AA1" s="1302"/>
      <c r="AB1" s="1302"/>
      <c r="AC1" s="1302"/>
      <c r="AD1" s="1302"/>
      <c r="AE1" s="1302"/>
      <c r="AF1" s="1302"/>
      <c r="AG1" s="383"/>
      <c r="AH1" s="383"/>
      <c r="AI1" s="383"/>
      <c r="AJ1" s="383"/>
      <c r="AK1" s="1302"/>
      <c r="AL1" s="1302"/>
      <c r="AM1" s="1302"/>
      <c r="AN1" s="1302"/>
      <c r="AO1" s="1302"/>
      <c r="AP1" s="1302"/>
      <c r="AQ1" s="1302"/>
      <c r="AR1" s="1302"/>
    </row>
    <row r="2" spans="1:44" s="385" customFormat="1" ht="27" customHeight="1">
      <c r="A2" s="1303" t="s">
        <v>411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 t="s">
        <v>411</v>
      </c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 t="s">
        <v>411</v>
      </c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1303" t="s">
        <v>411</v>
      </c>
      <c r="AL2" s="1303"/>
      <c r="AM2" s="1303"/>
      <c r="AN2" s="1303"/>
      <c r="AO2" s="1303"/>
      <c r="AP2" s="1303"/>
      <c r="AQ2" s="1303"/>
      <c r="AR2" s="1303"/>
    </row>
    <row r="3" spans="1:44" s="386" customFormat="1" ht="18" customHeight="1">
      <c r="A3" s="1304">
        <v>44043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>
        <v>44043</v>
      </c>
      <c r="N3" s="1304"/>
      <c r="O3" s="1304"/>
      <c r="P3" s="1304"/>
      <c r="Q3" s="1304"/>
      <c r="R3" s="1304"/>
      <c r="S3" s="1304"/>
      <c r="T3" s="1304"/>
      <c r="U3" s="1304"/>
      <c r="V3" s="1304"/>
      <c r="W3" s="1304"/>
      <c r="X3" s="1304"/>
      <c r="Y3" s="1304">
        <v>44043</v>
      </c>
      <c r="Z3" s="1304"/>
      <c r="AA3" s="1304"/>
      <c r="AB3" s="1304"/>
      <c r="AC3" s="1304"/>
      <c r="AD3" s="1304"/>
      <c r="AE3" s="1304"/>
      <c r="AF3" s="1304"/>
      <c r="AG3" s="1304"/>
      <c r="AH3" s="1304"/>
      <c r="AI3" s="1304"/>
      <c r="AJ3" s="1304"/>
      <c r="AK3" s="1305">
        <v>44043</v>
      </c>
      <c r="AL3" s="1305"/>
      <c r="AM3" s="1305"/>
      <c r="AN3" s="1305"/>
      <c r="AO3" s="1305"/>
      <c r="AP3" s="1305"/>
      <c r="AQ3" s="1305"/>
      <c r="AR3" s="1305"/>
    </row>
    <row r="4" spans="1:44" s="387" customFormat="1" ht="15" customHeight="1">
      <c r="A4" s="1306" t="s">
        <v>412</v>
      </c>
      <c r="B4" s="1306"/>
      <c r="C4" s="1306"/>
      <c r="D4" s="1306"/>
      <c r="E4" s="1306"/>
      <c r="F4" s="1306"/>
      <c r="G4" s="1306"/>
      <c r="H4" s="1306"/>
      <c r="I4" s="1306"/>
      <c r="J4" s="1306"/>
      <c r="K4" s="1306"/>
      <c r="L4" s="1306"/>
      <c r="M4" s="1306" t="s">
        <v>412</v>
      </c>
      <c r="N4" s="1306"/>
      <c r="O4" s="1306"/>
      <c r="P4" s="1306"/>
      <c r="Q4" s="1306"/>
      <c r="R4" s="1306"/>
      <c r="S4" s="1306"/>
      <c r="T4" s="1306"/>
      <c r="U4" s="1306"/>
      <c r="V4" s="1306"/>
      <c r="W4" s="1306"/>
      <c r="X4" s="1306"/>
      <c r="Y4" s="1306" t="s">
        <v>412</v>
      </c>
      <c r="Z4" s="1306"/>
      <c r="AA4" s="1306"/>
      <c r="AB4" s="1306"/>
      <c r="AC4" s="1306"/>
      <c r="AD4" s="1306"/>
      <c r="AE4" s="1306"/>
      <c r="AF4" s="1306"/>
      <c r="AG4" s="1306"/>
      <c r="AH4" s="1306"/>
      <c r="AI4" s="1306"/>
      <c r="AJ4" s="1306"/>
      <c r="AK4" s="1306" t="s">
        <v>412</v>
      </c>
      <c r="AL4" s="1306"/>
      <c r="AM4" s="1306"/>
      <c r="AN4" s="1306"/>
      <c r="AO4" s="1306"/>
      <c r="AP4" s="1306"/>
      <c r="AQ4" s="1306"/>
      <c r="AR4" s="1306"/>
    </row>
    <row r="5" spans="1:44" s="384" customFormat="1" ht="3.95" customHeight="1" thickBot="1">
      <c r="A5" s="388"/>
      <c r="B5" s="389"/>
      <c r="C5" s="390"/>
      <c r="D5" s="390"/>
      <c r="E5" s="390"/>
      <c r="F5" s="390"/>
      <c r="G5" s="390"/>
      <c r="H5" s="391"/>
      <c r="I5" s="391"/>
      <c r="J5" s="391"/>
      <c r="K5" s="391"/>
      <c r="L5" s="391"/>
      <c r="M5" s="392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2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2"/>
      <c r="AL5" s="393"/>
      <c r="AM5" s="393"/>
      <c r="AN5" s="393"/>
      <c r="AO5" s="393"/>
      <c r="AP5" s="393"/>
      <c r="AQ5" s="393"/>
      <c r="AR5" s="394"/>
    </row>
    <row r="6" spans="1:44" s="399" customFormat="1" ht="27" customHeight="1" thickTop="1">
      <c r="A6" s="1308" t="s">
        <v>413</v>
      </c>
      <c r="B6" s="1307" t="s">
        <v>28</v>
      </c>
      <c r="C6" s="1307"/>
      <c r="D6" s="1307"/>
      <c r="E6" s="395"/>
      <c r="F6" s="1307" t="s">
        <v>29</v>
      </c>
      <c r="G6" s="1307"/>
      <c r="H6" s="1307"/>
      <c r="I6" s="396"/>
      <c r="J6" s="1307" t="s">
        <v>30</v>
      </c>
      <c r="K6" s="1307"/>
      <c r="L6" s="1307"/>
      <c r="M6" s="1308" t="s">
        <v>413</v>
      </c>
      <c r="N6" s="1307" t="s">
        <v>414</v>
      </c>
      <c r="O6" s="1307"/>
      <c r="P6" s="1307"/>
      <c r="Q6" s="397"/>
      <c r="R6" s="1307" t="s">
        <v>32</v>
      </c>
      <c r="S6" s="1307"/>
      <c r="T6" s="1307"/>
      <c r="U6" s="396"/>
      <c r="V6" s="1307" t="s">
        <v>33</v>
      </c>
      <c r="W6" s="1307"/>
      <c r="X6" s="1307"/>
      <c r="Y6" s="1308" t="s">
        <v>413</v>
      </c>
      <c r="Z6" s="1307" t="s">
        <v>415</v>
      </c>
      <c r="AA6" s="1307"/>
      <c r="AB6" s="1307"/>
      <c r="AC6" s="397"/>
      <c r="AD6" s="1307" t="s">
        <v>416</v>
      </c>
      <c r="AE6" s="1307"/>
      <c r="AF6" s="1307"/>
      <c r="AG6" s="396"/>
      <c r="AH6" s="1307" t="s">
        <v>417</v>
      </c>
      <c r="AI6" s="1307"/>
      <c r="AJ6" s="1307"/>
      <c r="AK6" s="1308" t="s">
        <v>413</v>
      </c>
      <c r="AL6" s="1307" t="s">
        <v>37</v>
      </c>
      <c r="AM6" s="1307"/>
      <c r="AN6" s="1307"/>
      <c r="AO6" s="398"/>
      <c r="AP6" s="1310" t="s">
        <v>418</v>
      </c>
      <c r="AQ6" s="1310"/>
      <c r="AR6" s="1310"/>
    </row>
    <row r="7" spans="1:44" s="399" customFormat="1" ht="13.5" customHeight="1">
      <c r="A7" s="1309"/>
      <c r="B7" s="400" t="s">
        <v>419</v>
      </c>
      <c r="C7" s="401" t="s">
        <v>420</v>
      </c>
      <c r="D7" s="401" t="s">
        <v>421</v>
      </c>
      <c r="E7" s="400"/>
      <c r="F7" s="401" t="s">
        <v>419</v>
      </c>
      <c r="G7" s="401" t="s">
        <v>420</v>
      </c>
      <c r="H7" s="401" t="s">
        <v>421</v>
      </c>
      <c r="I7" s="400"/>
      <c r="J7" s="402" t="s">
        <v>419</v>
      </c>
      <c r="K7" s="403" t="s">
        <v>420</v>
      </c>
      <c r="L7" s="402" t="s">
        <v>421</v>
      </c>
      <c r="M7" s="1309"/>
      <c r="N7" s="402" t="s">
        <v>419</v>
      </c>
      <c r="O7" s="403" t="s">
        <v>420</v>
      </c>
      <c r="P7" s="402" t="s">
        <v>421</v>
      </c>
      <c r="Q7" s="402"/>
      <c r="R7" s="402" t="s">
        <v>419</v>
      </c>
      <c r="S7" s="403" t="s">
        <v>420</v>
      </c>
      <c r="T7" s="403" t="s">
        <v>421</v>
      </c>
      <c r="U7" s="402"/>
      <c r="V7" s="402" t="s">
        <v>419</v>
      </c>
      <c r="W7" s="403" t="s">
        <v>420</v>
      </c>
      <c r="X7" s="402" t="s">
        <v>421</v>
      </c>
      <c r="Y7" s="1309"/>
      <c r="Z7" s="403" t="s">
        <v>419</v>
      </c>
      <c r="AA7" s="403" t="s">
        <v>420</v>
      </c>
      <c r="AB7" s="403" t="s">
        <v>421</v>
      </c>
      <c r="AC7" s="402"/>
      <c r="AD7" s="402" t="s">
        <v>419</v>
      </c>
      <c r="AE7" s="403" t="s">
        <v>420</v>
      </c>
      <c r="AF7" s="403" t="s">
        <v>421</v>
      </c>
      <c r="AG7" s="402"/>
      <c r="AH7" s="403" t="s">
        <v>419</v>
      </c>
      <c r="AI7" s="403" t="s">
        <v>420</v>
      </c>
      <c r="AJ7" s="403" t="s">
        <v>421</v>
      </c>
      <c r="AK7" s="1309"/>
      <c r="AL7" s="402" t="s">
        <v>419</v>
      </c>
      <c r="AM7" s="403" t="s">
        <v>420</v>
      </c>
      <c r="AN7" s="402" t="s">
        <v>421</v>
      </c>
      <c r="AO7" s="402"/>
      <c r="AP7" s="402" t="s">
        <v>419</v>
      </c>
      <c r="AQ7" s="403" t="s">
        <v>420</v>
      </c>
      <c r="AR7" s="402" t="s">
        <v>421</v>
      </c>
    </row>
    <row r="8" spans="1:44" s="384" customFormat="1" ht="3.95" customHeight="1">
      <c r="A8" s="404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6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6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6"/>
      <c r="AL8" s="405"/>
      <c r="AM8" s="405"/>
      <c r="AN8" s="405"/>
      <c r="AO8" s="405"/>
      <c r="AP8" s="405"/>
      <c r="AQ8" s="405"/>
      <c r="AR8" s="405"/>
    </row>
    <row r="9" spans="1:44" s="409" customFormat="1" ht="9" customHeight="1">
      <c r="A9" s="407" t="s">
        <v>422</v>
      </c>
      <c r="B9" s="407">
        <v>485255.527</v>
      </c>
      <c r="C9" s="407">
        <v>291790.367</v>
      </c>
      <c r="D9" s="407">
        <v>777045.894</v>
      </c>
      <c r="E9" s="407"/>
      <c r="F9" s="407">
        <v>943845.871</v>
      </c>
      <c r="G9" s="407">
        <v>13745.719</v>
      </c>
      <c r="H9" s="407">
        <v>957591.59</v>
      </c>
      <c r="I9" s="407"/>
      <c r="J9" s="407">
        <v>322007.788</v>
      </c>
      <c r="K9" s="407">
        <v>75318.818</v>
      </c>
      <c r="L9" s="407">
        <v>397326.606</v>
      </c>
      <c r="M9" s="407" t="s">
        <v>422</v>
      </c>
      <c r="N9" s="407">
        <v>50596.832</v>
      </c>
      <c r="O9" s="407">
        <v>177.673</v>
      </c>
      <c r="P9" s="407">
        <v>50774.506</v>
      </c>
      <c r="Q9" s="408"/>
      <c r="R9" s="407">
        <v>68866.913</v>
      </c>
      <c r="S9" s="407">
        <v>837.436</v>
      </c>
      <c r="T9" s="407">
        <v>69704.35</v>
      </c>
      <c r="U9" s="407"/>
      <c r="V9" s="407">
        <v>700081.339</v>
      </c>
      <c r="W9" s="407">
        <v>2307.332</v>
      </c>
      <c r="X9" s="407">
        <v>702388.672</v>
      </c>
      <c r="Y9" s="407" t="s">
        <v>422</v>
      </c>
      <c r="Z9" s="407">
        <v>5615.655</v>
      </c>
      <c r="AA9" s="407">
        <v>1113.905</v>
      </c>
      <c r="AB9" s="407">
        <v>6729.561</v>
      </c>
      <c r="AC9" s="408"/>
      <c r="AD9" s="407">
        <v>14750.537</v>
      </c>
      <c r="AE9" s="407">
        <v>20304.699</v>
      </c>
      <c r="AF9" s="407">
        <v>35055.236</v>
      </c>
      <c r="AG9" s="407"/>
      <c r="AH9" s="407">
        <v>128549.063</v>
      </c>
      <c r="AI9" s="407">
        <v>3187.235</v>
      </c>
      <c r="AJ9" s="407">
        <v>131736.299</v>
      </c>
      <c r="AK9" s="407" t="s">
        <v>422</v>
      </c>
      <c r="AL9" s="407">
        <v>116947.912</v>
      </c>
      <c r="AM9" s="407">
        <v>23836.249</v>
      </c>
      <c r="AN9" s="407">
        <v>140784.162</v>
      </c>
      <c r="AO9" s="407"/>
      <c r="AP9" s="407">
        <v>2836517.437</v>
      </c>
      <c r="AQ9" s="407">
        <v>432619.433</v>
      </c>
      <c r="AR9" s="407">
        <v>3269136.876</v>
      </c>
    </row>
    <row r="10" spans="1:44" s="409" customFormat="1" ht="9.95" customHeight="1">
      <c r="A10" s="410" t="s">
        <v>423</v>
      </c>
      <c r="B10" s="411">
        <v>134758.829</v>
      </c>
      <c r="C10" s="411">
        <v>14886.93</v>
      </c>
      <c r="D10" s="411">
        <v>149645.76</v>
      </c>
      <c r="E10" s="411"/>
      <c r="F10" s="411">
        <v>60348.448</v>
      </c>
      <c r="G10" s="411">
        <v>2710.52</v>
      </c>
      <c r="H10" s="411">
        <v>63058.969</v>
      </c>
      <c r="I10" s="411"/>
      <c r="J10" s="411">
        <v>49702.117</v>
      </c>
      <c r="K10" s="411">
        <v>4852.001</v>
      </c>
      <c r="L10" s="411">
        <v>54554.119</v>
      </c>
      <c r="M10" s="410" t="s">
        <v>423</v>
      </c>
      <c r="N10" s="411">
        <v>4949.449</v>
      </c>
      <c r="O10" s="411">
        <v>0</v>
      </c>
      <c r="P10" s="411">
        <v>4949.449</v>
      </c>
      <c r="Q10" s="412"/>
      <c r="R10" s="411">
        <v>23538.606</v>
      </c>
      <c r="S10" s="411">
        <v>603.919</v>
      </c>
      <c r="T10" s="411">
        <v>24142.525</v>
      </c>
      <c r="U10" s="411"/>
      <c r="V10" s="411">
        <v>0</v>
      </c>
      <c r="W10" s="411">
        <v>0</v>
      </c>
      <c r="X10" s="411">
        <v>0</v>
      </c>
      <c r="Y10" s="410" t="s">
        <v>423</v>
      </c>
      <c r="Z10" s="411">
        <v>0</v>
      </c>
      <c r="AA10" s="411">
        <v>0</v>
      </c>
      <c r="AB10" s="411">
        <v>0</v>
      </c>
      <c r="AC10" s="412"/>
      <c r="AD10" s="411">
        <v>0</v>
      </c>
      <c r="AE10" s="411">
        <v>0</v>
      </c>
      <c r="AF10" s="411">
        <v>0</v>
      </c>
      <c r="AG10" s="411"/>
      <c r="AH10" s="411">
        <v>9428.304</v>
      </c>
      <c r="AI10" s="411">
        <v>1977.338</v>
      </c>
      <c r="AJ10" s="411">
        <v>11405.643</v>
      </c>
      <c r="AK10" s="410" t="s">
        <v>423</v>
      </c>
      <c r="AL10" s="411">
        <v>55775.847</v>
      </c>
      <c r="AM10" s="411">
        <v>4154.195</v>
      </c>
      <c r="AN10" s="411">
        <v>59930.043</v>
      </c>
      <c r="AO10" s="411"/>
      <c r="AP10" s="411">
        <v>338501.60000000003</v>
      </c>
      <c r="AQ10" s="411">
        <v>29184.903000000002</v>
      </c>
      <c r="AR10" s="411">
        <v>367686.50800000003</v>
      </c>
    </row>
    <row r="11" spans="1:44" s="409" customFormat="1" ht="9.95" customHeight="1">
      <c r="A11" s="413" t="s">
        <v>424</v>
      </c>
      <c r="B11" s="411">
        <v>350259.899</v>
      </c>
      <c r="C11" s="411">
        <v>276069.559</v>
      </c>
      <c r="D11" s="411">
        <v>626329.458</v>
      </c>
      <c r="E11" s="411"/>
      <c r="F11" s="411">
        <v>881263.534</v>
      </c>
      <c r="G11" s="411">
        <v>9359.1</v>
      </c>
      <c r="H11" s="411">
        <v>890622.634</v>
      </c>
      <c r="I11" s="411"/>
      <c r="J11" s="411">
        <v>272243.685</v>
      </c>
      <c r="K11" s="411">
        <v>70466.816</v>
      </c>
      <c r="L11" s="411">
        <v>342710.502</v>
      </c>
      <c r="M11" s="413" t="s">
        <v>424</v>
      </c>
      <c r="N11" s="411">
        <v>45257.046</v>
      </c>
      <c r="O11" s="411">
        <v>177.673</v>
      </c>
      <c r="P11" s="411">
        <v>45434.72</v>
      </c>
      <c r="Q11" s="411"/>
      <c r="R11" s="411">
        <v>45299.767</v>
      </c>
      <c r="S11" s="411">
        <v>233.517</v>
      </c>
      <c r="T11" s="411">
        <v>45533.285</v>
      </c>
      <c r="U11" s="411"/>
      <c r="V11" s="411">
        <v>698727.59</v>
      </c>
      <c r="W11" s="411">
        <v>2139.716</v>
      </c>
      <c r="X11" s="411">
        <v>700867.306</v>
      </c>
      <c r="Y11" s="413" t="s">
        <v>424</v>
      </c>
      <c r="Z11" s="411">
        <v>5426.896</v>
      </c>
      <c r="AA11" s="411">
        <v>1113.905</v>
      </c>
      <c r="AB11" s="411">
        <v>6540.802</v>
      </c>
      <c r="AC11" s="411"/>
      <c r="AD11" s="411">
        <v>14748.277</v>
      </c>
      <c r="AE11" s="411">
        <v>20304.699</v>
      </c>
      <c r="AF11" s="411">
        <v>35052.976</v>
      </c>
      <c r="AG11" s="411"/>
      <c r="AH11" s="411">
        <v>118981.865</v>
      </c>
      <c r="AI11" s="411">
        <v>1209.896</v>
      </c>
      <c r="AJ11" s="411">
        <v>120191.762</v>
      </c>
      <c r="AK11" s="413" t="s">
        <v>424</v>
      </c>
      <c r="AL11" s="411">
        <v>61043.598</v>
      </c>
      <c r="AM11" s="411">
        <v>19421.694</v>
      </c>
      <c r="AN11" s="411">
        <v>80465.292</v>
      </c>
      <c r="AO11" s="411"/>
      <c r="AP11" s="411">
        <v>2493252.1570000006</v>
      </c>
      <c r="AQ11" s="411">
        <v>400496.57500000007</v>
      </c>
      <c r="AR11" s="411">
        <v>2893748.7369999997</v>
      </c>
    </row>
    <row r="12" spans="1:44" s="409" customFormat="1" ht="9.95" customHeight="1">
      <c r="A12" s="413" t="s">
        <v>425</v>
      </c>
      <c r="B12" s="411">
        <v>1.663</v>
      </c>
      <c r="C12" s="411">
        <v>0</v>
      </c>
      <c r="D12" s="411">
        <v>1.663</v>
      </c>
      <c r="E12" s="411"/>
      <c r="F12" s="411">
        <v>139.347</v>
      </c>
      <c r="G12" s="411">
        <v>0</v>
      </c>
      <c r="H12" s="411">
        <v>139.347</v>
      </c>
      <c r="I12" s="411"/>
      <c r="J12" s="411">
        <v>0</v>
      </c>
      <c r="K12" s="411">
        <v>0</v>
      </c>
      <c r="L12" s="411">
        <v>0</v>
      </c>
      <c r="M12" s="413" t="s">
        <v>425</v>
      </c>
      <c r="N12" s="411">
        <v>0</v>
      </c>
      <c r="O12" s="411">
        <v>0</v>
      </c>
      <c r="P12" s="411">
        <v>0</v>
      </c>
      <c r="Q12" s="411"/>
      <c r="R12" s="411">
        <v>0</v>
      </c>
      <c r="S12" s="411">
        <v>0</v>
      </c>
      <c r="T12" s="411">
        <v>0</v>
      </c>
      <c r="U12" s="411"/>
      <c r="V12" s="411">
        <v>0</v>
      </c>
      <c r="W12" s="411">
        <v>0</v>
      </c>
      <c r="X12" s="411">
        <v>0</v>
      </c>
      <c r="Y12" s="413" t="s">
        <v>425</v>
      </c>
      <c r="Z12" s="411">
        <v>0</v>
      </c>
      <c r="AA12" s="411">
        <v>0</v>
      </c>
      <c r="AB12" s="411">
        <v>0</v>
      </c>
      <c r="AC12" s="411"/>
      <c r="AD12" s="411">
        <v>0</v>
      </c>
      <c r="AE12" s="411">
        <v>0</v>
      </c>
      <c r="AF12" s="411">
        <v>0</v>
      </c>
      <c r="AG12" s="411"/>
      <c r="AH12" s="411">
        <v>0</v>
      </c>
      <c r="AI12" s="411">
        <v>0</v>
      </c>
      <c r="AJ12" s="411">
        <v>0</v>
      </c>
      <c r="AK12" s="413" t="s">
        <v>425</v>
      </c>
      <c r="AL12" s="411">
        <v>0</v>
      </c>
      <c r="AM12" s="411">
        <v>0</v>
      </c>
      <c r="AN12" s="411">
        <v>0</v>
      </c>
      <c r="AO12" s="411"/>
      <c r="AP12" s="411">
        <v>141.01000000000002</v>
      </c>
      <c r="AQ12" s="411">
        <v>0</v>
      </c>
      <c r="AR12" s="411">
        <v>141.01000000000002</v>
      </c>
    </row>
    <row r="13" spans="1:44" s="409" customFormat="1" ht="9.95" customHeight="1">
      <c r="A13" s="413" t="s">
        <v>426</v>
      </c>
      <c r="B13" s="411">
        <v>235.134</v>
      </c>
      <c r="C13" s="411">
        <v>833.877</v>
      </c>
      <c r="D13" s="411">
        <v>1069.011</v>
      </c>
      <c r="E13" s="411"/>
      <c r="F13" s="411">
        <v>2094.54</v>
      </c>
      <c r="G13" s="411">
        <v>1676.097</v>
      </c>
      <c r="H13" s="411">
        <v>3770.638</v>
      </c>
      <c r="I13" s="411"/>
      <c r="J13" s="411">
        <v>61.985</v>
      </c>
      <c r="K13" s="411">
        <v>0</v>
      </c>
      <c r="L13" s="411">
        <v>61.985</v>
      </c>
      <c r="M13" s="413" t="s">
        <v>426</v>
      </c>
      <c r="N13" s="411">
        <v>390.337</v>
      </c>
      <c r="O13" s="411">
        <v>0</v>
      </c>
      <c r="P13" s="411">
        <v>390.337</v>
      </c>
      <c r="Q13" s="411"/>
      <c r="R13" s="411">
        <v>28.539</v>
      </c>
      <c r="S13" s="411">
        <v>0</v>
      </c>
      <c r="T13" s="411">
        <v>28.539</v>
      </c>
      <c r="U13" s="411"/>
      <c r="V13" s="411">
        <v>1353.749</v>
      </c>
      <c r="W13" s="411">
        <v>167.616</v>
      </c>
      <c r="X13" s="411">
        <v>1521.365</v>
      </c>
      <c r="Y13" s="413" t="s">
        <v>426</v>
      </c>
      <c r="Z13" s="411">
        <v>188.758</v>
      </c>
      <c r="AA13" s="411">
        <v>0</v>
      </c>
      <c r="AB13" s="411">
        <v>188.758</v>
      </c>
      <c r="AC13" s="411"/>
      <c r="AD13" s="411">
        <v>2.259</v>
      </c>
      <c r="AE13" s="411">
        <v>0</v>
      </c>
      <c r="AF13" s="411">
        <v>2.259</v>
      </c>
      <c r="AG13" s="411"/>
      <c r="AH13" s="411">
        <v>138.893</v>
      </c>
      <c r="AI13" s="411">
        <v>0</v>
      </c>
      <c r="AJ13" s="411">
        <v>138.893</v>
      </c>
      <c r="AK13" s="413" t="s">
        <v>426</v>
      </c>
      <c r="AL13" s="411">
        <v>128.466</v>
      </c>
      <c r="AM13" s="411">
        <v>260.359</v>
      </c>
      <c r="AN13" s="411">
        <v>388.826</v>
      </c>
      <c r="AO13" s="411"/>
      <c r="AP13" s="411">
        <v>4622.660000000001</v>
      </c>
      <c r="AQ13" s="411">
        <v>2937.949</v>
      </c>
      <c r="AR13" s="411">
        <v>7560.610999999999</v>
      </c>
    </row>
    <row r="14" spans="1:44" s="414" customFormat="1" ht="5.1" customHeight="1">
      <c r="A14" s="413"/>
      <c r="B14" s="411"/>
      <c r="C14" s="411"/>
      <c r="D14" s="411"/>
      <c r="E14" s="411"/>
      <c r="F14" s="411"/>
      <c r="G14" s="411"/>
      <c r="H14" s="411"/>
      <c r="I14" s="411"/>
      <c r="J14" s="411">
        <v>0</v>
      </c>
      <c r="K14" s="411">
        <v>0</v>
      </c>
      <c r="L14" s="411">
        <v>0</v>
      </c>
      <c r="M14" s="413"/>
      <c r="N14" s="411"/>
      <c r="O14" s="411"/>
      <c r="P14" s="411"/>
      <c r="Q14" s="411"/>
      <c r="R14" s="411"/>
      <c r="S14" s="411"/>
      <c r="T14" s="411"/>
      <c r="U14" s="411"/>
      <c r="V14" s="411">
        <v>0</v>
      </c>
      <c r="W14" s="411">
        <v>0</v>
      </c>
      <c r="X14" s="411">
        <v>0</v>
      </c>
      <c r="Y14" s="413"/>
      <c r="Z14" s="411"/>
      <c r="AA14" s="411"/>
      <c r="AB14" s="411"/>
      <c r="AC14" s="411"/>
      <c r="AD14" s="411"/>
      <c r="AE14" s="411"/>
      <c r="AF14" s="411"/>
      <c r="AG14" s="411"/>
      <c r="AH14" s="411">
        <v>0</v>
      </c>
      <c r="AI14" s="411">
        <v>0</v>
      </c>
      <c r="AJ14" s="411">
        <v>0</v>
      </c>
      <c r="AK14" s="413"/>
      <c r="AL14" s="411"/>
      <c r="AM14" s="411"/>
      <c r="AN14" s="411"/>
      <c r="AO14" s="411"/>
      <c r="AP14" s="411"/>
      <c r="AQ14" s="411"/>
      <c r="AR14" s="411"/>
    </row>
    <row r="15" spans="1:44" s="409" customFormat="1" ht="9" customHeight="1">
      <c r="A15" s="415" t="s">
        <v>427</v>
      </c>
      <c r="B15" s="416">
        <v>0</v>
      </c>
      <c r="C15" s="416">
        <v>0</v>
      </c>
      <c r="D15" s="416">
        <v>0</v>
      </c>
      <c r="E15" s="416"/>
      <c r="F15" s="416">
        <v>0</v>
      </c>
      <c r="G15" s="416">
        <v>0</v>
      </c>
      <c r="H15" s="416">
        <v>0</v>
      </c>
      <c r="I15" s="416"/>
      <c r="J15" s="416">
        <v>0</v>
      </c>
      <c r="K15" s="416">
        <v>0</v>
      </c>
      <c r="L15" s="416">
        <v>0</v>
      </c>
      <c r="M15" s="415" t="s">
        <v>427</v>
      </c>
      <c r="N15" s="416">
        <v>0</v>
      </c>
      <c r="O15" s="416">
        <v>0</v>
      </c>
      <c r="P15" s="416">
        <v>0</v>
      </c>
      <c r="Q15" s="416"/>
      <c r="R15" s="416">
        <v>0</v>
      </c>
      <c r="S15" s="416">
        <v>0</v>
      </c>
      <c r="T15" s="416">
        <v>0</v>
      </c>
      <c r="U15" s="416"/>
      <c r="V15" s="416">
        <v>0</v>
      </c>
      <c r="W15" s="416">
        <v>0</v>
      </c>
      <c r="X15" s="416">
        <v>0</v>
      </c>
      <c r="Y15" s="415" t="s">
        <v>427</v>
      </c>
      <c r="Z15" s="416">
        <v>0</v>
      </c>
      <c r="AA15" s="416">
        <v>0</v>
      </c>
      <c r="AB15" s="416">
        <v>0</v>
      </c>
      <c r="AC15" s="416"/>
      <c r="AD15" s="416">
        <v>0</v>
      </c>
      <c r="AE15" s="416">
        <v>0</v>
      </c>
      <c r="AF15" s="416">
        <v>0</v>
      </c>
      <c r="AG15" s="416"/>
      <c r="AH15" s="416">
        <v>0</v>
      </c>
      <c r="AI15" s="416">
        <v>0</v>
      </c>
      <c r="AJ15" s="416">
        <v>0</v>
      </c>
      <c r="AK15" s="415" t="s">
        <v>427</v>
      </c>
      <c r="AL15" s="416">
        <v>0</v>
      </c>
      <c r="AM15" s="416">
        <v>0</v>
      </c>
      <c r="AN15" s="416">
        <v>0</v>
      </c>
      <c r="AO15" s="416"/>
      <c r="AP15" s="416">
        <v>0</v>
      </c>
      <c r="AQ15" s="416">
        <v>0</v>
      </c>
      <c r="AR15" s="416">
        <v>0</v>
      </c>
    </row>
    <row r="16" spans="1:44" s="414" customFormat="1" ht="3.95" customHeight="1">
      <c r="A16" s="415"/>
      <c r="B16" s="416"/>
      <c r="C16" s="416"/>
      <c r="D16" s="416"/>
      <c r="E16" s="416"/>
      <c r="F16" s="416"/>
      <c r="G16" s="416"/>
      <c r="H16" s="416"/>
      <c r="I16" s="416"/>
      <c r="J16" s="416">
        <v>0</v>
      </c>
      <c r="K16" s="416">
        <v>0</v>
      </c>
      <c r="L16" s="416">
        <v>0</v>
      </c>
      <c r="M16" s="415"/>
      <c r="N16" s="416"/>
      <c r="O16" s="416"/>
      <c r="P16" s="416"/>
      <c r="Q16" s="416"/>
      <c r="R16" s="416"/>
      <c r="S16" s="416"/>
      <c r="T16" s="416"/>
      <c r="U16" s="416"/>
      <c r="V16" s="416">
        <v>0</v>
      </c>
      <c r="W16" s="416">
        <v>0</v>
      </c>
      <c r="X16" s="416">
        <v>0</v>
      </c>
      <c r="Y16" s="415"/>
      <c r="Z16" s="416"/>
      <c r="AA16" s="416"/>
      <c r="AB16" s="416"/>
      <c r="AC16" s="416"/>
      <c r="AD16" s="416"/>
      <c r="AE16" s="416"/>
      <c r="AF16" s="416"/>
      <c r="AG16" s="416"/>
      <c r="AH16" s="416">
        <v>0</v>
      </c>
      <c r="AI16" s="416">
        <v>0</v>
      </c>
      <c r="AJ16" s="416">
        <v>0</v>
      </c>
      <c r="AK16" s="415"/>
      <c r="AL16" s="416"/>
      <c r="AM16" s="416"/>
      <c r="AN16" s="416"/>
      <c r="AO16" s="416"/>
      <c r="AP16" s="416"/>
      <c r="AQ16" s="416"/>
      <c r="AR16" s="416"/>
    </row>
    <row r="17" spans="1:44" s="409" customFormat="1" ht="9" customHeight="1">
      <c r="A17" s="407" t="s">
        <v>428</v>
      </c>
      <c r="B17" s="408">
        <v>307605.867</v>
      </c>
      <c r="C17" s="408">
        <v>0.003</v>
      </c>
      <c r="D17" s="408">
        <v>307605.871</v>
      </c>
      <c r="E17" s="408"/>
      <c r="F17" s="408">
        <v>156632.583</v>
      </c>
      <c r="G17" s="408">
        <v>0</v>
      </c>
      <c r="H17" s="408">
        <v>156632.583</v>
      </c>
      <c r="I17" s="408"/>
      <c r="J17" s="408">
        <v>41991.966</v>
      </c>
      <c r="K17" s="408">
        <v>29.9</v>
      </c>
      <c r="L17" s="408">
        <v>42021.867</v>
      </c>
      <c r="M17" s="407" t="s">
        <v>428</v>
      </c>
      <c r="N17" s="408">
        <v>162767.382</v>
      </c>
      <c r="O17" s="408">
        <v>0</v>
      </c>
      <c r="P17" s="408">
        <v>162767.382</v>
      </c>
      <c r="Q17" s="408"/>
      <c r="R17" s="408">
        <v>5240.399</v>
      </c>
      <c r="S17" s="408">
        <v>0</v>
      </c>
      <c r="T17" s="408">
        <v>5240.399</v>
      </c>
      <c r="U17" s="408"/>
      <c r="V17" s="408">
        <v>0</v>
      </c>
      <c r="W17" s="408">
        <v>0</v>
      </c>
      <c r="X17" s="408">
        <v>0</v>
      </c>
      <c r="Y17" s="407" t="s">
        <v>428</v>
      </c>
      <c r="Z17" s="408">
        <v>6594.852</v>
      </c>
      <c r="AA17" s="408">
        <v>0</v>
      </c>
      <c r="AB17" s="408">
        <v>6594.852</v>
      </c>
      <c r="AC17" s="408"/>
      <c r="AD17" s="408">
        <v>0.001</v>
      </c>
      <c r="AE17" s="408">
        <v>0</v>
      </c>
      <c r="AF17" s="408">
        <v>0.001</v>
      </c>
      <c r="AG17" s="408"/>
      <c r="AH17" s="408">
        <v>2966.663</v>
      </c>
      <c r="AI17" s="408">
        <v>0</v>
      </c>
      <c r="AJ17" s="408">
        <v>2966.663</v>
      </c>
      <c r="AK17" s="407" t="s">
        <v>428</v>
      </c>
      <c r="AL17" s="408">
        <v>18461.46</v>
      </c>
      <c r="AM17" s="408">
        <v>0.519</v>
      </c>
      <c r="AN17" s="408">
        <v>18461.979</v>
      </c>
      <c r="AO17" s="408"/>
      <c r="AP17" s="408">
        <v>702261.173</v>
      </c>
      <c r="AQ17" s="408">
        <v>30.421999999999997</v>
      </c>
      <c r="AR17" s="408">
        <v>702291.597</v>
      </c>
    </row>
    <row r="18" spans="1:44" s="409" customFormat="1" ht="9.95" customHeight="1">
      <c r="A18" s="413" t="s">
        <v>429</v>
      </c>
      <c r="B18" s="411">
        <v>0</v>
      </c>
      <c r="C18" s="411">
        <v>0</v>
      </c>
      <c r="D18" s="411">
        <v>0</v>
      </c>
      <c r="E18" s="411"/>
      <c r="F18" s="411">
        <v>0</v>
      </c>
      <c r="G18" s="411">
        <v>0</v>
      </c>
      <c r="H18" s="411">
        <v>0</v>
      </c>
      <c r="I18" s="411"/>
      <c r="J18" s="411">
        <v>0</v>
      </c>
      <c r="K18" s="411">
        <v>0</v>
      </c>
      <c r="L18" s="411">
        <v>0</v>
      </c>
      <c r="M18" s="413" t="s">
        <v>429</v>
      </c>
      <c r="N18" s="411">
        <v>0</v>
      </c>
      <c r="O18" s="411">
        <v>0</v>
      </c>
      <c r="P18" s="411">
        <v>0</v>
      </c>
      <c r="Q18" s="411"/>
      <c r="R18" s="411">
        <v>0</v>
      </c>
      <c r="S18" s="411">
        <v>0</v>
      </c>
      <c r="T18" s="411">
        <v>0</v>
      </c>
      <c r="U18" s="411"/>
      <c r="V18" s="411">
        <v>0</v>
      </c>
      <c r="W18" s="411">
        <v>0</v>
      </c>
      <c r="X18" s="411">
        <v>0</v>
      </c>
      <c r="Y18" s="413" t="s">
        <v>429</v>
      </c>
      <c r="Z18" s="411">
        <v>0</v>
      </c>
      <c r="AA18" s="411">
        <v>0</v>
      </c>
      <c r="AB18" s="411">
        <v>0</v>
      </c>
      <c r="AC18" s="411"/>
      <c r="AD18" s="411">
        <v>0</v>
      </c>
      <c r="AE18" s="411">
        <v>0</v>
      </c>
      <c r="AF18" s="411">
        <v>0</v>
      </c>
      <c r="AG18" s="411"/>
      <c r="AH18" s="411">
        <v>0</v>
      </c>
      <c r="AI18" s="411">
        <v>0</v>
      </c>
      <c r="AJ18" s="411">
        <v>0</v>
      </c>
      <c r="AK18" s="413" t="s">
        <v>429</v>
      </c>
      <c r="AL18" s="411">
        <v>0</v>
      </c>
      <c r="AM18" s="411">
        <v>0</v>
      </c>
      <c r="AN18" s="411">
        <v>0</v>
      </c>
      <c r="AO18" s="411"/>
      <c r="AP18" s="411">
        <v>0</v>
      </c>
      <c r="AQ18" s="411">
        <v>0</v>
      </c>
      <c r="AR18" s="411">
        <v>0</v>
      </c>
    </row>
    <row r="19" spans="1:44" s="409" customFormat="1" ht="9.95" customHeight="1">
      <c r="A19" s="413" t="s">
        <v>430</v>
      </c>
      <c r="B19" s="411">
        <v>307605.867</v>
      </c>
      <c r="C19" s="411">
        <v>0.003</v>
      </c>
      <c r="D19" s="411">
        <v>307605.871</v>
      </c>
      <c r="E19" s="411"/>
      <c r="F19" s="411">
        <v>146167.958</v>
      </c>
      <c r="G19" s="411">
        <v>0</v>
      </c>
      <c r="H19" s="411">
        <v>146167.958</v>
      </c>
      <c r="I19" s="411"/>
      <c r="J19" s="411">
        <v>41970.734</v>
      </c>
      <c r="K19" s="411">
        <v>0</v>
      </c>
      <c r="L19" s="411">
        <v>41970.734</v>
      </c>
      <c r="M19" s="413" t="s">
        <v>430</v>
      </c>
      <c r="N19" s="411">
        <v>162767.382</v>
      </c>
      <c r="O19" s="411">
        <v>0</v>
      </c>
      <c r="P19" s="411">
        <v>162767.382</v>
      </c>
      <c r="Q19" s="411"/>
      <c r="R19" s="411">
        <v>9.239</v>
      </c>
      <c r="S19" s="411">
        <v>0</v>
      </c>
      <c r="T19" s="411">
        <v>9.239</v>
      </c>
      <c r="U19" s="411"/>
      <c r="V19" s="411">
        <v>0</v>
      </c>
      <c r="W19" s="411">
        <v>0</v>
      </c>
      <c r="X19" s="411">
        <v>0</v>
      </c>
      <c r="Y19" s="413" t="s">
        <v>430</v>
      </c>
      <c r="Z19" s="411">
        <v>6624.515</v>
      </c>
      <c r="AA19" s="411">
        <v>0</v>
      </c>
      <c r="AB19" s="411">
        <v>6624.515</v>
      </c>
      <c r="AC19" s="411"/>
      <c r="AD19" s="411">
        <v>0</v>
      </c>
      <c r="AE19" s="411">
        <v>0</v>
      </c>
      <c r="AF19" s="411">
        <v>0</v>
      </c>
      <c r="AG19" s="411"/>
      <c r="AH19" s="411">
        <v>0</v>
      </c>
      <c r="AI19" s="411">
        <v>0</v>
      </c>
      <c r="AJ19" s="411">
        <v>0</v>
      </c>
      <c r="AK19" s="413" t="s">
        <v>430</v>
      </c>
      <c r="AL19" s="411">
        <v>18461.46</v>
      </c>
      <c r="AM19" s="411">
        <v>0.519</v>
      </c>
      <c r="AN19" s="411">
        <v>18461.979</v>
      </c>
      <c r="AO19" s="411"/>
      <c r="AP19" s="411">
        <v>683607.155</v>
      </c>
      <c r="AQ19" s="411">
        <v>0.522</v>
      </c>
      <c r="AR19" s="411">
        <v>683607.6780000001</v>
      </c>
    </row>
    <row r="20" spans="1:44" s="409" customFormat="1" ht="9.95" customHeight="1">
      <c r="A20" s="413" t="s">
        <v>431</v>
      </c>
      <c r="B20" s="411">
        <v>0</v>
      </c>
      <c r="C20" s="411">
        <v>0</v>
      </c>
      <c r="D20" s="411">
        <v>0</v>
      </c>
      <c r="E20" s="411"/>
      <c r="F20" s="411">
        <v>0</v>
      </c>
      <c r="G20" s="411">
        <v>0</v>
      </c>
      <c r="H20" s="411">
        <v>0</v>
      </c>
      <c r="I20" s="411"/>
      <c r="J20" s="411">
        <v>0</v>
      </c>
      <c r="K20" s="411">
        <v>0</v>
      </c>
      <c r="L20" s="411">
        <v>0</v>
      </c>
      <c r="M20" s="413" t="s">
        <v>431</v>
      </c>
      <c r="N20" s="411">
        <v>0</v>
      </c>
      <c r="O20" s="411">
        <v>0</v>
      </c>
      <c r="P20" s="411">
        <v>0</v>
      </c>
      <c r="Q20" s="411"/>
      <c r="R20" s="411">
        <v>5231.16</v>
      </c>
      <c r="S20" s="411">
        <v>0</v>
      </c>
      <c r="T20" s="411">
        <v>5231.16</v>
      </c>
      <c r="U20" s="411"/>
      <c r="V20" s="411">
        <v>0</v>
      </c>
      <c r="W20" s="411">
        <v>0</v>
      </c>
      <c r="X20" s="411">
        <v>0</v>
      </c>
      <c r="Y20" s="413" t="s">
        <v>431</v>
      </c>
      <c r="Z20" s="411">
        <v>0</v>
      </c>
      <c r="AA20" s="411">
        <v>0</v>
      </c>
      <c r="AB20" s="411">
        <v>0</v>
      </c>
      <c r="AC20" s="411"/>
      <c r="AD20" s="411">
        <v>0</v>
      </c>
      <c r="AE20" s="411">
        <v>0</v>
      </c>
      <c r="AF20" s="411">
        <v>0</v>
      </c>
      <c r="AG20" s="411"/>
      <c r="AH20" s="411">
        <v>2966.663</v>
      </c>
      <c r="AI20" s="411">
        <v>0</v>
      </c>
      <c r="AJ20" s="411">
        <v>2966.663</v>
      </c>
      <c r="AK20" s="413" t="s">
        <v>431</v>
      </c>
      <c r="AL20" s="411">
        <v>0</v>
      </c>
      <c r="AM20" s="411">
        <v>0</v>
      </c>
      <c r="AN20" s="411">
        <v>0</v>
      </c>
      <c r="AO20" s="411"/>
      <c r="AP20" s="411">
        <v>8197.823</v>
      </c>
      <c r="AQ20" s="411">
        <v>0</v>
      </c>
      <c r="AR20" s="411">
        <v>8197.823</v>
      </c>
    </row>
    <row r="21" spans="1:44" s="409" customFormat="1" ht="9.95" customHeight="1">
      <c r="A21" s="413" t="s">
        <v>432</v>
      </c>
      <c r="B21" s="411">
        <v>0</v>
      </c>
      <c r="C21" s="411">
        <v>0</v>
      </c>
      <c r="D21" s="411">
        <v>0</v>
      </c>
      <c r="E21" s="411"/>
      <c r="F21" s="411">
        <v>10464.624</v>
      </c>
      <c r="G21" s="411">
        <v>0</v>
      </c>
      <c r="H21" s="411">
        <v>10464.624</v>
      </c>
      <c r="I21" s="411"/>
      <c r="J21" s="411">
        <v>21.232</v>
      </c>
      <c r="K21" s="411">
        <v>29.9</v>
      </c>
      <c r="L21" s="411">
        <v>51.133</v>
      </c>
      <c r="M21" s="413" t="s">
        <v>432</v>
      </c>
      <c r="N21" s="411">
        <v>0</v>
      </c>
      <c r="O21" s="411">
        <v>0</v>
      </c>
      <c r="P21" s="411">
        <v>0</v>
      </c>
      <c r="Q21" s="411"/>
      <c r="R21" s="411">
        <v>0</v>
      </c>
      <c r="S21" s="411">
        <v>0</v>
      </c>
      <c r="T21" s="411">
        <v>0</v>
      </c>
      <c r="U21" s="411"/>
      <c r="V21" s="411">
        <v>0</v>
      </c>
      <c r="W21" s="411">
        <v>0</v>
      </c>
      <c r="X21" s="411">
        <v>0</v>
      </c>
      <c r="Y21" s="413" t="s">
        <v>432</v>
      </c>
      <c r="Z21" s="411">
        <v>0</v>
      </c>
      <c r="AA21" s="411">
        <v>0</v>
      </c>
      <c r="AB21" s="411">
        <v>0</v>
      </c>
      <c r="AC21" s="411"/>
      <c r="AD21" s="411">
        <v>0.001</v>
      </c>
      <c r="AE21" s="411">
        <v>0</v>
      </c>
      <c r="AF21" s="411">
        <v>0.001</v>
      </c>
      <c r="AG21" s="411"/>
      <c r="AH21" s="411">
        <v>0</v>
      </c>
      <c r="AI21" s="411">
        <v>0</v>
      </c>
      <c r="AJ21" s="411">
        <v>0</v>
      </c>
      <c r="AK21" s="413" t="s">
        <v>432</v>
      </c>
      <c r="AL21" s="411">
        <v>0</v>
      </c>
      <c r="AM21" s="411">
        <v>0</v>
      </c>
      <c r="AN21" s="411">
        <v>0</v>
      </c>
      <c r="AO21" s="411"/>
      <c r="AP21" s="411">
        <v>10485.857</v>
      </c>
      <c r="AQ21" s="411">
        <v>29.9</v>
      </c>
      <c r="AR21" s="411">
        <v>10515.758</v>
      </c>
    </row>
    <row r="22" spans="1:44" s="409" customFormat="1" ht="9.95" customHeight="1">
      <c r="A22" s="413" t="s">
        <v>433</v>
      </c>
      <c r="B22" s="411">
        <v>0</v>
      </c>
      <c r="C22" s="411">
        <v>0</v>
      </c>
      <c r="D22" s="411">
        <v>0</v>
      </c>
      <c r="E22" s="411"/>
      <c r="F22" s="411">
        <v>0</v>
      </c>
      <c r="G22" s="411">
        <v>0</v>
      </c>
      <c r="H22" s="411">
        <v>0</v>
      </c>
      <c r="I22" s="411"/>
      <c r="J22" s="411">
        <v>0</v>
      </c>
      <c r="K22" s="411">
        <v>0</v>
      </c>
      <c r="L22" s="411">
        <v>0</v>
      </c>
      <c r="M22" s="413" t="s">
        <v>433</v>
      </c>
      <c r="N22" s="411">
        <v>0</v>
      </c>
      <c r="O22" s="411">
        <v>0</v>
      </c>
      <c r="P22" s="411">
        <v>0</v>
      </c>
      <c r="Q22" s="411"/>
      <c r="R22" s="411">
        <v>0</v>
      </c>
      <c r="S22" s="411">
        <v>0</v>
      </c>
      <c r="T22" s="411">
        <v>0</v>
      </c>
      <c r="U22" s="411"/>
      <c r="V22" s="411">
        <v>0</v>
      </c>
      <c r="W22" s="411">
        <v>0</v>
      </c>
      <c r="X22" s="411">
        <v>0</v>
      </c>
      <c r="Y22" s="413" t="s">
        <v>433</v>
      </c>
      <c r="Z22" s="411">
        <v>0</v>
      </c>
      <c r="AA22" s="411">
        <v>0</v>
      </c>
      <c r="AB22" s="411">
        <v>0</v>
      </c>
      <c r="AC22" s="411"/>
      <c r="AD22" s="411">
        <v>0</v>
      </c>
      <c r="AE22" s="411">
        <v>0</v>
      </c>
      <c r="AF22" s="411">
        <v>0</v>
      </c>
      <c r="AG22" s="411"/>
      <c r="AH22" s="411">
        <v>0</v>
      </c>
      <c r="AI22" s="411">
        <v>0</v>
      </c>
      <c r="AJ22" s="411">
        <v>0</v>
      </c>
      <c r="AK22" s="413" t="s">
        <v>433</v>
      </c>
      <c r="AL22" s="411">
        <v>0</v>
      </c>
      <c r="AM22" s="411">
        <v>0</v>
      </c>
      <c r="AN22" s="411">
        <v>0</v>
      </c>
      <c r="AO22" s="411"/>
      <c r="AP22" s="411">
        <v>0</v>
      </c>
      <c r="AQ22" s="411">
        <v>0</v>
      </c>
      <c r="AR22" s="411">
        <v>0</v>
      </c>
    </row>
    <row r="23" spans="1:44" s="409" customFormat="1" ht="9.95" customHeight="1">
      <c r="A23" s="413" t="s">
        <v>434</v>
      </c>
      <c r="B23" s="411">
        <v>0</v>
      </c>
      <c r="C23" s="411">
        <v>0</v>
      </c>
      <c r="D23" s="411">
        <v>0</v>
      </c>
      <c r="E23" s="411"/>
      <c r="F23" s="411">
        <v>0</v>
      </c>
      <c r="G23" s="411">
        <v>0</v>
      </c>
      <c r="H23" s="411">
        <v>0</v>
      </c>
      <c r="I23" s="411"/>
      <c r="J23" s="411">
        <v>0</v>
      </c>
      <c r="K23" s="411">
        <v>0</v>
      </c>
      <c r="L23" s="411">
        <v>0</v>
      </c>
      <c r="M23" s="413" t="s">
        <v>434</v>
      </c>
      <c r="N23" s="411">
        <v>0</v>
      </c>
      <c r="O23" s="411">
        <v>0</v>
      </c>
      <c r="P23" s="411">
        <v>0</v>
      </c>
      <c r="Q23" s="411"/>
      <c r="R23" s="411">
        <v>0</v>
      </c>
      <c r="S23" s="411">
        <v>0</v>
      </c>
      <c r="T23" s="411">
        <v>0</v>
      </c>
      <c r="U23" s="411"/>
      <c r="V23" s="411">
        <v>0</v>
      </c>
      <c r="W23" s="411">
        <v>0</v>
      </c>
      <c r="X23" s="411">
        <v>0</v>
      </c>
      <c r="Y23" s="413" t="s">
        <v>434</v>
      </c>
      <c r="Z23" s="411">
        <v>-29.663</v>
      </c>
      <c r="AA23" s="411">
        <v>0</v>
      </c>
      <c r="AB23" s="411">
        <v>-29.663</v>
      </c>
      <c r="AC23" s="411"/>
      <c r="AD23" s="411">
        <v>0</v>
      </c>
      <c r="AE23" s="411">
        <v>0</v>
      </c>
      <c r="AF23" s="411">
        <v>0</v>
      </c>
      <c r="AG23" s="411"/>
      <c r="AH23" s="411">
        <v>0</v>
      </c>
      <c r="AI23" s="411">
        <v>0</v>
      </c>
      <c r="AJ23" s="411">
        <v>0</v>
      </c>
      <c r="AK23" s="413" t="s">
        <v>434</v>
      </c>
      <c r="AL23" s="411">
        <v>0</v>
      </c>
      <c r="AM23" s="411">
        <v>0</v>
      </c>
      <c r="AN23" s="411">
        <v>0</v>
      </c>
      <c r="AO23" s="411"/>
      <c r="AP23" s="411">
        <v>-29.663</v>
      </c>
      <c r="AQ23" s="411">
        <v>0</v>
      </c>
      <c r="AR23" s="411">
        <v>-29.663</v>
      </c>
    </row>
    <row r="24" spans="1:44" s="414" customFormat="1" ht="5.1" customHeight="1">
      <c r="A24" s="413"/>
      <c r="B24" s="411"/>
      <c r="C24" s="411"/>
      <c r="D24" s="411"/>
      <c r="E24" s="411"/>
      <c r="F24" s="411"/>
      <c r="G24" s="411"/>
      <c r="H24" s="411"/>
      <c r="I24" s="411"/>
      <c r="J24" s="411">
        <v>0</v>
      </c>
      <c r="K24" s="411">
        <v>0</v>
      </c>
      <c r="L24" s="411">
        <v>0</v>
      </c>
      <c r="M24" s="413"/>
      <c r="N24" s="411"/>
      <c r="O24" s="411"/>
      <c r="P24" s="411"/>
      <c r="Q24" s="411"/>
      <c r="R24" s="411"/>
      <c r="S24" s="411"/>
      <c r="T24" s="411"/>
      <c r="U24" s="411"/>
      <c r="V24" s="411">
        <v>0</v>
      </c>
      <c r="W24" s="411">
        <v>0</v>
      </c>
      <c r="X24" s="411">
        <v>0</v>
      </c>
      <c r="Y24" s="413"/>
      <c r="Z24" s="411"/>
      <c r="AA24" s="411"/>
      <c r="AB24" s="411"/>
      <c r="AC24" s="411"/>
      <c r="AD24" s="411"/>
      <c r="AE24" s="411"/>
      <c r="AF24" s="411"/>
      <c r="AG24" s="411"/>
      <c r="AH24" s="411">
        <v>0</v>
      </c>
      <c r="AI24" s="411">
        <v>0</v>
      </c>
      <c r="AJ24" s="411">
        <v>0</v>
      </c>
      <c r="AK24" s="413"/>
      <c r="AL24" s="411"/>
      <c r="AM24" s="411"/>
      <c r="AN24" s="411"/>
      <c r="AO24" s="411"/>
      <c r="AP24" s="411"/>
      <c r="AQ24" s="411"/>
      <c r="AR24" s="411"/>
    </row>
    <row r="25" spans="1:44" s="409" customFormat="1" ht="9" customHeight="1">
      <c r="A25" s="407" t="s">
        <v>435</v>
      </c>
      <c r="B25" s="407">
        <v>3415487.48</v>
      </c>
      <c r="C25" s="407">
        <v>784.742</v>
      </c>
      <c r="D25" s="407">
        <v>3416272.223</v>
      </c>
      <c r="E25" s="407"/>
      <c r="F25" s="407">
        <v>2436042.392</v>
      </c>
      <c r="G25" s="407">
        <v>5.457</v>
      </c>
      <c r="H25" s="407">
        <v>2436047.849</v>
      </c>
      <c r="I25" s="407"/>
      <c r="J25" s="407">
        <v>1744179.084</v>
      </c>
      <c r="K25" s="407">
        <v>1017.086</v>
      </c>
      <c r="L25" s="407">
        <v>1745196.171</v>
      </c>
      <c r="M25" s="407" t="s">
        <v>435</v>
      </c>
      <c r="N25" s="407">
        <v>750098.069</v>
      </c>
      <c r="O25" s="407">
        <v>128.054</v>
      </c>
      <c r="P25" s="407">
        <v>750226.124</v>
      </c>
      <c r="Q25" s="408"/>
      <c r="R25" s="407">
        <v>203673.906</v>
      </c>
      <c r="S25" s="407">
        <v>0</v>
      </c>
      <c r="T25" s="407">
        <v>203673.906</v>
      </c>
      <c r="U25" s="407"/>
      <c r="V25" s="407">
        <v>1161391.513</v>
      </c>
      <c r="W25" s="407">
        <v>0</v>
      </c>
      <c r="X25" s="407">
        <v>1161391.513</v>
      </c>
      <c r="Y25" s="407" t="s">
        <v>435</v>
      </c>
      <c r="Z25" s="407">
        <v>0</v>
      </c>
      <c r="AA25" s="407">
        <v>0</v>
      </c>
      <c r="AB25" s="407">
        <v>0</v>
      </c>
      <c r="AC25" s="408"/>
      <c r="AD25" s="407">
        <v>461232.453</v>
      </c>
      <c r="AE25" s="407">
        <v>292810.786</v>
      </c>
      <c r="AF25" s="407">
        <v>754043.24</v>
      </c>
      <c r="AG25" s="407"/>
      <c r="AH25" s="407">
        <v>422094.608</v>
      </c>
      <c r="AI25" s="407">
        <v>4812.586</v>
      </c>
      <c r="AJ25" s="407">
        <v>426907.195</v>
      </c>
      <c r="AK25" s="407" t="s">
        <v>435</v>
      </c>
      <c r="AL25" s="407">
        <v>720069.973</v>
      </c>
      <c r="AM25" s="407">
        <v>37262.447</v>
      </c>
      <c r="AN25" s="407">
        <v>757332.42</v>
      </c>
      <c r="AO25" s="407"/>
      <c r="AP25" s="407">
        <v>11314269.477999998</v>
      </c>
      <c r="AQ25" s="407">
        <v>336821.158</v>
      </c>
      <c r="AR25" s="407">
        <v>11651090.641</v>
      </c>
    </row>
    <row r="26" spans="1:44" s="409" customFormat="1" ht="9.95" customHeight="1">
      <c r="A26" s="415" t="s">
        <v>436</v>
      </c>
      <c r="B26" s="415">
        <v>3765861.316</v>
      </c>
      <c r="C26" s="415">
        <v>1095.355</v>
      </c>
      <c r="D26" s="415">
        <v>3766956.671</v>
      </c>
      <c r="E26" s="415"/>
      <c r="F26" s="415">
        <v>2550548.14</v>
      </c>
      <c r="G26" s="415">
        <v>5.482</v>
      </c>
      <c r="H26" s="415">
        <v>2550553.623</v>
      </c>
      <c r="I26" s="415"/>
      <c r="J26" s="415">
        <v>1822827.915</v>
      </c>
      <c r="K26" s="415">
        <v>890.479</v>
      </c>
      <c r="L26" s="415">
        <v>1823718.395</v>
      </c>
      <c r="M26" s="415" t="s">
        <v>436</v>
      </c>
      <c r="N26" s="415">
        <v>820233.867</v>
      </c>
      <c r="O26" s="415">
        <v>126.632</v>
      </c>
      <c r="P26" s="415">
        <v>820360.5</v>
      </c>
      <c r="Q26" s="416"/>
      <c r="R26" s="415">
        <v>211569.753</v>
      </c>
      <c r="S26" s="415">
        <v>0</v>
      </c>
      <c r="T26" s="415">
        <v>211569.753</v>
      </c>
      <c r="U26" s="415"/>
      <c r="V26" s="415">
        <v>1361140.206</v>
      </c>
      <c r="W26" s="415">
        <v>0</v>
      </c>
      <c r="X26" s="415">
        <v>1361140.206</v>
      </c>
      <c r="Y26" s="415" t="s">
        <v>436</v>
      </c>
      <c r="Z26" s="415">
        <v>0</v>
      </c>
      <c r="AA26" s="415">
        <v>0</v>
      </c>
      <c r="AB26" s="415">
        <v>0</v>
      </c>
      <c r="AC26" s="416"/>
      <c r="AD26" s="415">
        <v>474175.061</v>
      </c>
      <c r="AE26" s="415">
        <v>295500.007</v>
      </c>
      <c r="AF26" s="415">
        <v>769675.068</v>
      </c>
      <c r="AG26" s="415"/>
      <c r="AH26" s="415">
        <v>424717.413</v>
      </c>
      <c r="AI26" s="415">
        <v>4889.377</v>
      </c>
      <c r="AJ26" s="415">
        <v>429606.79</v>
      </c>
      <c r="AK26" s="415" t="s">
        <v>436</v>
      </c>
      <c r="AL26" s="415">
        <v>723362.961</v>
      </c>
      <c r="AM26" s="415">
        <v>37509.195</v>
      </c>
      <c r="AN26" s="415">
        <v>760872.156</v>
      </c>
      <c r="AO26" s="415"/>
      <c r="AP26" s="415">
        <v>12154436.632000001</v>
      </c>
      <c r="AQ26" s="415">
        <v>340016.52699999994</v>
      </c>
      <c r="AR26" s="415">
        <v>12494453.161999999</v>
      </c>
    </row>
    <row r="27" spans="1:44" s="409" customFormat="1" ht="9.95" customHeight="1">
      <c r="A27" s="413" t="s">
        <v>437</v>
      </c>
      <c r="B27" s="411">
        <v>0.013</v>
      </c>
      <c r="C27" s="411">
        <v>0</v>
      </c>
      <c r="D27" s="411">
        <v>0.013</v>
      </c>
      <c r="E27" s="411"/>
      <c r="F27" s="411">
        <v>0</v>
      </c>
      <c r="G27" s="411">
        <v>0</v>
      </c>
      <c r="H27" s="411">
        <v>0</v>
      </c>
      <c r="I27" s="411"/>
      <c r="J27" s="411">
        <v>0</v>
      </c>
      <c r="K27" s="411">
        <v>0</v>
      </c>
      <c r="L27" s="411">
        <v>0</v>
      </c>
      <c r="M27" s="413" t="s">
        <v>437</v>
      </c>
      <c r="N27" s="411">
        <v>0</v>
      </c>
      <c r="O27" s="411">
        <v>0</v>
      </c>
      <c r="P27" s="411">
        <v>0</v>
      </c>
      <c r="Q27" s="411"/>
      <c r="R27" s="411">
        <v>0</v>
      </c>
      <c r="S27" s="411">
        <v>0</v>
      </c>
      <c r="T27" s="411">
        <v>0</v>
      </c>
      <c r="U27" s="411"/>
      <c r="V27" s="411">
        <v>0</v>
      </c>
      <c r="W27" s="411">
        <v>0</v>
      </c>
      <c r="X27" s="411">
        <v>0</v>
      </c>
      <c r="Y27" s="413" t="s">
        <v>437</v>
      </c>
      <c r="Z27" s="411">
        <v>0</v>
      </c>
      <c r="AA27" s="411">
        <v>0</v>
      </c>
      <c r="AB27" s="411">
        <v>0</v>
      </c>
      <c r="AC27" s="411"/>
      <c r="AD27" s="411">
        <v>0</v>
      </c>
      <c r="AE27" s="411">
        <v>0</v>
      </c>
      <c r="AF27" s="411">
        <v>0</v>
      </c>
      <c r="AG27" s="411"/>
      <c r="AH27" s="411">
        <v>0</v>
      </c>
      <c r="AI27" s="411">
        <v>0</v>
      </c>
      <c r="AJ27" s="411">
        <v>0</v>
      </c>
      <c r="AK27" s="413" t="s">
        <v>437</v>
      </c>
      <c r="AL27" s="411">
        <v>0</v>
      </c>
      <c r="AM27" s="411">
        <v>0</v>
      </c>
      <c r="AN27" s="411">
        <v>0</v>
      </c>
      <c r="AO27" s="411"/>
      <c r="AP27" s="411">
        <v>0.013</v>
      </c>
      <c r="AQ27" s="411">
        <v>0</v>
      </c>
      <c r="AR27" s="411">
        <v>0.013</v>
      </c>
    </row>
    <row r="28" spans="1:44" s="409" customFormat="1" ht="9.95" customHeight="1">
      <c r="A28" s="413" t="s">
        <v>438</v>
      </c>
      <c r="B28" s="411">
        <v>1141582.042</v>
      </c>
      <c r="C28" s="411">
        <v>0</v>
      </c>
      <c r="D28" s="411">
        <v>1141582.042</v>
      </c>
      <c r="E28" s="411"/>
      <c r="F28" s="411">
        <v>0</v>
      </c>
      <c r="G28" s="411">
        <v>0</v>
      </c>
      <c r="H28" s="411">
        <v>0</v>
      </c>
      <c r="I28" s="411"/>
      <c r="J28" s="411">
        <v>0</v>
      </c>
      <c r="K28" s="411">
        <v>0</v>
      </c>
      <c r="L28" s="411">
        <v>0</v>
      </c>
      <c r="M28" s="413" t="s">
        <v>438</v>
      </c>
      <c r="N28" s="411">
        <v>0</v>
      </c>
      <c r="O28" s="411">
        <v>0</v>
      </c>
      <c r="P28" s="411">
        <v>0</v>
      </c>
      <c r="Q28" s="411"/>
      <c r="R28" s="411">
        <v>0</v>
      </c>
      <c r="S28" s="411">
        <v>0</v>
      </c>
      <c r="T28" s="411">
        <v>0</v>
      </c>
      <c r="U28" s="411"/>
      <c r="V28" s="411">
        <v>887469.549</v>
      </c>
      <c r="W28" s="411">
        <v>0</v>
      </c>
      <c r="X28" s="411">
        <v>887469.549</v>
      </c>
      <c r="Y28" s="413" t="s">
        <v>438</v>
      </c>
      <c r="Z28" s="411">
        <v>0</v>
      </c>
      <c r="AA28" s="411">
        <v>0</v>
      </c>
      <c r="AB28" s="411">
        <v>0</v>
      </c>
      <c r="AC28" s="411"/>
      <c r="AD28" s="411">
        <v>0</v>
      </c>
      <c r="AE28" s="411">
        <v>0</v>
      </c>
      <c r="AF28" s="411">
        <v>0</v>
      </c>
      <c r="AG28" s="411"/>
      <c r="AH28" s="411">
        <v>0</v>
      </c>
      <c r="AI28" s="411">
        <v>0</v>
      </c>
      <c r="AJ28" s="411">
        <v>0</v>
      </c>
      <c r="AK28" s="413" t="s">
        <v>438</v>
      </c>
      <c r="AL28" s="411">
        <v>0</v>
      </c>
      <c r="AM28" s="411">
        <v>0</v>
      </c>
      <c r="AN28" s="411">
        <v>0</v>
      </c>
      <c r="AO28" s="411"/>
      <c r="AP28" s="411">
        <v>2029051.591</v>
      </c>
      <c r="AQ28" s="411">
        <v>0</v>
      </c>
      <c r="AR28" s="411">
        <v>2029051.591</v>
      </c>
    </row>
    <row r="29" spans="1:44" s="409" customFormat="1" ht="9.95" customHeight="1">
      <c r="A29" s="413" t="s">
        <v>439</v>
      </c>
      <c r="B29" s="411">
        <v>0</v>
      </c>
      <c r="C29" s="411">
        <v>0</v>
      </c>
      <c r="D29" s="411">
        <v>0</v>
      </c>
      <c r="E29" s="411"/>
      <c r="F29" s="411">
        <v>0</v>
      </c>
      <c r="G29" s="411">
        <v>0</v>
      </c>
      <c r="H29" s="411">
        <v>0</v>
      </c>
      <c r="I29" s="411"/>
      <c r="J29" s="411">
        <v>0</v>
      </c>
      <c r="K29" s="411">
        <v>0</v>
      </c>
      <c r="L29" s="411">
        <v>0</v>
      </c>
      <c r="M29" s="413" t="s">
        <v>439</v>
      </c>
      <c r="N29" s="411">
        <v>0</v>
      </c>
      <c r="O29" s="411">
        <v>0</v>
      </c>
      <c r="P29" s="411">
        <v>0</v>
      </c>
      <c r="Q29" s="411"/>
      <c r="R29" s="411">
        <v>0</v>
      </c>
      <c r="S29" s="411">
        <v>0</v>
      </c>
      <c r="T29" s="411">
        <v>0</v>
      </c>
      <c r="U29" s="411"/>
      <c r="V29" s="411">
        <v>0</v>
      </c>
      <c r="W29" s="411">
        <v>0</v>
      </c>
      <c r="X29" s="411">
        <v>0</v>
      </c>
      <c r="Y29" s="413" t="s">
        <v>439</v>
      </c>
      <c r="Z29" s="411">
        <v>0</v>
      </c>
      <c r="AA29" s="411">
        <v>0</v>
      </c>
      <c r="AB29" s="411">
        <v>0</v>
      </c>
      <c r="AC29" s="411"/>
      <c r="AD29" s="411">
        <v>0</v>
      </c>
      <c r="AE29" s="411">
        <v>0</v>
      </c>
      <c r="AF29" s="411">
        <v>0</v>
      </c>
      <c r="AG29" s="411"/>
      <c r="AH29" s="411">
        <v>0</v>
      </c>
      <c r="AI29" s="411">
        <v>0</v>
      </c>
      <c r="AJ29" s="411">
        <v>0</v>
      </c>
      <c r="AK29" s="413" t="s">
        <v>439</v>
      </c>
      <c r="AL29" s="411">
        <v>0</v>
      </c>
      <c r="AM29" s="411">
        <v>0</v>
      </c>
      <c r="AN29" s="411">
        <v>0</v>
      </c>
      <c r="AO29" s="411"/>
      <c r="AP29" s="411">
        <v>0</v>
      </c>
      <c r="AQ29" s="411">
        <v>0</v>
      </c>
      <c r="AR29" s="411">
        <v>0</v>
      </c>
    </row>
    <row r="30" spans="1:44" s="409" customFormat="1" ht="9.95" customHeight="1">
      <c r="A30" s="413" t="s">
        <v>440</v>
      </c>
      <c r="B30" s="411">
        <v>0</v>
      </c>
      <c r="C30" s="411">
        <v>0</v>
      </c>
      <c r="D30" s="411">
        <v>0</v>
      </c>
      <c r="E30" s="411"/>
      <c r="F30" s="411">
        <v>0</v>
      </c>
      <c r="G30" s="411">
        <v>0</v>
      </c>
      <c r="H30" s="411">
        <v>0</v>
      </c>
      <c r="I30" s="411"/>
      <c r="J30" s="411">
        <v>0</v>
      </c>
      <c r="K30" s="411">
        <v>0</v>
      </c>
      <c r="L30" s="411">
        <v>0</v>
      </c>
      <c r="M30" s="413" t="s">
        <v>440</v>
      </c>
      <c r="N30" s="411">
        <v>0</v>
      </c>
      <c r="O30" s="411">
        <v>0</v>
      </c>
      <c r="P30" s="411">
        <v>0</v>
      </c>
      <c r="Q30" s="411"/>
      <c r="R30" s="411">
        <v>0</v>
      </c>
      <c r="S30" s="411">
        <v>0</v>
      </c>
      <c r="T30" s="411">
        <v>0</v>
      </c>
      <c r="U30" s="411"/>
      <c r="V30" s="411">
        <v>0</v>
      </c>
      <c r="W30" s="411">
        <v>0</v>
      </c>
      <c r="X30" s="411">
        <v>0</v>
      </c>
      <c r="Y30" s="413" t="s">
        <v>440</v>
      </c>
      <c r="Z30" s="411">
        <v>0</v>
      </c>
      <c r="AA30" s="411">
        <v>0</v>
      </c>
      <c r="AB30" s="411">
        <v>0</v>
      </c>
      <c r="AC30" s="411"/>
      <c r="AD30" s="411">
        <v>0</v>
      </c>
      <c r="AE30" s="411">
        <v>0</v>
      </c>
      <c r="AF30" s="411">
        <v>0</v>
      </c>
      <c r="AG30" s="411"/>
      <c r="AH30" s="411">
        <v>0</v>
      </c>
      <c r="AI30" s="411">
        <v>0</v>
      </c>
      <c r="AJ30" s="411">
        <v>0</v>
      </c>
      <c r="AK30" s="413" t="s">
        <v>440</v>
      </c>
      <c r="AL30" s="411">
        <v>0</v>
      </c>
      <c r="AM30" s="411">
        <v>11235.394</v>
      </c>
      <c r="AN30" s="411">
        <v>11235.394</v>
      </c>
      <c r="AO30" s="411"/>
      <c r="AP30" s="411">
        <v>0</v>
      </c>
      <c r="AQ30" s="411">
        <v>11235.394</v>
      </c>
      <c r="AR30" s="411">
        <v>11235.394</v>
      </c>
    </row>
    <row r="31" spans="1:44" s="409" customFormat="1" ht="9.95" customHeight="1">
      <c r="A31" s="413" t="s">
        <v>441</v>
      </c>
      <c r="B31" s="411">
        <v>2624279.26</v>
      </c>
      <c r="C31" s="411">
        <v>347.41</v>
      </c>
      <c r="D31" s="411">
        <v>2624626.67</v>
      </c>
      <c r="E31" s="411"/>
      <c r="F31" s="411">
        <v>2550548.14</v>
      </c>
      <c r="G31" s="411">
        <v>0</v>
      </c>
      <c r="H31" s="411">
        <v>2550548.14</v>
      </c>
      <c r="I31" s="411"/>
      <c r="J31" s="411">
        <v>1822540.774</v>
      </c>
      <c r="K31" s="411">
        <v>95.324</v>
      </c>
      <c r="L31" s="411">
        <v>1822636.099</v>
      </c>
      <c r="M31" s="413" t="s">
        <v>441</v>
      </c>
      <c r="N31" s="411">
        <v>701307.712</v>
      </c>
      <c r="O31" s="411">
        <v>0</v>
      </c>
      <c r="P31" s="411">
        <v>701307.712</v>
      </c>
      <c r="Q31" s="411"/>
      <c r="R31" s="411">
        <v>209009.743</v>
      </c>
      <c r="S31" s="411">
        <v>0</v>
      </c>
      <c r="T31" s="411">
        <v>209009.743</v>
      </c>
      <c r="U31" s="411"/>
      <c r="V31" s="411">
        <v>473670.656</v>
      </c>
      <c r="W31" s="411">
        <v>0</v>
      </c>
      <c r="X31" s="411">
        <v>473670.656</v>
      </c>
      <c r="Y31" s="413" t="s">
        <v>441</v>
      </c>
      <c r="Z31" s="411">
        <v>0</v>
      </c>
      <c r="AA31" s="411">
        <v>0</v>
      </c>
      <c r="AB31" s="411">
        <v>0</v>
      </c>
      <c r="AC31" s="411"/>
      <c r="AD31" s="411">
        <v>473082.706</v>
      </c>
      <c r="AE31" s="411">
        <v>278711.253</v>
      </c>
      <c r="AF31" s="411">
        <v>751793.959</v>
      </c>
      <c r="AG31" s="411"/>
      <c r="AH31" s="411">
        <v>424717.413</v>
      </c>
      <c r="AI31" s="411">
        <v>4889.377</v>
      </c>
      <c r="AJ31" s="411">
        <v>429606.79</v>
      </c>
      <c r="AK31" s="413" t="s">
        <v>441</v>
      </c>
      <c r="AL31" s="411">
        <v>696121.89</v>
      </c>
      <c r="AM31" s="411">
        <v>26273.8</v>
      </c>
      <c r="AN31" s="411">
        <v>722395.691</v>
      </c>
      <c r="AO31" s="411"/>
      <c r="AP31" s="411">
        <v>9975278.294000002</v>
      </c>
      <c r="AQ31" s="411">
        <v>310317.164</v>
      </c>
      <c r="AR31" s="411">
        <v>10285595.459999999</v>
      </c>
    </row>
    <row r="32" spans="1:44" s="409" customFormat="1" ht="9.95" customHeight="1">
      <c r="A32" s="413" t="s">
        <v>442</v>
      </c>
      <c r="B32" s="411">
        <v>0</v>
      </c>
      <c r="C32" s="411">
        <v>0</v>
      </c>
      <c r="D32" s="411">
        <v>0</v>
      </c>
      <c r="E32" s="411"/>
      <c r="F32" s="411">
        <v>0</v>
      </c>
      <c r="G32" s="411">
        <v>0</v>
      </c>
      <c r="H32" s="411">
        <v>0</v>
      </c>
      <c r="I32" s="411"/>
      <c r="J32" s="411">
        <v>0</v>
      </c>
      <c r="K32" s="411">
        <v>0</v>
      </c>
      <c r="L32" s="411">
        <v>0</v>
      </c>
      <c r="M32" s="413" t="s">
        <v>442</v>
      </c>
      <c r="N32" s="411">
        <v>0</v>
      </c>
      <c r="O32" s="411">
        <v>0</v>
      </c>
      <c r="P32" s="411">
        <v>0</v>
      </c>
      <c r="Q32" s="411"/>
      <c r="R32" s="411">
        <v>0</v>
      </c>
      <c r="S32" s="411">
        <v>0</v>
      </c>
      <c r="T32" s="411">
        <v>0</v>
      </c>
      <c r="U32" s="411"/>
      <c r="V32" s="411">
        <v>0</v>
      </c>
      <c r="W32" s="411">
        <v>0</v>
      </c>
      <c r="X32" s="411">
        <v>0</v>
      </c>
      <c r="Y32" s="413" t="s">
        <v>442</v>
      </c>
      <c r="Z32" s="411">
        <v>0</v>
      </c>
      <c r="AA32" s="411">
        <v>0</v>
      </c>
      <c r="AB32" s="411">
        <v>0</v>
      </c>
      <c r="AC32" s="411"/>
      <c r="AD32" s="411">
        <v>1092.355</v>
      </c>
      <c r="AE32" s="411">
        <v>16788.753</v>
      </c>
      <c r="AF32" s="411">
        <v>17881.109</v>
      </c>
      <c r="AG32" s="411"/>
      <c r="AH32" s="411">
        <v>0</v>
      </c>
      <c r="AI32" s="411">
        <v>0</v>
      </c>
      <c r="AJ32" s="411">
        <v>0</v>
      </c>
      <c r="AK32" s="413" t="s">
        <v>442</v>
      </c>
      <c r="AL32" s="411">
        <v>0</v>
      </c>
      <c r="AM32" s="411">
        <v>0</v>
      </c>
      <c r="AN32" s="411">
        <v>0</v>
      </c>
      <c r="AO32" s="411"/>
      <c r="AP32" s="411">
        <v>1092.355</v>
      </c>
      <c r="AQ32" s="411">
        <v>16788.753</v>
      </c>
      <c r="AR32" s="411">
        <v>17881.109</v>
      </c>
    </row>
    <row r="33" spans="1:44" s="409" customFormat="1" ht="9.95" customHeight="1">
      <c r="A33" s="413" t="s">
        <v>443</v>
      </c>
      <c r="B33" s="411">
        <v>0</v>
      </c>
      <c r="C33" s="411">
        <v>747.944</v>
      </c>
      <c r="D33" s="411">
        <v>747.944</v>
      </c>
      <c r="E33" s="411"/>
      <c r="F33" s="411">
        <v>0</v>
      </c>
      <c r="G33" s="411">
        <v>5.482</v>
      </c>
      <c r="H33" s="411">
        <v>5.482</v>
      </c>
      <c r="I33" s="411"/>
      <c r="J33" s="411">
        <v>287.14</v>
      </c>
      <c r="K33" s="411">
        <v>795.154</v>
      </c>
      <c r="L33" s="411">
        <v>1082.295</v>
      </c>
      <c r="M33" s="413" t="s">
        <v>443</v>
      </c>
      <c r="N33" s="411">
        <v>118926.155</v>
      </c>
      <c r="O33" s="411">
        <v>126.632</v>
      </c>
      <c r="P33" s="411">
        <v>119052.787</v>
      </c>
      <c r="Q33" s="411"/>
      <c r="R33" s="411">
        <v>0</v>
      </c>
      <c r="S33" s="411">
        <v>0</v>
      </c>
      <c r="T33" s="411">
        <v>0</v>
      </c>
      <c r="U33" s="411"/>
      <c r="V33" s="411">
        <v>0</v>
      </c>
      <c r="W33" s="411">
        <v>0</v>
      </c>
      <c r="X33" s="411">
        <v>0</v>
      </c>
      <c r="Y33" s="413" t="s">
        <v>443</v>
      </c>
      <c r="Z33" s="411">
        <v>0</v>
      </c>
      <c r="AA33" s="411">
        <v>0</v>
      </c>
      <c r="AB33" s="411">
        <v>0</v>
      </c>
      <c r="AC33" s="411"/>
      <c r="AD33" s="411">
        <v>0</v>
      </c>
      <c r="AE33" s="411">
        <v>0</v>
      </c>
      <c r="AF33" s="411">
        <v>0</v>
      </c>
      <c r="AG33" s="411"/>
      <c r="AH33" s="411">
        <v>0</v>
      </c>
      <c r="AI33" s="411">
        <v>0</v>
      </c>
      <c r="AJ33" s="411">
        <v>0</v>
      </c>
      <c r="AK33" s="413" t="s">
        <v>443</v>
      </c>
      <c r="AL33" s="411">
        <v>27241.07</v>
      </c>
      <c r="AM33" s="411">
        <v>0</v>
      </c>
      <c r="AN33" s="411">
        <v>27241.07</v>
      </c>
      <c r="AO33" s="411"/>
      <c r="AP33" s="411">
        <v>146454.365</v>
      </c>
      <c r="AQ33" s="411">
        <v>1675.212</v>
      </c>
      <c r="AR33" s="411">
        <v>148129.578</v>
      </c>
    </row>
    <row r="34" spans="1:44" s="409" customFormat="1" ht="9.95" customHeight="1">
      <c r="A34" s="413" t="s">
        <v>444</v>
      </c>
      <c r="B34" s="411">
        <v>0</v>
      </c>
      <c r="C34" s="411">
        <v>0</v>
      </c>
      <c r="D34" s="411">
        <v>0</v>
      </c>
      <c r="E34" s="411"/>
      <c r="F34" s="411">
        <v>0</v>
      </c>
      <c r="G34" s="411">
        <v>0</v>
      </c>
      <c r="H34" s="411">
        <v>0</v>
      </c>
      <c r="I34" s="411"/>
      <c r="J34" s="411">
        <v>0</v>
      </c>
      <c r="K34" s="411">
        <v>0</v>
      </c>
      <c r="L34" s="411">
        <v>0</v>
      </c>
      <c r="M34" s="413" t="s">
        <v>444</v>
      </c>
      <c r="N34" s="411">
        <v>0</v>
      </c>
      <c r="O34" s="411">
        <v>0</v>
      </c>
      <c r="P34" s="411">
        <v>0</v>
      </c>
      <c r="Q34" s="411"/>
      <c r="R34" s="411">
        <v>0</v>
      </c>
      <c r="S34" s="411">
        <v>0</v>
      </c>
      <c r="T34" s="411">
        <v>0</v>
      </c>
      <c r="U34" s="411"/>
      <c r="V34" s="411">
        <v>0</v>
      </c>
      <c r="W34" s="411">
        <v>0</v>
      </c>
      <c r="X34" s="411">
        <v>0</v>
      </c>
      <c r="Y34" s="413" t="s">
        <v>444</v>
      </c>
      <c r="Z34" s="411">
        <v>0</v>
      </c>
      <c r="AA34" s="411">
        <v>0</v>
      </c>
      <c r="AB34" s="411">
        <v>0</v>
      </c>
      <c r="AC34" s="411"/>
      <c r="AD34" s="411">
        <v>0</v>
      </c>
      <c r="AE34" s="411">
        <v>0</v>
      </c>
      <c r="AF34" s="411">
        <v>0</v>
      </c>
      <c r="AG34" s="411"/>
      <c r="AH34" s="411">
        <v>0</v>
      </c>
      <c r="AI34" s="411">
        <v>0</v>
      </c>
      <c r="AJ34" s="411">
        <v>0</v>
      </c>
      <c r="AK34" s="413" t="s">
        <v>444</v>
      </c>
      <c r="AL34" s="411">
        <v>0</v>
      </c>
      <c r="AM34" s="411">
        <v>0</v>
      </c>
      <c r="AN34" s="411">
        <v>0</v>
      </c>
      <c r="AO34" s="411"/>
      <c r="AP34" s="411">
        <v>0</v>
      </c>
      <c r="AQ34" s="411">
        <v>0</v>
      </c>
      <c r="AR34" s="411">
        <v>0</v>
      </c>
    </row>
    <row r="35" spans="1:44" s="409" customFormat="1" ht="9.95" customHeight="1">
      <c r="A35" s="413" t="s">
        <v>445</v>
      </c>
      <c r="B35" s="411">
        <v>0</v>
      </c>
      <c r="C35" s="411">
        <v>0</v>
      </c>
      <c r="D35" s="411">
        <v>0</v>
      </c>
      <c r="E35" s="411"/>
      <c r="F35" s="411">
        <v>0</v>
      </c>
      <c r="G35" s="411">
        <v>0</v>
      </c>
      <c r="H35" s="411">
        <v>0</v>
      </c>
      <c r="I35" s="411"/>
      <c r="J35" s="411">
        <v>0</v>
      </c>
      <c r="K35" s="411">
        <v>0</v>
      </c>
      <c r="L35" s="411">
        <v>0</v>
      </c>
      <c r="M35" s="413" t="s">
        <v>445</v>
      </c>
      <c r="N35" s="411">
        <v>0</v>
      </c>
      <c r="O35" s="411">
        <v>0</v>
      </c>
      <c r="P35" s="411">
        <v>0</v>
      </c>
      <c r="Q35" s="411"/>
      <c r="R35" s="411">
        <v>0</v>
      </c>
      <c r="S35" s="411">
        <v>0</v>
      </c>
      <c r="T35" s="411">
        <v>0</v>
      </c>
      <c r="U35" s="411"/>
      <c r="V35" s="411">
        <v>0</v>
      </c>
      <c r="W35" s="411">
        <v>0</v>
      </c>
      <c r="X35" s="411">
        <v>0</v>
      </c>
      <c r="Y35" s="413" t="s">
        <v>445</v>
      </c>
      <c r="Z35" s="411">
        <v>0</v>
      </c>
      <c r="AA35" s="411">
        <v>0</v>
      </c>
      <c r="AB35" s="411">
        <v>0</v>
      </c>
      <c r="AC35" s="411"/>
      <c r="AD35" s="411">
        <v>0</v>
      </c>
      <c r="AE35" s="411">
        <v>0</v>
      </c>
      <c r="AF35" s="411">
        <v>0</v>
      </c>
      <c r="AG35" s="411"/>
      <c r="AH35" s="411">
        <v>0</v>
      </c>
      <c r="AI35" s="411">
        <v>0</v>
      </c>
      <c r="AJ35" s="411">
        <v>0</v>
      </c>
      <c r="AK35" s="413" t="s">
        <v>445</v>
      </c>
      <c r="AL35" s="411">
        <v>0</v>
      </c>
      <c r="AM35" s="411">
        <v>0</v>
      </c>
      <c r="AN35" s="411">
        <v>0</v>
      </c>
      <c r="AO35" s="411"/>
      <c r="AP35" s="411">
        <v>0</v>
      </c>
      <c r="AQ35" s="411">
        <v>0</v>
      </c>
      <c r="AR35" s="411">
        <v>0</v>
      </c>
    </row>
    <row r="36" spans="1:44" s="409" customFormat="1" ht="9.95" customHeight="1">
      <c r="A36" s="413" t="s">
        <v>446</v>
      </c>
      <c r="B36" s="411">
        <v>0</v>
      </c>
      <c r="C36" s="411">
        <v>0</v>
      </c>
      <c r="D36" s="411">
        <v>0</v>
      </c>
      <c r="E36" s="411"/>
      <c r="F36" s="411">
        <v>0</v>
      </c>
      <c r="G36" s="411">
        <v>0</v>
      </c>
      <c r="H36" s="411">
        <v>0</v>
      </c>
      <c r="I36" s="411"/>
      <c r="J36" s="411">
        <v>0</v>
      </c>
      <c r="K36" s="411">
        <v>0</v>
      </c>
      <c r="L36" s="411">
        <v>0</v>
      </c>
      <c r="M36" s="413" t="s">
        <v>446</v>
      </c>
      <c r="N36" s="411">
        <v>0</v>
      </c>
      <c r="O36" s="411">
        <v>0</v>
      </c>
      <c r="P36" s="411">
        <v>0</v>
      </c>
      <c r="Q36" s="411"/>
      <c r="R36" s="411">
        <v>2560.01</v>
      </c>
      <c r="S36" s="411">
        <v>0</v>
      </c>
      <c r="T36" s="411">
        <v>2560.01</v>
      </c>
      <c r="U36" s="411"/>
      <c r="V36" s="411">
        <v>0</v>
      </c>
      <c r="W36" s="411">
        <v>0</v>
      </c>
      <c r="X36" s="411">
        <v>0</v>
      </c>
      <c r="Y36" s="413" t="s">
        <v>446</v>
      </c>
      <c r="Z36" s="411">
        <v>0</v>
      </c>
      <c r="AA36" s="411">
        <v>0</v>
      </c>
      <c r="AB36" s="411">
        <v>0</v>
      </c>
      <c r="AC36" s="411"/>
      <c r="AD36" s="411">
        <v>0</v>
      </c>
      <c r="AE36" s="411">
        <v>0</v>
      </c>
      <c r="AF36" s="411">
        <v>0</v>
      </c>
      <c r="AG36" s="411"/>
      <c r="AH36" s="411">
        <v>0</v>
      </c>
      <c r="AI36" s="411">
        <v>0</v>
      </c>
      <c r="AJ36" s="411">
        <v>0</v>
      </c>
      <c r="AK36" s="413" t="s">
        <v>446</v>
      </c>
      <c r="AL36" s="411">
        <v>0</v>
      </c>
      <c r="AM36" s="411">
        <v>0</v>
      </c>
      <c r="AN36" s="411">
        <v>0</v>
      </c>
      <c r="AO36" s="411"/>
      <c r="AP36" s="411">
        <v>2560.01</v>
      </c>
      <c r="AQ36" s="411">
        <v>0</v>
      </c>
      <c r="AR36" s="411">
        <v>2560.01</v>
      </c>
    </row>
    <row r="37" spans="1:44" s="409" customFormat="1" ht="9.95" customHeight="1">
      <c r="A37" s="415" t="s">
        <v>447</v>
      </c>
      <c r="B37" s="415">
        <v>274464.75</v>
      </c>
      <c r="C37" s="415">
        <v>96.644</v>
      </c>
      <c r="D37" s="415">
        <v>274561.395</v>
      </c>
      <c r="E37" s="415"/>
      <c r="F37" s="415">
        <v>25199.887</v>
      </c>
      <c r="G37" s="415">
        <v>0</v>
      </c>
      <c r="H37" s="415">
        <v>25199.887</v>
      </c>
      <c r="I37" s="415"/>
      <c r="J37" s="415">
        <v>22456.517</v>
      </c>
      <c r="K37" s="415">
        <v>0</v>
      </c>
      <c r="L37" s="415">
        <v>22456.517</v>
      </c>
      <c r="M37" s="415" t="s">
        <v>447</v>
      </c>
      <c r="N37" s="415">
        <v>31122.11</v>
      </c>
      <c r="O37" s="415">
        <v>0</v>
      </c>
      <c r="P37" s="415">
        <v>31122.11</v>
      </c>
      <c r="Q37" s="416"/>
      <c r="R37" s="415">
        <v>6388.948</v>
      </c>
      <c r="S37" s="415">
        <v>0</v>
      </c>
      <c r="T37" s="415">
        <v>6388.948</v>
      </c>
      <c r="U37" s="415"/>
      <c r="V37" s="415">
        <v>3969.713</v>
      </c>
      <c r="W37" s="415">
        <v>0</v>
      </c>
      <c r="X37" s="415">
        <v>3969.713</v>
      </c>
      <c r="Y37" s="415" t="s">
        <v>447</v>
      </c>
      <c r="Z37" s="415">
        <v>0</v>
      </c>
      <c r="AA37" s="415">
        <v>0</v>
      </c>
      <c r="AB37" s="415">
        <v>0</v>
      </c>
      <c r="AC37" s="416"/>
      <c r="AD37" s="415">
        <v>3730.16</v>
      </c>
      <c r="AE37" s="415">
        <v>736.363</v>
      </c>
      <c r="AF37" s="415">
        <v>4466.524</v>
      </c>
      <c r="AG37" s="415"/>
      <c r="AH37" s="415">
        <v>11646.788</v>
      </c>
      <c r="AI37" s="415">
        <v>0</v>
      </c>
      <c r="AJ37" s="415">
        <v>11646.788</v>
      </c>
      <c r="AK37" s="415" t="s">
        <v>447</v>
      </c>
      <c r="AL37" s="415">
        <v>13310.297</v>
      </c>
      <c r="AM37" s="415">
        <v>67.968</v>
      </c>
      <c r="AN37" s="415">
        <v>13378.265</v>
      </c>
      <c r="AO37" s="415"/>
      <c r="AP37" s="415">
        <v>392289.1699999999</v>
      </c>
      <c r="AQ37" s="415">
        <v>900.975</v>
      </c>
      <c r="AR37" s="415">
        <v>393190.14699999994</v>
      </c>
    </row>
    <row r="38" spans="1:44" s="409" customFormat="1" ht="9.95" customHeight="1">
      <c r="A38" s="415" t="s">
        <v>448</v>
      </c>
      <c r="B38" s="416">
        <v>296740.786</v>
      </c>
      <c r="C38" s="416">
        <v>844.827</v>
      </c>
      <c r="D38" s="416">
        <v>297585.613</v>
      </c>
      <c r="E38" s="416"/>
      <c r="F38" s="416">
        <v>92743.754</v>
      </c>
      <c r="G38" s="416">
        <v>27.262</v>
      </c>
      <c r="H38" s="416">
        <v>92771.016</v>
      </c>
      <c r="I38" s="416"/>
      <c r="J38" s="416">
        <v>53162.551</v>
      </c>
      <c r="K38" s="416">
        <v>230.982</v>
      </c>
      <c r="L38" s="416">
        <v>53393.533</v>
      </c>
      <c r="M38" s="415" t="s">
        <v>448</v>
      </c>
      <c r="N38" s="416">
        <v>29826.716</v>
      </c>
      <c r="O38" s="416">
        <v>5.819</v>
      </c>
      <c r="P38" s="416">
        <v>29832.536</v>
      </c>
      <c r="Q38" s="416"/>
      <c r="R38" s="416">
        <v>15062.205</v>
      </c>
      <c r="S38" s="416">
        <v>0</v>
      </c>
      <c r="T38" s="416">
        <v>15062.205</v>
      </c>
      <c r="U38" s="416"/>
      <c r="V38" s="416">
        <v>71999.439</v>
      </c>
      <c r="W38" s="416">
        <v>0</v>
      </c>
      <c r="X38" s="416">
        <v>71999.439</v>
      </c>
      <c r="Y38" s="415" t="s">
        <v>448</v>
      </c>
      <c r="Z38" s="416">
        <v>0</v>
      </c>
      <c r="AA38" s="416">
        <v>0</v>
      </c>
      <c r="AB38" s="416">
        <v>0</v>
      </c>
      <c r="AC38" s="416"/>
      <c r="AD38" s="416">
        <v>42675.443</v>
      </c>
      <c r="AE38" s="416">
        <v>20009.173</v>
      </c>
      <c r="AF38" s="416">
        <v>62684.617</v>
      </c>
      <c r="AG38" s="416"/>
      <c r="AH38" s="416">
        <v>18773.189</v>
      </c>
      <c r="AI38" s="416">
        <v>45.451</v>
      </c>
      <c r="AJ38" s="416">
        <v>18818.641</v>
      </c>
      <c r="AK38" s="415" t="s">
        <v>448</v>
      </c>
      <c r="AL38" s="416">
        <v>30384.137</v>
      </c>
      <c r="AM38" s="416">
        <v>608.614</v>
      </c>
      <c r="AN38" s="416">
        <v>30992.751</v>
      </c>
      <c r="AO38" s="416"/>
      <c r="AP38" s="416">
        <v>651368.22</v>
      </c>
      <c r="AQ38" s="416">
        <v>21772.128</v>
      </c>
      <c r="AR38" s="416">
        <v>673140.351</v>
      </c>
    </row>
    <row r="39" spans="1:44" s="409" customFormat="1" ht="9.95" customHeight="1">
      <c r="A39" s="413" t="s">
        <v>449</v>
      </c>
      <c r="B39" s="413">
        <v>278599.216</v>
      </c>
      <c r="C39" s="413">
        <v>40.746</v>
      </c>
      <c r="D39" s="413">
        <v>278639.963</v>
      </c>
      <c r="E39" s="413"/>
      <c r="F39" s="413">
        <v>72845.417</v>
      </c>
      <c r="G39" s="413">
        <v>0</v>
      </c>
      <c r="H39" s="413">
        <v>72845.417</v>
      </c>
      <c r="I39" s="413"/>
      <c r="J39" s="413">
        <v>33614.101</v>
      </c>
      <c r="K39" s="413">
        <v>99.793</v>
      </c>
      <c r="L39" s="413">
        <v>33713.894</v>
      </c>
      <c r="M39" s="413" t="s">
        <v>449</v>
      </c>
      <c r="N39" s="413">
        <v>29826.716</v>
      </c>
      <c r="O39" s="413">
        <v>5.819</v>
      </c>
      <c r="P39" s="413">
        <v>29832.536</v>
      </c>
      <c r="Q39" s="411"/>
      <c r="R39" s="413">
        <v>12693.406</v>
      </c>
      <c r="S39" s="413">
        <v>0</v>
      </c>
      <c r="T39" s="413">
        <v>12693.406</v>
      </c>
      <c r="U39" s="413"/>
      <c r="V39" s="413">
        <v>71999.439</v>
      </c>
      <c r="W39" s="413">
        <v>0</v>
      </c>
      <c r="X39" s="413">
        <v>71999.439</v>
      </c>
      <c r="Y39" s="413" t="s">
        <v>449</v>
      </c>
      <c r="Z39" s="413">
        <v>0</v>
      </c>
      <c r="AA39" s="413">
        <v>0</v>
      </c>
      <c r="AB39" s="413">
        <v>0</v>
      </c>
      <c r="AC39" s="411"/>
      <c r="AD39" s="413">
        <v>25306.419</v>
      </c>
      <c r="AE39" s="413">
        <v>13736.105</v>
      </c>
      <c r="AF39" s="413">
        <v>39042.524</v>
      </c>
      <c r="AG39" s="413"/>
      <c r="AH39" s="413">
        <v>4889.051</v>
      </c>
      <c r="AI39" s="413">
        <v>0</v>
      </c>
      <c r="AJ39" s="413">
        <v>4889.051</v>
      </c>
      <c r="AK39" s="413" t="s">
        <v>449</v>
      </c>
      <c r="AL39" s="413">
        <v>18336.234</v>
      </c>
      <c r="AM39" s="413">
        <v>227.117</v>
      </c>
      <c r="AN39" s="413">
        <v>18563.351</v>
      </c>
      <c r="AO39" s="413"/>
      <c r="AP39" s="413">
        <v>548109.9990000002</v>
      </c>
      <c r="AQ39" s="413">
        <v>14109.58</v>
      </c>
      <c r="AR39" s="413">
        <v>562219.581</v>
      </c>
    </row>
    <row r="40" spans="1:44" s="409" customFormat="1" ht="9.95" customHeight="1">
      <c r="A40" s="413" t="s">
        <v>450</v>
      </c>
      <c r="B40" s="413">
        <v>18141.57</v>
      </c>
      <c r="C40" s="413">
        <v>804.08</v>
      </c>
      <c r="D40" s="413">
        <v>18945.65</v>
      </c>
      <c r="E40" s="413"/>
      <c r="F40" s="413">
        <v>19898.336</v>
      </c>
      <c r="G40" s="413">
        <v>27.262</v>
      </c>
      <c r="H40" s="413">
        <v>19925.599</v>
      </c>
      <c r="I40" s="413"/>
      <c r="J40" s="413">
        <v>19548.45</v>
      </c>
      <c r="K40" s="413">
        <v>131.189</v>
      </c>
      <c r="L40" s="413">
        <v>19679.639</v>
      </c>
      <c r="M40" s="413" t="s">
        <v>450</v>
      </c>
      <c r="N40" s="413">
        <v>0</v>
      </c>
      <c r="O40" s="413">
        <v>0</v>
      </c>
      <c r="P40" s="413">
        <v>0</v>
      </c>
      <c r="Q40" s="411"/>
      <c r="R40" s="413">
        <v>2368.799</v>
      </c>
      <c r="S40" s="413">
        <v>0</v>
      </c>
      <c r="T40" s="413">
        <v>2368.799</v>
      </c>
      <c r="U40" s="413"/>
      <c r="V40" s="413">
        <v>0</v>
      </c>
      <c r="W40" s="413">
        <v>0</v>
      </c>
      <c r="X40" s="413">
        <v>0</v>
      </c>
      <c r="Y40" s="413" t="s">
        <v>450</v>
      </c>
      <c r="Z40" s="413">
        <v>0</v>
      </c>
      <c r="AA40" s="413">
        <v>0</v>
      </c>
      <c r="AB40" s="413">
        <v>0</v>
      </c>
      <c r="AC40" s="411"/>
      <c r="AD40" s="413">
        <v>17369.024</v>
      </c>
      <c r="AE40" s="413">
        <v>6273.067</v>
      </c>
      <c r="AF40" s="413">
        <v>23642.092</v>
      </c>
      <c r="AG40" s="413"/>
      <c r="AH40" s="413">
        <v>13884.138</v>
      </c>
      <c r="AI40" s="413">
        <v>45.451</v>
      </c>
      <c r="AJ40" s="413">
        <v>13929.59</v>
      </c>
      <c r="AK40" s="413" t="s">
        <v>450</v>
      </c>
      <c r="AL40" s="413">
        <v>12047.903</v>
      </c>
      <c r="AM40" s="413">
        <v>381.497</v>
      </c>
      <c r="AN40" s="413">
        <v>12429.4</v>
      </c>
      <c r="AO40" s="413"/>
      <c r="AP40" s="413">
        <v>103258.22000000002</v>
      </c>
      <c r="AQ40" s="413">
        <v>7662.546</v>
      </c>
      <c r="AR40" s="413">
        <v>110920.76899999999</v>
      </c>
    </row>
    <row r="41" spans="1:44" s="409" customFormat="1" ht="9.95" customHeight="1">
      <c r="A41" s="415" t="s">
        <v>434</v>
      </c>
      <c r="B41" s="416">
        <v>-915324.811</v>
      </c>
      <c r="C41" s="416">
        <v>-1251.874</v>
      </c>
      <c r="D41" s="416">
        <v>-916576.686</v>
      </c>
      <c r="E41" s="416"/>
      <c r="F41" s="416">
        <v>-226830.92</v>
      </c>
      <c r="G41" s="416">
        <v>-27.284</v>
      </c>
      <c r="H41" s="416">
        <v>-226858.204</v>
      </c>
      <c r="I41" s="416"/>
      <c r="J41" s="416">
        <v>-146361.702</v>
      </c>
      <c r="K41" s="416">
        <v>-104.209</v>
      </c>
      <c r="L41" s="416">
        <v>-146465.911</v>
      </c>
      <c r="M41" s="415" t="s">
        <v>434</v>
      </c>
      <c r="N41" s="416">
        <v>-125655.898</v>
      </c>
      <c r="O41" s="416">
        <v>-2.394</v>
      </c>
      <c r="P41" s="416">
        <v>-125658.293</v>
      </c>
      <c r="Q41" s="416"/>
      <c r="R41" s="416">
        <v>-28473.519</v>
      </c>
      <c r="S41" s="416">
        <v>0</v>
      </c>
      <c r="T41" s="416">
        <v>-28473.519</v>
      </c>
      <c r="U41" s="416"/>
      <c r="V41" s="416">
        <v>-274559.291</v>
      </c>
      <c r="W41" s="416">
        <v>0</v>
      </c>
      <c r="X41" s="416">
        <v>-274559.291</v>
      </c>
      <c r="Y41" s="415" t="s">
        <v>434</v>
      </c>
      <c r="Z41" s="416">
        <v>0</v>
      </c>
      <c r="AA41" s="416">
        <v>0</v>
      </c>
      <c r="AB41" s="416">
        <v>0</v>
      </c>
      <c r="AC41" s="416"/>
      <c r="AD41" s="416">
        <v>-55167.577</v>
      </c>
      <c r="AE41" s="416">
        <v>-22412.207</v>
      </c>
      <c r="AF41" s="416">
        <v>-77579.785</v>
      </c>
      <c r="AG41" s="416"/>
      <c r="AH41" s="416">
        <v>-32042.676</v>
      </c>
      <c r="AI41" s="416">
        <v>-122.153</v>
      </c>
      <c r="AJ41" s="416">
        <v>-32164.83</v>
      </c>
      <c r="AK41" s="415" t="s">
        <v>434</v>
      </c>
      <c r="AL41" s="416">
        <v>-44851.034</v>
      </c>
      <c r="AM41" s="416">
        <v>-880.101</v>
      </c>
      <c r="AN41" s="416">
        <v>-45731.135</v>
      </c>
      <c r="AO41" s="416"/>
      <c r="AP41" s="416">
        <v>-1849267.428</v>
      </c>
      <c r="AQ41" s="416">
        <v>-24800.221999999994</v>
      </c>
      <c r="AR41" s="416">
        <v>-1874067.654</v>
      </c>
    </row>
    <row r="42" spans="1:44" s="409" customFormat="1" ht="9.95" customHeight="1">
      <c r="A42" s="415" t="s">
        <v>451</v>
      </c>
      <c r="B42" s="416">
        <v>-6254.561</v>
      </c>
      <c r="C42" s="416">
        <v>-0.209</v>
      </c>
      <c r="D42" s="416">
        <v>-6254.77</v>
      </c>
      <c r="E42" s="416"/>
      <c r="F42" s="416">
        <v>-5618.469</v>
      </c>
      <c r="G42" s="416">
        <v>-0.003</v>
      </c>
      <c r="H42" s="416">
        <v>-5618.472</v>
      </c>
      <c r="I42" s="416"/>
      <c r="J42" s="416">
        <v>-7906.197</v>
      </c>
      <c r="K42" s="416">
        <v>-0.166</v>
      </c>
      <c r="L42" s="416">
        <v>-7906.363</v>
      </c>
      <c r="M42" s="415" t="s">
        <v>451</v>
      </c>
      <c r="N42" s="416">
        <v>-5428.726</v>
      </c>
      <c r="O42" s="416">
        <v>-2.002</v>
      </c>
      <c r="P42" s="416">
        <v>-5430.729</v>
      </c>
      <c r="Q42" s="416"/>
      <c r="R42" s="416">
        <v>-873.481</v>
      </c>
      <c r="S42" s="416">
        <v>0</v>
      </c>
      <c r="T42" s="416">
        <v>-873.481</v>
      </c>
      <c r="U42" s="416"/>
      <c r="V42" s="416">
        <v>-1158.554</v>
      </c>
      <c r="W42" s="416">
        <v>0</v>
      </c>
      <c r="X42" s="416">
        <v>-1158.554</v>
      </c>
      <c r="Y42" s="415" t="s">
        <v>451</v>
      </c>
      <c r="Z42" s="416">
        <v>0</v>
      </c>
      <c r="AA42" s="416">
        <v>0</v>
      </c>
      <c r="AB42" s="416">
        <v>0</v>
      </c>
      <c r="AC42" s="416"/>
      <c r="AD42" s="416">
        <v>-4180.634</v>
      </c>
      <c r="AE42" s="416">
        <v>-1022.549</v>
      </c>
      <c r="AF42" s="416">
        <v>-5203.184</v>
      </c>
      <c r="AG42" s="416"/>
      <c r="AH42" s="416">
        <v>-1000.106</v>
      </c>
      <c r="AI42" s="416">
        <v>-0.088</v>
      </c>
      <c r="AJ42" s="416">
        <v>-1000.194</v>
      </c>
      <c r="AK42" s="415" t="s">
        <v>451</v>
      </c>
      <c r="AL42" s="416">
        <v>-2136.387</v>
      </c>
      <c r="AM42" s="416">
        <v>-43.229</v>
      </c>
      <c r="AN42" s="416">
        <v>-2179.617</v>
      </c>
      <c r="AO42" s="416"/>
      <c r="AP42" s="416">
        <v>-34557.115</v>
      </c>
      <c r="AQ42" s="416">
        <v>-1068.246</v>
      </c>
      <c r="AR42" s="416">
        <v>-35625.364</v>
      </c>
    </row>
    <row r="43" spans="1:44" s="414" customFormat="1" ht="5.1" customHeight="1">
      <c r="A43" s="415"/>
      <c r="B43" s="411"/>
      <c r="C43" s="411"/>
      <c r="D43" s="411"/>
      <c r="E43" s="411"/>
      <c r="F43" s="411"/>
      <c r="G43" s="411"/>
      <c r="H43" s="411"/>
      <c r="I43" s="411"/>
      <c r="J43" s="411">
        <v>0</v>
      </c>
      <c r="K43" s="411">
        <v>0</v>
      </c>
      <c r="L43" s="411">
        <v>0</v>
      </c>
      <c r="M43" s="415"/>
      <c r="N43" s="411"/>
      <c r="O43" s="411"/>
      <c r="P43" s="411"/>
      <c r="Q43" s="411"/>
      <c r="R43" s="411"/>
      <c r="S43" s="411"/>
      <c r="T43" s="411"/>
      <c r="U43" s="411"/>
      <c r="V43" s="411">
        <v>0</v>
      </c>
      <c r="W43" s="411">
        <v>0</v>
      </c>
      <c r="X43" s="411">
        <v>0</v>
      </c>
      <c r="Y43" s="415"/>
      <c r="Z43" s="411"/>
      <c r="AA43" s="411"/>
      <c r="AB43" s="411"/>
      <c r="AC43" s="411"/>
      <c r="AD43" s="411"/>
      <c r="AE43" s="411"/>
      <c r="AF43" s="411"/>
      <c r="AG43" s="411"/>
      <c r="AH43" s="411">
        <v>0</v>
      </c>
      <c r="AI43" s="411">
        <v>0</v>
      </c>
      <c r="AJ43" s="411">
        <v>0</v>
      </c>
      <c r="AK43" s="415"/>
      <c r="AL43" s="411"/>
      <c r="AM43" s="411"/>
      <c r="AN43" s="411"/>
      <c r="AO43" s="411"/>
      <c r="AP43" s="411"/>
      <c r="AQ43" s="411"/>
      <c r="AR43" s="411"/>
    </row>
    <row r="44" spans="1:44" s="409" customFormat="1" ht="9.95" customHeight="1">
      <c r="A44" s="415" t="s">
        <v>452</v>
      </c>
      <c r="B44" s="416">
        <v>40581.012</v>
      </c>
      <c r="C44" s="416">
        <v>8.245</v>
      </c>
      <c r="D44" s="416">
        <v>40589.258</v>
      </c>
      <c r="E44" s="416"/>
      <c r="F44" s="416">
        <v>61721.208</v>
      </c>
      <c r="G44" s="416">
        <v>0</v>
      </c>
      <c r="H44" s="416">
        <v>61721.208</v>
      </c>
      <c r="I44" s="416"/>
      <c r="J44" s="416">
        <v>7193.928</v>
      </c>
      <c r="K44" s="416">
        <v>861.063</v>
      </c>
      <c r="L44" s="416">
        <v>8054.992</v>
      </c>
      <c r="M44" s="415" t="s">
        <v>452</v>
      </c>
      <c r="N44" s="416">
        <v>12243.124</v>
      </c>
      <c r="O44" s="416">
        <v>0</v>
      </c>
      <c r="P44" s="416">
        <v>12243.124</v>
      </c>
      <c r="Q44" s="416"/>
      <c r="R44" s="416">
        <v>1082.947</v>
      </c>
      <c r="S44" s="416">
        <v>506.6</v>
      </c>
      <c r="T44" s="416">
        <v>1589.547</v>
      </c>
      <c r="U44" s="416"/>
      <c r="V44" s="416">
        <v>54220.299</v>
      </c>
      <c r="W44" s="416">
        <v>158.452</v>
      </c>
      <c r="X44" s="416">
        <v>54378.752</v>
      </c>
      <c r="Y44" s="415" t="s">
        <v>452</v>
      </c>
      <c r="Z44" s="416">
        <v>3714.647</v>
      </c>
      <c r="AA44" s="416">
        <v>3.943</v>
      </c>
      <c r="AB44" s="416">
        <v>3718.591</v>
      </c>
      <c r="AC44" s="416"/>
      <c r="AD44" s="416">
        <v>1553.53</v>
      </c>
      <c r="AE44" s="416">
        <v>3004.349</v>
      </c>
      <c r="AF44" s="416">
        <v>4557.879</v>
      </c>
      <c r="AG44" s="416"/>
      <c r="AH44" s="416">
        <v>2258.502</v>
      </c>
      <c r="AI44" s="416">
        <v>650.445</v>
      </c>
      <c r="AJ44" s="416">
        <v>2908.947</v>
      </c>
      <c r="AK44" s="415" t="s">
        <v>452</v>
      </c>
      <c r="AL44" s="416">
        <v>2918.204</v>
      </c>
      <c r="AM44" s="416">
        <v>297.743</v>
      </c>
      <c r="AN44" s="416">
        <v>3215.947</v>
      </c>
      <c r="AO44" s="416"/>
      <c r="AP44" s="416">
        <v>187487.40099999998</v>
      </c>
      <c r="AQ44" s="416">
        <v>5490.84</v>
      </c>
      <c r="AR44" s="416">
        <v>192978.24499999994</v>
      </c>
    </row>
    <row r="45" spans="1:44" s="414" customFormat="1" ht="5.1" customHeight="1">
      <c r="A45" s="415"/>
      <c r="B45" s="416"/>
      <c r="C45" s="416"/>
      <c r="D45" s="416"/>
      <c r="E45" s="416"/>
      <c r="F45" s="416"/>
      <c r="G45" s="416"/>
      <c r="H45" s="416"/>
      <c r="I45" s="416"/>
      <c r="J45" s="416">
        <v>0</v>
      </c>
      <c r="K45" s="416">
        <v>0</v>
      </c>
      <c r="L45" s="416">
        <v>0</v>
      </c>
      <c r="M45" s="415"/>
      <c r="N45" s="416"/>
      <c r="O45" s="416"/>
      <c r="P45" s="416"/>
      <c r="Q45" s="411"/>
      <c r="R45" s="416"/>
      <c r="S45" s="416"/>
      <c r="T45" s="416"/>
      <c r="U45" s="416"/>
      <c r="V45" s="416">
        <v>0</v>
      </c>
      <c r="W45" s="416">
        <v>0</v>
      </c>
      <c r="X45" s="416">
        <v>0</v>
      </c>
      <c r="Y45" s="415"/>
      <c r="Z45" s="416"/>
      <c r="AA45" s="416"/>
      <c r="AB45" s="416"/>
      <c r="AC45" s="411"/>
      <c r="AD45" s="416"/>
      <c r="AE45" s="416"/>
      <c r="AF45" s="416"/>
      <c r="AG45" s="416"/>
      <c r="AH45" s="416">
        <v>0</v>
      </c>
      <c r="AI45" s="416">
        <v>0</v>
      </c>
      <c r="AJ45" s="416">
        <v>0</v>
      </c>
      <c r="AK45" s="415"/>
      <c r="AL45" s="416"/>
      <c r="AM45" s="416"/>
      <c r="AN45" s="416"/>
      <c r="AO45" s="416"/>
      <c r="AP45" s="416"/>
      <c r="AQ45" s="416"/>
      <c r="AR45" s="416"/>
    </row>
    <row r="46" spans="1:44" s="409" customFormat="1" ht="9.95" customHeight="1">
      <c r="A46" s="407" t="s">
        <v>453</v>
      </c>
      <c r="B46" s="408">
        <v>186428.02</v>
      </c>
      <c r="C46" s="408">
        <v>39.959</v>
      </c>
      <c r="D46" s="408">
        <v>186467.98</v>
      </c>
      <c r="E46" s="408"/>
      <c r="F46" s="408">
        <v>144101.433</v>
      </c>
      <c r="G46" s="408">
        <v>0</v>
      </c>
      <c r="H46" s="408">
        <v>144101.433</v>
      </c>
      <c r="I46" s="408"/>
      <c r="J46" s="408">
        <v>98229.458</v>
      </c>
      <c r="K46" s="408">
        <v>12.734</v>
      </c>
      <c r="L46" s="408">
        <v>98242.193</v>
      </c>
      <c r="M46" s="407" t="s">
        <v>453</v>
      </c>
      <c r="N46" s="408">
        <v>40612.511</v>
      </c>
      <c r="O46" s="408">
        <v>0.415</v>
      </c>
      <c r="P46" s="408">
        <v>40612.926</v>
      </c>
      <c r="Q46" s="408"/>
      <c r="R46" s="408">
        <v>19467.916</v>
      </c>
      <c r="S46" s="408">
        <v>0</v>
      </c>
      <c r="T46" s="408">
        <v>19467.916</v>
      </c>
      <c r="U46" s="408"/>
      <c r="V46" s="408">
        <v>29919.68</v>
      </c>
      <c r="W46" s="408">
        <v>0</v>
      </c>
      <c r="X46" s="408">
        <v>29919.68</v>
      </c>
      <c r="Y46" s="407" t="s">
        <v>453</v>
      </c>
      <c r="Z46" s="408">
        <v>0</v>
      </c>
      <c r="AA46" s="408">
        <v>0</v>
      </c>
      <c r="AB46" s="408">
        <v>0</v>
      </c>
      <c r="AC46" s="408"/>
      <c r="AD46" s="408">
        <v>5244.77</v>
      </c>
      <c r="AE46" s="408">
        <v>1847.465</v>
      </c>
      <c r="AF46" s="408">
        <v>7092.235</v>
      </c>
      <c r="AG46" s="408"/>
      <c r="AH46" s="408">
        <v>19378.841</v>
      </c>
      <c r="AI46" s="408">
        <v>91.995</v>
      </c>
      <c r="AJ46" s="408">
        <v>19470.837</v>
      </c>
      <c r="AK46" s="407" t="s">
        <v>453</v>
      </c>
      <c r="AL46" s="408">
        <v>45063.285</v>
      </c>
      <c r="AM46" s="408">
        <v>1459.251</v>
      </c>
      <c r="AN46" s="408">
        <v>46522.536</v>
      </c>
      <c r="AO46" s="408"/>
      <c r="AP46" s="408">
        <v>588445.914</v>
      </c>
      <c r="AQ46" s="408">
        <v>3451.8189999999995</v>
      </c>
      <c r="AR46" s="408">
        <v>591897.7359999999</v>
      </c>
    </row>
    <row r="47" spans="1:44" s="409" customFormat="1" ht="9.95" customHeight="1">
      <c r="A47" s="417" t="s">
        <v>454</v>
      </c>
      <c r="B47" s="411">
        <v>5.087</v>
      </c>
      <c r="C47" s="411">
        <v>35</v>
      </c>
      <c r="D47" s="411">
        <v>40.088</v>
      </c>
      <c r="E47" s="411"/>
      <c r="F47" s="411">
        <v>18.674</v>
      </c>
      <c r="G47" s="411">
        <v>0</v>
      </c>
      <c r="H47" s="411">
        <v>18.674</v>
      </c>
      <c r="I47" s="411"/>
      <c r="J47" s="411">
        <v>3.366</v>
      </c>
      <c r="K47" s="411">
        <v>0</v>
      </c>
      <c r="L47" s="411">
        <v>3.366</v>
      </c>
      <c r="M47" s="417" t="s">
        <v>454</v>
      </c>
      <c r="N47" s="411">
        <v>1.7</v>
      </c>
      <c r="O47" s="411">
        <v>0</v>
      </c>
      <c r="P47" s="411">
        <v>1.7</v>
      </c>
      <c r="Q47" s="411"/>
      <c r="R47" s="411">
        <v>3.35</v>
      </c>
      <c r="S47" s="411">
        <v>0</v>
      </c>
      <c r="T47" s="411">
        <v>3.35</v>
      </c>
      <c r="U47" s="411"/>
      <c r="V47" s="411">
        <v>3.829</v>
      </c>
      <c r="W47" s="411">
        <v>0</v>
      </c>
      <c r="X47" s="411">
        <v>3.829</v>
      </c>
      <c r="Y47" s="417" t="s">
        <v>454</v>
      </c>
      <c r="Z47" s="411">
        <v>0</v>
      </c>
      <c r="AA47" s="411">
        <v>0</v>
      </c>
      <c r="AB47" s="411">
        <v>0</v>
      </c>
      <c r="AC47" s="411"/>
      <c r="AD47" s="411">
        <v>0</v>
      </c>
      <c r="AE47" s="411">
        <v>0</v>
      </c>
      <c r="AF47" s="411">
        <v>0</v>
      </c>
      <c r="AG47" s="411"/>
      <c r="AH47" s="411">
        <v>27.188</v>
      </c>
      <c r="AI47" s="411">
        <v>0</v>
      </c>
      <c r="AJ47" s="411">
        <v>27.188</v>
      </c>
      <c r="AK47" s="417" t="s">
        <v>454</v>
      </c>
      <c r="AL47" s="411">
        <v>0.222</v>
      </c>
      <c r="AM47" s="411">
        <v>0.191</v>
      </c>
      <c r="AN47" s="411">
        <v>0.413</v>
      </c>
      <c r="AO47" s="411"/>
      <c r="AP47" s="411">
        <v>63.416000000000004</v>
      </c>
      <c r="AQ47" s="411">
        <v>35.191</v>
      </c>
      <c r="AR47" s="411">
        <v>98.60799999999999</v>
      </c>
    </row>
    <row r="48" spans="1:44" s="409" customFormat="1" ht="9.95" customHeight="1">
      <c r="A48" s="413" t="s">
        <v>455</v>
      </c>
      <c r="B48" s="411">
        <v>0</v>
      </c>
      <c r="C48" s="411">
        <v>0</v>
      </c>
      <c r="D48" s="411">
        <v>0</v>
      </c>
      <c r="E48" s="411"/>
      <c r="F48" s="411">
        <v>0</v>
      </c>
      <c r="G48" s="411">
        <v>0</v>
      </c>
      <c r="H48" s="411">
        <v>0</v>
      </c>
      <c r="I48" s="411"/>
      <c r="J48" s="411">
        <v>0</v>
      </c>
      <c r="K48" s="411">
        <v>0</v>
      </c>
      <c r="L48" s="411">
        <v>0</v>
      </c>
      <c r="M48" s="413" t="s">
        <v>455</v>
      </c>
      <c r="N48" s="411">
        <v>0</v>
      </c>
      <c r="O48" s="411">
        <v>0</v>
      </c>
      <c r="P48" s="411">
        <v>0</v>
      </c>
      <c r="Q48" s="411"/>
      <c r="R48" s="411">
        <v>0</v>
      </c>
      <c r="S48" s="411">
        <v>0</v>
      </c>
      <c r="T48" s="411">
        <v>0</v>
      </c>
      <c r="U48" s="411"/>
      <c r="V48" s="411">
        <v>0</v>
      </c>
      <c r="W48" s="411">
        <v>0</v>
      </c>
      <c r="X48" s="411">
        <v>0</v>
      </c>
      <c r="Y48" s="413" t="s">
        <v>455</v>
      </c>
      <c r="Z48" s="411">
        <v>0</v>
      </c>
      <c r="AA48" s="411">
        <v>0</v>
      </c>
      <c r="AB48" s="411">
        <v>0</v>
      </c>
      <c r="AC48" s="411"/>
      <c r="AD48" s="411">
        <v>0</v>
      </c>
      <c r="AE48" s="411">
        <v>0</v>
      </c>
      <c r="AF48" s="411">
        <v>0</v>
      </c>
      <c r="AG48" s="411"/>
      <c r="AH48" s="411">
        <v>0</v>
      </c>
      <c r="AI48" s="411">
        <v>0</v>
      </c>
      <c r="AJ48" s="411">
        <v>0</v>
      </c>
      <c r="AK48" s="413" t="s">
        <v>455</v>
      </c>
      <c r="AL48" s="411">
        <v>0</v>
      </c>
      <c r="AM48" s="411">
        <v>0</v>
      </c>
      <c r="AN48" s="411">
        <v>0</v>
      </c>
      <c r="AO48" s="411"/>
      <c r="AP48" s="411">
        <v>0</v>
      </c>
      <c r="AQ48" s="411">
        <v>0</v>
      </c>
      <c r="AR48" s="411">
        <v>0</v>
      </c>
    </row>
    <row r="49" spans="1:44" s="409" customFormat="1" ht="9.95" customHeight="1">
      <c r="A49" s="413" t="s">
        <v>456</v>
      </c>
      <c r="B49" s="411">
        <v>0</v>
      </c>
      <c r="C49" s="411">
        <v>0</v>
      </c>
      <c r="D49" s="411">
        <v>0</v>
      </c>
      <c r="E49" s="411"/>
      <c r="F49" s="411">
        <v>0</v>
      </c>
      <c r="G49" s="411">
        <v>0</v>
      </c>
      <c r="H49" s="411">
        <v>0</v>
      </c>
      <c r="I49" s="411"/>
      <c r="J49" s="411">
        <v>0</v>
      </c>
      <c r="K49" s="411">
        <v>0</v>
      </c>
      <c r="L49" s="411">
        <v>0</v>
      </c>
      <c r="M49" s="413" t="s">
        <v>456</v>
      </c>
      <c r="N49" s="411">
        <v>0</v>
      </c>
      <c r="O49" s="411">
        <v>0</v>
      </c>
      <c r="P49" s="411">
        <v>0</v>
      </c>
      <c r="Q49" s="411"/>
      <c r="R49" s="411">
        <v>0</v>
      </c>
      <c r="S49" s="411">
        <v>0</v>
      </c>
      <c r="T49" s="411">
        <v>0</v>
      </c>
      <c r="U49" s="411"/>
      <c r="V49" s="411">
        <v>0</v>
      </c>
      <c r="W49" s="411">
        <v>0</v>
      </c>
      <c r="X49" s="411">
        <v>0</v>
      </c>
      <c r="Y49" s="413" t="s">
        <v>456</v>
      </c>
      <c r="Z49" s="411">
        <v>0</v>
      </c>
      <c r="AA49" s="411">
        <v>0</v>
      </c>
      <c r="AB49" s="411">
        <v>0</v>
      </c>
      <c r="AC49" s="411"/>
      <c r="AD49" s="411">
        <v>0</v>
      </c>
      <c r="AE49" s="411">
        <v>0</v>
      </c>
      <c r="AF49" s="411">
        <v>0</v>
      </c>
      <c r="AG49" s="411"/>
      <c r="AH49" s="411">
        <v>0</v>
      </c>
      <c r="AI49" s="411">
        <v>0</v>
      </c>
      <c r="AJ49" s="411">
        <v>0</v>
      </c>
      <c r="AK49" s="413" t="s">
        <v>456</v>
      </c>
      <c r="AL49" s="411">
        <v>0</v>
      </c>
      <c r="AM49" s="411">
        <v>0</v>
      </c>
      <c r="AN49" s="411">
        <v>0</v>
      </c>
      <c r="AO49" s="411"/>
      <c r="AP49" s="411">
        <v>0</v>
      </c>
      <c r="AQ49" s="411">
        <v>0</v>
      </c>
      <c r="AR49" s="411">
        <v>0</v>
      </c>
    </row>
    <row r="50" spans="1:44" s="409" customFormat="1" ht="9.95" customHeight="1">
      <c r="A50" s="413" t="s">
        <v>457</v>
      </c>
      <c r="B50" s="411">
        <v>186422.932</v>
      </c>
      <c r="C50" s="411">
        <v>4.959</v>
      </c>
      <c r="D50" s="411">
        <v>186427.891</v>
      </c>
      <c r="E50" s="411"/>
      <c r="F50" s="411">
        <v>144082.758</v>
      </c>
      <c r="G50" s="411">
        <v>0</v>
      </c>
      <c r="H50" s="411">
        <v>144082.758</v>
      </c>
      <c r="I50" s="411"/>
      <c r="J50" s="411">
        <v>98226.091</v>
      </c>
      <c r="K50" s="411">
        <v>12.734</v>
      </c>
      <c r="L50" s="411">
        <v>98238.826</v>
      </c>
      <c r="M50" s="413" t="s">
        <v>457</v>
      </c>
      <c r="N50" s="411">
        <v>40610.81</v>
      </c>
      <c r="O50" s="411">
        <v>0.415</v>
      </c>
      <c r="P50" s="411">
        <v>40611.225</v>
      </c>
      <c r="Q50" s="411"/>
      <c r="R50" s="411">
        <v>19464.566</v>
      </c>
      <c r="S50" s="411">
        <v>0</v>
      </c>
      <c r="T50" s="411">
        <v>19464.566</v>
      </c>
      <c r="U50" s="411"/>
      <c r="V50" s="411">
        <v>29915.851</v>
      </c>
      <c r="W50" s="411">
        <v>0</v>
      </c>
      <c r="X50" s="411">
        <v>29915.851</v>
      </c>
      <c r="Y50" s="413" t="s">
        <v>457</v>
      </c>
      <c r="Z50" s="411">
        <v>0</v>
      </c>
      <c r="AA50" s="411">
        <v>0</v>
      </c>
      <c r="AB50" s="411">
        <v>0</v>
      </c>
      <c r="AC50" s="411"/>
      <c r="AD50" s="411">
        <v>5244.77</v>
      </c>
      <c r="AE50" s="411">
        <v>1847.465</v>
      </c>
      <c r="AF50" s="411">
        <v>7092.235</v>
      </c>
      <c r="AG50" s="411"/>
      <c r="AH50" s="411">
        <v>19351.653</v>
      </c>
      <c r="AI50" s="411">
        <v>91.995</v>
      </c>
      <c r="AJ50" s="411">
        <v>19443.648</v>
      </c>
      <c r="AK50" s="413" t="s">
        <v>457</v>
      </c>
      <c r="AL50" s="411">
        <v>45063.063</v>
      </c>
      <c r="AM50" s="411">
        <v>1459.06</v>
      </c>
      <c r="AN50" s="411">
        <v>46522.123</v>
      </c>
      <c r="AO50" s="411"/>
      <c r="AP50" s="411">
        <v>588382.4940000001</v>
      </c>
      <c r="AQ50" s="411">
        <v>3416.6279999999997</v>
      </c>
      <c r="AR50" s="411">
        <v>591799.123</v>
      </c>
    </row>
    <row r="51" spans="1:44" s="409" customFormat="1" ht="9.95" customHeight="1">
      <c r="A51" s="413" t="s">
        <v>458</v>
      </c>
      <c r="B51" s="411">
        <v>0</v>
      </c>
      <c r="C51" s="411">
        <v>0</v>
      </c>
      <c r="D51" s="411">
        <v>0</v>
      </c>
      <c r="E51" s="411"/>
      <c r="F51" s="411">
        <v>0</v>
      </c>
      <c r="G51" s="411">
        <v>0</v>
      </c>
      <c r="H51" s="411">
        <v>0</v>
      </c>
      <c r="I51" s="411"/>
      <c r="J51" s="411">
        <v>0</v>
      </c>
      <c r="K51" s="411">
        <v>0</v>
      </c>
      <c r="L51" s="411">
        <v>0</v>
      </c>
      <c r="M51" s="413" t="s">
        <v>458</v>
      </c>
      <c r="N51" s="411">
        <v>0</v>
      </c>
      <c r="O51" s="411">
        <v>0</v>
      </c>
      <c r="P51" s="411">
        <v>0</v>
      </c>
      <c r="Q51" s="411"/>
      <c r="R51" s="411">
        <v>0</v>
      </c>
      <c r="S51" s="411">
        <v>0</v>
      </c>
      <c r="T51" s="411">
        <v>0</v>
      </c>
      <c r="U51" s="411"/>
      <c r="V51" s="411">
        <v>0</v>
      </c>
      <c r="W51" s="411">
        <v>0</v>
      </c>
      <c r="X51" s="411">
        <v>0</v>
      </c>
      <c r="Y51" s="413" t="s">
        <v>458</v>
      </c>
      <c r="Z51" s="411">
        <v>0</v>
      </c>
      <c r="AA51" s="411">
        <v>0</v>
      </c>
      <c r="AB51" s="411">
        <v>0</v>
      </c>
      <c r="AC51" s="411"/>
      <c r="AD51" s="411">
        <v>0</v>
      </c>
      <c r="AE51" s="411">
        <v>0</v>
      </c>
      <c r="AF51" s="411">
        <v>0</v>
      </c>
      <c r="AG51" s="411"/>
      <c r="AH51" s="411">
        <v>0</v>
      </c>
      <c r="AI51" s="411">
        <v>0</v>
      </c>
      <c r="AJ51" s="411">
        <v>0</v>
      </c>
      <c r="AK51" s="413" t="s">
        <v>458</v>
      </c>
      <c r="AL51" s="411">
        <v>0</v>
      </c>
      <c r="AM51" s="411">
        <v>0</v>
      </c>
      <c r="AN51" s="411">
        <v>0</v>
      </c>
      <c r="AO51" s="411"/>
      <c r="AP51" s="411">
        <v>0</v>
      </c>
      <c r="AQ51" s="411">
        <v>0</v>
      </c>
      <c r="AR51" s="411">
        <v>0</v>
      </c>
    </row>
    <row r="52" spans="1:44" s="414" customFormat="1" ht="5.1" customHeight="1">
      <c r="A52" s="413"/>
      <c r="B52" s="411"/>
      <c r="C52" s="411"/>
      <c r="D52" s="411"/>
      <c r="E52" s="411"/>
      <c r="F52" s="411"/>
      <c r="G52" s="411"/>
      <c r="H52" s="411"/>
      <c r="I52" s="411"/>
      <c r="J52" s="411">
        <v>0</v>
      </c>
      <c r="K52" s="411">
        <v>0</v>
      </c>
      <c r="L52" s="411">
        <v>0</v>
      </c>
      <c r="M52" s="413"/>
      <c r="N52" s="411"/>
      <c r="O52" s="411"/>
      <c r="P52" s="411"/>
      <c r="Q52" s="411"/>
      <c r="R52" s="411"/>
      <c r="S52" s="411"/>
      <c r="T52" s="411"/>
      <c r="U52" s="411"/>
      <c r="V52" s="411">
        <v>0</v>
      </c>
      <c r="W52" s="411">
        <v>0</v>
      </c>
      <c r="X52" s="411">
        <v>0</v>
      </c>
      <c r="Y52" s="413"/>
      <c r="Z52" s="411"/>
      <c r="AA52" s="411"/>
      <c r="AB52" s="411"/>
      <c r="AC52" s="411"/>
      <c r="AD52" s="411"/>
      <c r="AE52" s="411"/>
      <c r="AF52" s="411"/>
      <c r="AG52" s="411"/>
      <c r="AH52" s="411">
        <v>0</v>
      </c>
      <c r="AI52" s="411">
        <v>0</v>
      </c>
      <c r="AJ52" s="411">
        <v>0</v>
      </c>
      <c r="AK52" s="413"/>
      <c r="AL52" s="411"/>
      <c r="AM52" s="411"/>
      <c r="AN52" s="411"/>
      <c r="AO52" s="411"/>
      <c r="AP52" s="411"/>
      <c r="AQ52" s="411"/>
      <c r="AR52" s="411"/>
    </row>
    <row r="53" spans="1:44" s="409" customFormat="1" ht="9.95" customHeight="1">
      <c r="A53" s="418" t="s">
        <v>459</v>
      </c>
      <c r="B53" s="416">
        <v>385.987</v>
      </c>
      <c r="C53" s="416">
        <v>0</v>
      </c>
      <c r="D53" s="416">
        <v>385.987</v>
      </c>
      <c r="E53" s="416"/>
      <c r="F53" s="416">
        <v>0</v>
      </c>
      <c r="G53" s="416">
        <v>0</v>
      </c>
      <c r="H53" s="416">
        <v>0</v>
      </c>
      <c r="I53" s="416"/>
      <c r="J53" s="416">
        <v>0</v>
      </c>
      <c r="K53" s="416">
        <v>0</v>
      </c>
      <c r="L53" s="416">
        <v>0</v>
      </c>
      <c r="M53" s="418" t="s">
        <v>459</v>
      </c>
      <c r="N53" s="416">
        <v>877.481</v>
      </c>
      <c r="O53" s="416">
        <v>0</v>
      </c>
      <c r="P53" s="416">
        <v>877.481</v>
      </c>
      <c r="Q53" s="416"/>
      <c r="R53" s="416">
        <v>81.317</v>
      </c>
      <c r="S53" s="416">
        <v>0</v>
      </c>
      <c r="T53" s="416">
        <v>81.317</v>
      </c>
      <c r="U53" s="416"/>
      <c r="V53" s="416">
        <v>0</v>
      </c>
      <c r="W53" s="416">
        <v>0</v>
      </c>
      <c r="X53" s="416">
        <v>0</v>
      </c>
      <c r="Y53" s="418" t="s">
        <v>459</v>
      </c>
      <c r="Z53" s="416">
        <v>0</v>
      </c>
      <c r="AA53" s="416">
        <v>0</v>
      </c>
      <c r="AB53" s="416">
        <v>0</v>
      </c>
      <c r="AC53" s="416"/>
      <c r="AD53" s="416">
        <v>0</v>
      </c>
      <c r="AE53" s="416">
        <v>0</v>
      </c>
      <c r="AF53" s="416">
        <v>0</v>
      </c>
      <c r="AG53" s="416"/>
      <c r="AH53" s="416">
        <v>179.501</v>
      </c>
      <c r="AI53" s="416">
        <v>0</v>
      </c>
      <c r="AJ53" s="416">
        <v>179.501</v>
      </c>
      <c r="AK53" s="418" t="s">
        <v>459</v>
      </c>
      <c r="AL53" s="416">
        <v>557.721</v>
      </c>
      <c r="AM53" s="416">
        <v>0</v>
      </c>
      <c r="AN53" s="416">
        <v>557.721</v>
      </c>
      <c r="AO53" s="416"/>
      <c r="AP53" s="416">
        <v>2082.007</v>
      </c>
      <c r="AQ53" s="416">
        <v>0</v>
      </c>
      <c r="AR53" s="416">
        <v>2082.007</v>
      </c>
    </row>
    <row r="54" spans="1:44" s="414" customFormat="1" ht="5.1" customHeight="1">
      <c r="A54" s="415"/>
      <c r="B54" s="416"/>
      <c r="C54" s="416"/>
      <c r="D54" s="416"/>
      <c r="E54" s="416"/>
      <c r="F54" s="416"/>
      <c r="G54" s="416"/>
      <c r="H54" s="416"/>
      <c r="I54" s="416"/>
      <c r="J54" s="416">
        <v>0</v>
      </c>
      <c r="K54" s="416">
        <v>0</v>
      </c>
      <c r="L54" s="416">
        <v>0</v>
      </c>
      <c r="M54" s="415"/>
      <c r="N54" s="416"/>
      <c r="O54" s="416"/>
      <c r="P54" s="416"/>
      <c r="Q54" s="416"/>
      <c r="R54" s="416"/>
      <c r="S54" s="416"/>
      <c r="T54" s="416"/>
      <c r="U54" s="416"/>
      <c r="V54" s="416">
        <v>0</v>
      </c>
      <c r="W54" s="416">
        <v>0</v>
      </c>
      <c r="X54" s="416">
        <v>0</v>
      </c>
      <c r="Y54" s="415"/>
      <c r="Z54" s="416"/>
      <c r="AA54" s="416"/>
      <c r="AB54" s="416"/>
      <c r="AC54" s="416"/>
      <c r="AD54" s="416"/>
      <c r="AE54" s="416"/>
      <c r="AF54" s="416"/>
      <c r="AG54" s="416"/>
      <c r="AH54" s="416">
        <v>0</v>
      </c>
      <c r="AI54" s="416">
        <v>0</v>
      </c>
      <c r="AJ54" s="416">
        <v>0</v>
      </c>
      <c r="AK54" s="415"/>
      <c r="AL54" s="416"/>
      <c r="AM54" s="416"/>
      <c r="AN54" s="416"/>
      <c r="AO54" s="416"/>
      <c r="AP54" s="416"/>
      <c r="AQ54" s="416"/>
      <c r="AR54" s="416"/>
    </row>
    <row r="55" spans="1:44" s="409" customFormat="1" ht="9.95" customHeight="1">
      <c r="A55" s="415" t="s">
        <v>460</v>
      </c>
      <c r="B55" s="416">
        <v>31338.662</v>
      </c>
      <c r="C55" s="416">
        <v>0</v>
      </c>
      <c r="D55" s="416">
        <v>31338.662</v>
      </c>
      <c r="E55" s="416"/>
      <c r="F55" s="416">
        <v>64576.756</v>
      </c>
      <c r="G55" s="416">
        <v>0</v>
      </c>
      <c r="H55" s="416">
        <v>64576.756</v>
      </c>
      <c r="I55" s="416"/>
      <c r="J55" s="416">
        <v>24502.93</v>
      </c>
      <c r="K55" s="416">
        <v>0</v>
      </c>
      <c r="L55" s="416">
        <v>24502.93</v>
      </c>
      <c r="M55" s="415" t="s">
        <v>460</v>
      </c>
      <c r="N55" s="416">
        <v>3748.781</v>
      </c>
      <c r="O55" s="416">
        <v>0</v>
      </c>
      <c r="P55" s="416">
        <v>3748.781</v>
      </c>
      <c r="Q55" s="416"/>
      <c r="R55" s="416">
        <v>12965.65</v>
      </c>
      <c r="S55" s="416">
        <v>0</v>
      </c>
      <c r="T55" s="416">
        <v>12965.65</v>
      </c>
      <c r="U55" s="416"/>
      <c r="V55" s="416">
        <v>11467.062</v>
      </c>
      <c r="W55" s="416">
        <v>0</v>
      </c>
      <c r="X55" s="416">
        <v>11467.062</v>
      </c>
      <c r="Y55" s="415" t="s">
        <v>460</v>
      </c>
      <c r="Z55" s="416">
        <v>0</v>
      </c>
      <c r="AA55" s="416">
        <v>0</v>
      </c>
      <c r="AB55" s="416">
        <v>0</v>
      </c>
      <c r="AC55" s="416"/>
      <c r="AD55" s="416">
        <v>1705.633</v>
      </c>
      <c r="AE55" s="416">
        <v>0</v>
      </c>
      <c r="AF55" s="416">
        <v>1705.633</v>
      </c>
      <c r="AG55" s="416"/>
      <c r="AH55" s="416">
        <v>14676.235</v>
      </c>
      <c r="AI55" s="416">
        <v>0</v>
      </c>
      <c r="AJ55" s="416">
        <v>14676.235</v>
      </c>
      <c r="AK55" s="415" t="s">
        <v>460</v>
      </c>
      <c r="AL55" s="416">
        <v>79208.632</v>
      </c>
      <c r="AM55" s="416">
        <v>0</v>
      </c>
      <c r="AN55" s="416">
        <v>79208.632</v>
      </c>
      <c r="AO55" s="416"/>
      <c r="AP55" s="416">
        <v>244190.34100000001</v>
      </c>
      <c r="AQ55" s="416">
        <v>0</v>
      </c>
      <c r="AR55" s="416">
        <v>244190.34100000001</v>
      </c>
    </row>
    <row r="56" spans="1:44" s="414" customFormat="1" ht="5.1" customHeight="1">
      <c r="A56" s="419"/>
      <c r="B56" s="416"/>
      <c r="C56" s="416"/>
      <c r="D56" s="416"/>
      <c r="E56" s="416"/>
      <c r="F56" s="416"/>
      <c r="G56" s="416"/>
      <c r="H56" s="416"/>
      <c r="I56" s="416"/>
      <c r="J56" s="416">
        <v>0</v>
      </c>
      <c r="K56" s="416">
        <v>0</v>
      </c>
      <c r="L56" s="416">
        <v>0</v>
      </c>
      <c r="M56" s="419"/>
      <c r="N56" s="416"/>
      <c r="O56" s="416"/>
      <c r="P56" s="416"/>
      <c r="Q56" s="416"/>
      <c r="R56" s="416"/>
      <c r="S56" s="416"/>
      <c r="T56" s="416"/>
      <c r="U56" s="416"/>
      <c r="V56" s="416">
        <v>0</v>
      </c>
      <c r="W56" s="416">
        <v>0</v>
      </c>
      <c r="X56" s="416">
        <v>0</v>
      </c>
      <c r="Y56" s="419"/>
      <c r="Z56" s="416"/>
      <c r="AA56" s="416"/>
      <c r="AB56" s="416"/>
      <c r="AC56" s="416"/>
      <c r="AD56" s="416"/>
      <c r="AE56" s="416"/>
      <c r="AF56" s="416"/>
      <c r="AG56" s="416"/>
      <c r="AH56" s="416">
        <v>0</v>
      </c>
      <c r="AI56" s="416">
        <v>0</v>
      </c>
      <c r="AJ56" s="416">
        <v>0</v>
      </c>
      <c r="AK56" s="419"/>
      <c r="AL56" s="416"/>
      <c r="AM56" s="416"/>
      <c r="AN56" s="416"/>
      <c r="AO56" s="416"/>
      <c r="AP56" s="416"/>
      <c r="AQ56" s="416"/>
      <c r="AR56" s="416"/>
    </row>
    <row r="57" spans="1:44" s="409" customFormat="1" ht="9.95" customHeight="1">
      <c r="A57" s="415" t="s">
        <v>461</v>
      </c>
      <c r="B57" s="416">
        <v>195657.169</v>
      </c>
      <c r="C57" s="416">
        <v>976.696</v>
      </c>
      <c r="D57" s="416">
        <v>196633.865</v>
      </c>
      <c r="E57" s="416"/>
      <c r="F57" s="416">
        <v>62254.522</v>
      </c>
      <c r="G57" s="416">
        <v>4.054</v>
      </c>
      <c r="H57" s="416">
        <v>62258.577</v>
      </c>
      <c r="I57" s="416"/>
      <c r="J57" s="416">
        <v>58870.607</v>
      </c>
      <c r="K57" s="416">
        <v>42.512</v>
      </c>
      <c r="L57" s="416">
        <v>58913.12</v>
      </c>
      <c r="M57" s="415" t="s">
        <v>461</v>
      </c>
      <c r="N57" s="416">
        <v>42701.793</v>
      </c>
      <c r="O57" s="416">
        <v>468.106</v>
      </c>
      <c r="P57" s="416">
        <v>43169.899</v>
      </c>
      <c r="Q57" s="416"/>
      <c r="R57" s="416">
        <v>21911.119</v>
      </c>
      <c r="S57" s="416">
        <v>1026.933</v>
      </c>
      <c r="T57" s="416">
        <v>22938.052</v>
      </c>
      <c r="U57" s="416"/>
      <c r="V57" s="416">
        <v>74133.517</v>
      </c>
      <c r="W57" s="416">
        <v>2650.552</v>
      </c>
      <c r="X57" s="416">
        <v>76784.069</v>
      </c>
      <c r="Y57" s="415" t="s">
        <v>461</v>
      </c>
      <c r="Z57" s="416">
        <v>2025.397</v>
      </c>
      <c r="AA57" s="416">
        <v>645.116</v>
      </c>
      <c r="AB57" s="416">
        <v>2670.514</v>
      </c>
      <c r="AC57" s="416"/>
      <c r="AD57" s="416">
        <v>36824.264</v>
      </c>
      <c r="AE57" s="416">
        <v>1645.849</v>
      </c>
      <c r="AF57" s="416">
        <v>38470.113</v>
      </c>
      <c r="AG57" s="416"/>
      <c r="AH57" s="416">
        <v>5962.097</v>
      </c>
      <c r="AI57" s="416">
        <v>896.309</v>
      </c>
      <c r="AJ57" s="416">
        <v>6858.407</v>
      </c>
      <c r="AK57" s="415" t="s">
        <v>461</v>
      </c>
      <c r="AL57" s="416">
        <v>53056.048</v>
      </c>
      <c r="AM57" s="416">
        <v>954.787</v>
      </c>
      <c r="AN57" s="416">
        <v>54010.835</v>
      </c>
      <c r="AO57" s="416"/>
      <c r="AP57" s="416">
        <v>553396.533</v>
      </c>
      <c r="AQ57" s="416">
        <v>9310.914</v>
      </c>
      <c r="AR57" s="416">
        <v>562707.451</v>
      </c>
    </row>
    <row r="58" spans="1:44" s="414" customFormat="1" ht="5.1" customHeight="1">
      <c r="A58" s="415"/>
      <c r="B58" s="416"/>
      <c r="C58" s="416"/>
      <c r="D58" s="416"/>
      <c r="E58" s="416"/>
      <c r="F58" s="416"/>
      <c r="G58" s="416"/>
      <c r="H58" s="416"/>
      <c r="I58" s="416"/>
      <c r="J58" s="416">
        <v>0</v>
      </c>
      <c r="K58" s="416">
        <v>0</v>
      </c>
      <c r="L58" s="416">
        <v>0</v>
      </c>
      <c r="M58" s="415"/>
      <c r="N58" s="416"/>
      <c r="O58" s="416"/>
      <c r="P58" s="416"/>
      <c r="Q58" s="416"/>
      <c r="R58" s="416"/>
      <c r="S58" s="416"/>
      <c r="T58" s="416"/>
      <c r="U58" s="416"/>
      <c r="V58" s="416">
        <v>0</v>
      </c>
      <c r="W58" s="416">
        <v>0</v>
      </c>
      <c r="X58" s="416">
        <v>0</v>
      </c>
      <c r="Y58" s="415"/>
      <c r="Z58" s="416"/>
      <c r="AA58" s="416"/>
      <c r="AB58" s="416"/>
      <c r="AC58" s="416"/>
      <c r="AD58" s="416"/>
      <c r="AE58" s="416"/>
      <c r="AF58" s="416"/>
      <c r="AG58" s="416"/>
      <c r="AH58" s="416">
        <v>0</v>
      </c>
      <c r="AI58" s="416">
        <v>0</v>
      </c>
      <c r="AJ58" s="416">
        <v>0</v>
      </c>
      <c r="AK58" s="415"/>
      <c r="AL58" s="416"/>
      <c r="AM58" s="416"/>
      <c r="AN58" s="416"/>
      <c r="AO58" s="416"/>
      <c r="AP58" s="416"/>
      <c r="AQ58" s="416"/>
      <c r="AR58" s="416"/>
    </row>
    <row r="59" spans="1:44" s="409" customFormat="1" ht="12.75" customHeight="1">
      <c r="A59" s="407" t="s">
        <v>462</v>
      </c>
      <c r="B59" s="416">
        <v>4662739.728</v>
      </c>
      <c r="C59" s="416">
        <v>293600.014</v>
      </c>
      <c r="D59" s="416">
        <v>4956339.742</v>
      </c>
      <c r="E59" s="416"/>
      <c r="F59" s="416">
        <v>3869174.767</v>
      </c>
      <c r="G59" s="416">
        <v>13755.231</v>
      </c>
      <c r="H59" s="416">
        <v>3882929.999</v>
      </c>
      <c r="I59" s="416"/>
      <c r="J59" s="416">
        <v>2296975.765</v>
      </c>
      <c r="K59" s="416">
        <v>77282.116</v>
      </c>
      <c r="L59" s="416">
        <v>2374257.881</v>
      </c>
      <c r="M59" s="407" t="s">
        <v>462</v>
      </c>
      <c r="N59" s="416">
        <v>1063645.977</v>
      </c>
      <c r="O59" s="416">
        <v>774.25</v>
      </c>
      <c r="P59" s="416">
        <v>1064420.227</v>
      </c>
      <c r="Q59" s="416"/>
      <c r="R59" s="416">
        <v>333290.17</v>
      </c>
      <c r="S59" s="416">
        <v>2370.971</v>
      </c>
      <c r="T59" s="416">
        <v>335661.142</v>
      </c>
      <c r="U59" s="416"/>
      <c r="V59" s="416">
        <v>2031213.414</v>
      </c>
      <c r="W59" s="416">
        <v>5116.337</v>
      </c>
      <c r="X59" s="416">
        <v>2036329.751</v>
      </c>
      <c r="Y59" s="407" t="s">
        <v>462</v>
      </c>
      <c r="Z59" s="416">
        <v>17950.553</v>
      </c>
      <c r="AA59" s="416">
        <v>1762.966</v>
      </c>
      <c r="AB59" s="416">
        <v>19713.519</v>
      </c>
      <c r="AC59" s="416"/>
      <c r="AD59" s="416">
        <v>521311.19</v>
      </c>
      <c r="AE59" s="416">
        <v>319613.15</v>
      </c>
      <c r="AF59" s="416">
        <v>840924.34</v>
      </c>
      <c r="AG59" s="416"/>
      <c r="AH59" s="416">
        <v>596065.515</v>
      </c>
      <c r="AI59" s="416">
        <v>9638.572</v>
      </c>
      <c r="AJ59" s="416">
        <v>605704.087</v>
      </c>
      <c r="AK59" s="407" t="s">
        <v>462</v>
      </c>
      <c r="AL59" s="416">
        <v>1036283.238</v>
      </c>
      <c r="AM59" s="416">
        <v>63810.998</v>
      </c>
      <c r="AN59" s="416">
        <v>1100094.236</v>
      </c>
      <c r="AO59" s="416"/>
      <c r="AP59" s="416">
        <v>16428650.317000002</v>
      </c>
      <c r="AQ59" s="416">
        <v>787724.6050000001</v>
      </c>
      <c r="AR59" s="416">
        <v>17216374.924</v>
      </c>
    </row>
    <row r="60" spans="1:44" s="414" customFormat="1" ht="2.45" customHeight="1">
      <c r="A60" s="420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0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0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0"/>
      <c r="AL60" s="421"/>
      <c r="AM60" s="421"/>
      <c r="AN60" s="421"/>
      <c r="AO60" s="421"/>
      <c r="AP60" s="421"/>
      <c r="AQ60" s="421"/>
      <c r="AR60" s="421"/>
    </row>
    <row r="61" spans="1:44" s="384" customFormat="1" ht="7.5" customHeight="1" thickBot="1">
      <c r="A61" s="422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4"/>
      <c r="N61" s="423"/>
      <c r="O61" s="423"/>
      <c r="P61" s="423"/>
      <c r="Q61" s="425"/>
      <c r="R61" s="423"/>
      <c r="S61" s="423"/>
      <c r="T61" s="423"/>
      <c r="U61" s="423"/>
      <c r="V61" s="423"/>
      <c r="W61" s="423"/>
      <c r="X61" s="423"/>
      <c r="Y61" s="424"/>
      <c r="Z61" s="423"/>
      <c r="AA61" s="423"/>
      <c r="AB61" s="423"/>
      <c r="AC61" s="425"/>
      <c r="AD61" s="423"/>
      <c r="AE61" s="423"/>
      <c r="AF61" s="423"/>
      <c r="AG61" s="423"/>
      <c r="AH61" s="423"/>
      <c r="AI61" s="423"/>
      <c r="AJ61" s="423"/>
      <c r="AK61" s="424"/>
      <c r="AL61" s="423"/>
      <c r="AM61" s="423"/>
      <c r="AN61" s="423"/>
      <c r="AO61" s="423"/>
      <c r="AP61" s="423"/>
      <c r="AQ61" s="423"/>
      <c r="AR61" s="423"/>
    </row>
    <row r="62" spans="1:44" s="431" customFormat="1" ht="15.75" customHeight="1" thickTop="1">
      <c r="A62" s="426" t="s">
        <v>463</v>
      </c>
      <c r="B62" s="416"/>
      <c r="C62" s="416"/>
      <c r="D62" s="416"/>
      <c r="E62" s="427"/>
      <c r="F62" s="416"/>
      <c r="G62" s="416"/>
      <c r="H62" s="416"/>
      <c r="I62" s="416"/>
      <c r="J62" s="416"/>
      <c r="K62" s="416"/>
      <c r="L62" s="416"/>
      <c r="M62" s="428" t="s">
        <v>463</v>
      </c>
      <c r="N62" s="416"/>
      <c r="O62" s="416"/>
      <c r="P62" s="416"/>
      <c r="Q62" s="429"/>
      <c r="R62" s="416"/>
      <c r="S62" s="416"/>
      <c r="T62" s="416"/>
      <c r="U62" s="416"/>
      <c r="V62" s="416"/>
      <c r="W62" s="416"/>
      <c r="X62" s="416"/>
      <c r="Y62" s="428" t="s">
        <v>463</v>
      </c>
      <c r="Z62" s="416"/>
      <c r="AA62" s="416"/>
      <c r="AB62" s="416"/>
      <c r="AC62" s="430"/>
      <c r="AD62" s="416"/>
      <c r="AE62" s="416"/>
      <c r="AF62" s="416"/>
      <c r="AG62" s="416"/>
      <c r="AH62" s="416"/>
      <c r="AI62" s="416"/>
      <c r="AJ62" s="416"/>
      <c r="AK62" s="428" t="s">
        <v>463</v>
      </c>
      <c r="AL62" s="416"/>
      <c r="AM62" s="416"/>
      <c r="AN62" s="416"/>
      <c r="AO62" s="416"/>
      <c r="AP62" s="416"/>
      <c r="AQ62" s="416"/>
      <c r="AR62" s="416"/>
    </row>
    <row r="63" spans="1:44" s="431" customFormat="1" ht="12" customHeight="1">
      <c r="A63" s="432"/>
      <c r="B63" s="416"/>
      <c r="C63" s="416"/>
      <c r="D63" s="416"/>
      <c r="E63" s="427"/>
      <c r="F63" s="427"/>
      <c r="G63" s="427"/>
      <c r="H63" s="427"/>
      <c r="I63" s="427"/>
      <c r="J63" s="427"/>
      <c r="K63" s="427"/>
      <c r="L63" s="427"/>
      <c r="M63" s="428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8"/>
      <c r="Z63" s="430"/>
      <c r="AA63" s="430"/>
      <c r="AB63" s="430"/>
      <c r="AC63" s="430"/>
      <c r="AD63" s="430"/>
      <c r="AE63" s="430"/>
      <c r="AF63" s="427"/>
      <c r="AG63" s="427"/>
      <c r="AH63" s="427"/>
      <c r="AI63" s="427"/>
      <c r="AJ63" s="427"/>
      <c r="AK63" s="428"/>
      <c r="AL63" s="430"/>
      <c r="AM63" s="430"/>
      <c r="AN63" s="430"/>
      <c r="AO63" s="430"/>
      <c r="AP63" s="430"/>
      <c r="AQ63" s="430"/>
      <c r="AR63" s="430"/>
    </row>
    <row r="64" spans="1:44" s="438" customFormat="1" ht="11.25" customHeight="1">
      <c r="A64" s="433"/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28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6"/>
      <c r="Z64" s="437"/>
      <c r="AA64" s="437"/>
      <c r="AB64" s="437"/>
      <c r="AC64" s="437"/>
      <c r="AD64" s="437"/>
      <c r="AE64" s="437"/>
      <c r="AF64" s="437"/>
      <c r="AG64" s="437"/>
      <c r="AH64" s="437"/>
      <c r="AI64" s="437"/>
      <c r="AJ64" s="437"/>
      <c r="AK64" s="428"/>
      <c r="AL64" s="437"/>
      <c r="AM64" s="437"/>
      <c r="AN64" s="437"/>
      <c r="AO64" s="437"/>
      <c r="AP64" s="437"/>
      <c r="AQ64" s="437"/>
      <c r="AR64" s="437"/>
    </row>
    <row r="65" spans="1:44" s="384" customFormat="1" ht="0.75" customHeight="1" hidden="1">
      <c r="A65" s="439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40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0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3"/>
      <c r="AL65" s="442"/>
      <c r="AM65" s="442"/>
      <c r="AN65" s="442"/>
      <c r="AO65" s="442"/>
      <c r="AP65" s="442"/>
      <c r="AQ65" s="442"/>
      <c r="AR65" s="442"/>
    </row>
    <row r="66" spans="1:44" s="384" customFormat="1" ht="0.75" customHeight="1">
      <c r="A66" s="439"/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43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0"/>
      <c r="Z66" s="442"/>
      <c r="AA66" s="442"/>
      <c r="AB66" s="443"/>
      <c r="AC66" s="443"/>
      <c r="AD66" s="442"/>
      <c r="AE66" s="442"/>
      <c r="AF66" s="442"/>
      <c r="AG66" s="442"/>
      <c r="AH66" s="442"/>
      <c r="AI66" s="442"/>
      <c r="AJ66" s="442"/>
      <c r="AK66" s="443"/>
      <c r="AL66" s="442"/>
      <c r="AM66" s="442"/>
      <c r="AN66" s="442"/>
      <c r="AO66" s="442"/>
      <c r="AP66" s="442"/>
      <c r="AQ66" s="442"/>
      <c r="AR66" s="442"/>
    </row>
    <row r="67" spans="1:44" s="384" customFormat="1" ht="0.75" customHeight="1">
      <c r="A67" s="444"/>
      <c r="B67" s="445"/>
      <c r="C67" s="445"/>
      <c r="D67" s="444"/>
      <c r="E67" s="444"/>
      <c r="F67" s="444"/>
      <c r="G67" s="444"/>
      <c r="H67" s="444"/>
      <c r="I67" s="444"/>
      <c r="J67" s="444"/>
      <c r="K67" s="444"/>
      <c r="L67" s="444"/>
      <c r="M67" s="446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6"/>
      <c r="Z67" s="448"/>
      <c r="AA67" s="448"/>
      <c r="AB67" s="449"/>
      <c r="AC67" s="449"/>
      <c r="AD67" s="449"/>
      <c r="AE67" s="449"/>
      <c r="AF67" s="449"/>
      <c r="AG67" s="449"/>
      <c r="AH67" s="449"/>
      <c r="AI67" s="449"/>
      <c r="AJ67" s="449"/>
      <c r="AK67" s="446"/>
      <c r="AL67" s="449"/>
      <c r="AM67" s="449"/>
      <c r="AN67" s="449"/>
      <c r="AO67" s="449"/>
      <c r="AP67" s="448"/>
      <c r="AQ67" s="448"/>
      <c r="AR67" s="448"/>
    </row>
    <row r="68" spans="1:44" s="385" customFormat="1" ht="27" customHeight="1">
      <c r="A68" s="1303" t="s">
        <v>411</v>
      </c>
      <c r="B68" s="1303"/>
      <c r="C68" s="1303"/>
      <c r="D68" s="1303"/>
      <c r="E68" s="1303"/>
      <c r="F68" s="1303"/>
      <c r="G68" s="1303"/>
      <c r="H68" s="1303"/>
      <c r="I68" s="1303"/>
      <c r="J68" s="1303"/>
      <c r="K68" s="1303"/>
      <c r="L68" s="1303"/>
      <c r="M68" s="1303" t="s">
        <v>411</v>
      </c>
      <c r="N68" s="1303"/>
      <c r="O68" s="1303"/>
      <c r="P68" s="1303"/>
      <c r="Q68" s="1303"/>
      <c r="R68" s="1303"/>
      <c r="S68" s="1303"/>
      <c r="T68" s="1303"/>
      <c r="U68" s="1303"/>
      <c r="V68" s="1303"/>
      <c r="W68" s="1303"/>
      <c r="X68" s="1303"/>
      <c r="Y68" s="1303" t="s">
        <v>411</v>
      </c>
      <c r="Z68" s="1303"/>
      <c r="AA68" s="1303"/>
      <c r="AB68" s="1303"/>
      <c r="AC68" s="1303"/>
      <c r="AD68" s="1303"/>
      <c r="AE68" s="1303"/>
      <c r="AF68" s="1303"/>
      <c r="AG68" s="1303"/>
      <c r="AH68" s="1303"/>
      <c r="AI68" s="1303"/>
      <c r="AJ68" s="1303"/>
      <c r="AK68" s="1303" t="s">
        <v>411</v>
      </c>
      <c r="AL68" s="1303"/>
      <c r="AM68" s="1303"/>
      <c r="AN68" s="1303"/>
      <c r="AO68" s="1303"/>
      <c r="AP68" s="1303"/>
      <c r="AQ68" s="1303"/>
      <c r="AR68" s="1303"/>
    </row>
    <row r="69" spans="1:44" s="386" customFormat="1" ht="18" customHeight="1">
      <c r="A69" s="1304">
        <v>44043</v>
      </c>
      <c r="B69" s="1304"/>
      <c r="C69" s="1304"/>
      <c r="D69" s="1304"/>
      <c r="E69" s="1304"/>
      <c r="F69" s="1304"/>
      <c r="G69" s="1304"/>
      <c r="H69" s="1304"/>
      <c r="I69" s="1304"/>
      <c r="J69" s="1304"/>
      <c r="K69" s="1304"/>
      <c r="L69" s="1304"/>
      <c r="M69" s="1304">
        <v>44043</v>
      </c>
      <c r="N69" s="1304"/>
      <c r="O69" s="1304"/>
      <c r="P69" s="1304"/>
      <c r="Q69" s="1304"/>
      <c r="R69" s="1304"/>
      <c r="S69" s="1304"/>
      <c r="T69" s="1304"/>
      <c r="U69" s="1304"/>
      <c r="V69" s="1304"/>
      <c r="W69" s="1304"/>
      <c r="X69" s="1304"/>
      <c r="Y69" s="1305">
        <v>44043</v>
      </c>
      <c r="Z69" s="1305"/>
      <c r="AA69" s="1305"/>
      <c r="AB69" s="1305"/>
      <c r="AC69" s="1305"/>
      <c r="AD69" s="1305"/>
      <c r="AE69" s="1305"/>
      <c r="AF69" s="1305"/>
      <c r="AG69" s="1305"/>
      <c r="AH69" s="1305"/>
      <c r="AI69" s="1305"/>
      <c r="AJ69" s="1305"/>
      <c r="AK69" s="1305">
        <v>44043</v>
      </c>
      <c r="AL69" s="1305"/>
      <c r="AM69" s="1305"/>
      <c r="AN69" s="1305"/>
      <c r="AO69" s="1305"/>
      <c r="AP69" s="1305"/>
      <c r="AQ69" s="1305"/>
      <c r="AR69" s="1305"/>
    </row>
    <row r="70" spans="1:44" s="387" customFormat="1" ht="15" customHeight="1">
      <c r="A70" s="1306" t="s">
        <v>412</v>
      </c>
      <c r="B70" s="1306"/>
      <c r="C70" s="1306"/>
      <c r="D70" s="1306"/>
      <c r="E70" s="1306"/>
      <c r="F70" s="1306"/>
      <c r="G70" s="1306"/>
      <c r="H70" s="1306"/>
      <c r="I70" s="1306"/>
      <c r="J70" s="1306"/>
      <c r="K70" s="1306"/>
      <c r="L70" s="1306"/>
      <c r="M70" s="1306" t="s">
        <v>412</v>
      </c>
      <c r="N70" s="1306"/>
      <c r="O70" s="1306"/>
      <c r="P70" s="1306"/>
      <c r="Q70" s="1306"/>
      <c r="R70" s="1306"/>
      <c r="S70" s="1306"/>
      <c r="T70" s="1306"/>
      <c r="U70" s="1306"/>
      <c r="V70" s="1306"/>
      <c r="W70" s="1306"/>
      <c r="X70" s="1306"/>
      <c r="Y70" s="1306" t="s">
        <v>412</v>
      </c>
      <c r="Z70" s="1306"/>
      <c r="AA70" s="1306"/>
      <c r="AB70" s="1306"/>
      <c r="AC70" s="1306"/>
      <c r="AD70" s="1306"/>
      <c r="AE70" s="1306"/>
      <c r="AF70" s="1306"/>
      <c r="AG70" s="1306"/>
      <c r="AH70" s="1306"/>
      <c r="AI70" s="1306"/>
      <c r="AJ70" s="1306"/>
      <c r="AK70" s="1306" t="s">
        <v>412</v>
      </c>
      <c r="AL70" s="1306"/>
      <c r="AM70" s="1306"/>
      <c r="AN70" s="1306"/>
      <c r="AO70" s="1306"/>
      <c r="AP70" s="1306"/>
      <c r="AQ70" s="1306"/>
      <c r="AR70" s="1306"/>
    </row>
    <row r="71" spans="1:44" s="384" customFormat="1" ht="3.95" customHeight="1" thickBot="1">
      <c r="A71" s="450"/>
      <c r="B71" s="451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393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393"/>
      <c r="Z71" s="453"/>
      <c r="AA71" s="394"/>
      <c r="AB71" s="454"/>
      <c r="AC71" s="454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  <c r="AN71" s="393"/>
      <c r="AO71" s="393"/>
      <c r="AP71" s="393"/>
      <c r="AQ71" s="393"/>
      <c r="AR71" s="392"/>
    </row>
    <row r="72" spans="1:44" s="384" customFormat="1" ht="29.25" customHeight="1" thickTop="1">
      <c r="A72" s="1311" t="s">
        <v>464</v>
      </c>
      <c r="B72" s="1307" t="s">
        <v>28</v>
      </c>
      <c r="C72" s="1307"/>
      <c r="D72" s="1307"/>
      <c r="E72" s="395"/>
      <c r="F72" s="1307" t="s">
        <v>29</v>
      </c>
      <c r="G72" s="1307"/>
      <c r="H72" s="1307"/>
      <c r="I72" s="396"/>
      <c r="J72" s="1307" t="s">
        <v>30</v>
      </c>
      <c r="K72" s="1307"/>
      <c r="L72" s="1307"/>
      <c r="M72" s="1311" t="s">
        <v>464</v>
      </c>
      <c r="N72" s="1307" t="s">
        <v>414</v>
      </c>
      <c r="O72" s="1307"/>
      <c r="P72" s="1307"/>
      <c r="Q72" s="397"/>
      <c r="R72" s="1307" t="s">
        <v>32</v>
      </c>
      <c r="S72" s="1307"/>
      <c r="T72" s="1307"/>
      <c r="U72" s="396"/>
      <c r="V72" s="1307" t="s">
        <v>33</v>
      </c>
      <c r="W72" s="1307"/>
      <c r="X72" s="1307"/>
      <c r="Y72" s="1311" t="s">
        <v>464</v>
      </c>
      <c r="Z72" s="1307" t="s">
        <v>415</v>
      </c>
      <c r="AA72" s="1307"/>
      <c r="AB72" s="1307"/>
      <c r="AC72" s="397"/>
      <c r="AD72" s="1307" t="s">
        <v>416</v>
      </c>
      <c r="AE72" s="1307"/>
      <c r="AF72" s="1307"/>
      <c r="AG72" s="396"/>
      <c r="AH72" s="1307" t="s">
        <v>417</v>
      </c>
      <c r="AI72" s="1307"/>
      <c r="AJ72" s="1307"/>
      <c r="AK72" s="1311" t="s">
        <v>464</v>
      </c>
      <c r="AL72" s="1307" t="s">
        <v>37</v>
      </c>
      <c r="AM72" s="1307"/>
      <c r="AN72" s="1307"/>
      <c r="AO72" s="398"/>
      <c r="AP72" s="1310" t="s">
        <v>418</v>
      </c>
      <c r="AQ72" s="1310"/>
      <c r="AR72" s="1310"/>
    </row>
    <row r="73" spans="1:44" s="384" customFormat="1" ht="12" customHeight="1">
      <c r="A73" s="1312"/>
      <c r="B73" s="455" t="s">
        <v>419</v>
      </c>
      <c r="C73" s="456" t="s">
        <v>420</v>
      </c>
      <c r="D73" s="456" t="s">
        <v>421</v>
      </c>
      <c r="E73" s="455"/>
      <c r="F73" s="456" t="s">
        <v>419</v>
      </c>
      <c r="G73" s="456" t="s">
        <v>420</v>
      </c>
      <c r="H73" s="456" t="s">
        <v>421</v>
      </c>
      <c r="I73" s="455"/>
      <c r="J73" s="402" t="s">
        <v>419</v>
      </c>
      <c r="K73" s="403" t="s">
        <v>420</v>
      </c>
      <c r="L73" s="402" t="s">
        <v>421</v>
      </c>
      <c r="M73" s="1312"/>
      <c r="N73" s="402" t="s">
        <v>419</v>
      </c>
      <c r="O73" s="403" t="s">
        <v>420</v>
      </c>
      <c r="P73" s="402" t="s">
        <v>421</v>
      </c>
      <c r="Q73" s="402"/>
      <c r="R73" s="402" t="s">
        <v>419</v>
      </c>
      <c r="S73" s="403" t="s">
        <v>420</v>
      </c>
      <c r="T73" s="402" t="s">
        <v>421</v>
      </c>
      <c r="U73" s="402"/>
      <c r="V73" s="403" t="s">
        <v>419</v>
      </c>
      <c r="W73" s="403" t="s">
        <v>420</v>
      </c>
      <c r="X73" s="403" t="s">
        <v>421</v>
      </c>
      <c r="Y73" s="1312"/>
      <c r="Z73" s="402" t="s">
        <v>419</v>
      </c>
      <c r="AA73" s="403" t="s">
        <v>420</v>
      </c>
      <c r="AB73" s="402" t="s">
        <v>421</v>
      </c>
      <c r="AC73" s="402"/>
      <c r="AD73" s="403" t="s">
        <v>419</v>
      </c>
      <c r="AE73" s="403" t="s">
        <v>420</v>
      </c>
      <c r="AF73" s="403" t="s">
        <v>421</v>
      </c>
      <c r="AG73" s="402"/>
      <c r="AH73" s="402" t="s">
        <v>419</v>
      </c>
      <c r="AI73" s="403" t="s">
        <v>420</v>
      </c>
      <c r="AJ73" s="403" t="s">
        <v>421</v>
      </c>
      <c r="AK73" s="1312"/>
      <c r="AL73" s="403" t="s">
        <v>419</v>
      </c>
      <c r="AM73" s="403" t="s">
        <v>420</v>
      </c>
      <c r="AN73" s="403" t="s">
        <v>421</v>
      </c>
      <c r="AO73" s="402"/>
      <c r="AP73" s="403" t="s">
        <v>419</v>
      </c>
      <c r="AQ73" s="403" t="s">
        <v>420</v>
      </c>
      <c r="AR73" s="403" t="s">
        <v>421</v>
      </c>
    </row>
    <row r="74" spans="1:44" s="384" customFormat="1" ht="3" customHeight="1">
      <c r="A74" s="457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06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06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406"/>
      <c r="AL74" s="459"/>
      <c r="AM74" s="459"/>
      <c r="AN74" s="459"/>
      <c r="AO74" s="459"/>
      <c r="AP74" s="459"/>
      <c r="AQ74" s="459"/>
      <c r="AR74" s="459"/>
    </row>
    <row r="75" spans="1:44" s="409" customFormat="1" ht="9.95" customHeight="1">
      <c r="A75" s="407" t="s">
        <v>465</v>
      </c>
      <c r="B75" s="408">
        <v>2477925.359</v>
      </c>
      <c r="C75" s="408">
        <v>129035.912</v>
      </c>
      <c r="D75" s="408">
        <v>2606961.271</v>
      </c>
      <c r="E75" s="408"/>
      <c r="F75" s="408">
        <v>2041327.234</v>
      </c>
      <c r="G75" s="408">
        <v>2042.811</v>
      </c>
      <c r="H75" s="408">
        <v>2043370.045</v>
      </c>
      <c r="I75" s="408"/>
      <c r="J75" s="408">
        <v>1390222.986</v>
      </c>
      <c r="K75" s="408">
        <v>28314.097</v>
      </c>
      <c r="L75" s="408">
        <v>1418537.084</v>
      </c>
      <c r="M75" s="407" t="s">
        <v>465</v>
      </c>
      <c r="N75" s="408">
        <v>493823.588</v>
      </c>
      <c r="O75" s="408">
        <v>0</v>
      </c>
      <c r="P75" s="408">
        <v>493823.588</v>
      </c>
      <c r="Q75" s="408"/>
      <c r="R75" s="408">
        <v>229491.244</v>
      </c>
      <c r="S75" s="408">
        <v>2253.153</v>
      </c>
      <c r="T75" s="408">
        <v>231744.397</v>
      </c>
      <c r="U75" s="408"/>
      <c r="V75" s="408">
        <v>578129.918</v>
      </c>
      <c r="W75" s="408">
        <v>0</v>
      </c>
      <c r="X75" s="408">
        <v>578129.918</v>
      </c>
      <c r="Y75" s="407" t="s">
        <v>465</v>
      </c>
      <c r="Z75" s="408">
        <v>0</v>
      </c>
      <c r="AA75" s="408">
        <v>0</v>
      </c>
      <c r="AB75" s="408">
        <v>0</v>
      </c>
      <c r="AC75" s="408"/>
      <c r="AD75" s="408">
        <v>0</v>
      </c>
      <c r="AE75" s="408">
        <v>0</v>
      </c>
      <c r="AF75" s="408">
        <v>0</v>
      </c>
      <c r="AG75" s="408"/>
      <c r="AH75" s="408">
        <v>408254.541</v>
      </c>
      <c r="AI75" s="408">
        <v>4557.345</v>
      </c>
      <c r="AJ75" s="408">
        <v>412811.887</v>
      </c>
      <c r="AK75" s="407" t="s">
        <v>465</v>
      </c>
      <c r="AL75" s="408">
        <v>688967.954</v>
      </c>
      <c r="AM75" s="408">
        <v>23444.018</v>
      </c>
      <c r="AN75" s="408">
        <v>712411.973</v>
      </c>
      <c r="AO75" s="408"/>
      <c r="AP75" s="408">
        <v>8308142.823999999</v>
      </c>
      <c r="AQ75" s="408">
        <v>189647.336</v>
      </c>
      <c r="AR75" s="408">
        <v>8497790.162999999</v>
      </c>
    </row>
    <row r="76" spans="1:44" s="409" customFormat="1" ht="5.1" customHeight="1">
      <c r="A76" s="415"/>
      <c r="B76" s="416"/>
      <c r="C76" s="416"/>
      <c r="D76" s="416"/>
      <c r="E76" s="416"/>
      <c r="F76" s="416"/>
      <c r="G76" s="416"/>
      <c r="H76" s="416"/>
      <c r="I76" s="416"/>
      <c r="J76" s="416">
        <v>0</v>
      </c>
      <c r="K76" s="416">
        <v>0</v>
      </c>
      <c r="L76" s="416">
        <v>0</v>
      </c>
      <c r="M76" s="415"/>
      <c r="N76" s="416"/>
      <c r="O76" s="416"/>
      <c r="P76" s="416"/>
      <c r="Q76" s="416"/>
      <c r="R76" s="416"/>
      <c r="S76" s="416"/>
      <c r="T76" s="416"/>
      <c r="U76" s="416"/>
      <c r="V76" s="416">
        <v>0</v>
      </c>
      <c r="W76" s="416">
        <v>0</v>
      </c>
      <c r="X76" s="416">
        <v>0</v>
      </c>
      <c r="Y76" s="415"/>
      <c r="Z76" s="416"/>
      <c r="AA76" s="416"/>
      <c r="AB76" s="416"/>
      <c r="AC76" s="416"/>
      <c r="AD76" s="416"/>
      <c r="AE76" s="416"/>
      <c r="AF76" s="416"/>
      <c r="AG76" s="416"/>
      <c r="AH76" s="416">
        <v>0</v>
      </c>
      <c r="AI76" s="416">
        <v>0</v>
      </c>
      <c r="AJ76" s="416">
        <v>0</v>
      </c>
      <c r="AK76" s="415"/>
      <c r="AL76" s="416"/>
      <c r="AM76" s="416"/>
      <c r="AN76" s="416"/>
      <c r="AO76" s="416"/>
      <c r="AP76" s="416"/>
      <c r="AQ76" s="416"/>
      <c r="AR76" s="416"/>
    </row>
    <row r="77" spans="1:44" s="409" customFormat="1" ht="9.95" customHeight="1">
      <c r="A77" s="415" t="s">
        <v>466</v>
      </c>
      <c r="B77" s="416">
        <v>1019.924</v>
      </c>
      <c r="C77" s="416">
        <v>2066.999</v>
      </c>
      <c r="D77" s="416">
        <v>3086.924</v>
      </c>
      <c r="E77" s="416"/>
      <c r="F77" s="416">
        <v>0</v>
      </c>
      <c r="G77" s="416">
        <v>0</v>
      </c>
      <c r="H77" s="416">
        <v>0</v>
      </c>
      <c r="I77" s="416"/>
      <c r="J77" s="416">
        <v>0</v>
      </c>
      <c r="K77" s="416">
        <v>0</v>
      </c>
      <c r="L77" s="416">
        <v>0</v>
      </c>
      <c r="M77" s="415" t="s">
        <v>466</v>
      </c>
      <c r="N77" s="416">
        <v>0</v>
      </c>
      <c r="O77" s="416">
        <v>0</v>
      </c>
      <c r="P77" s="416">
        <v>0</v>
      </c>
      <c r="Q77" s="416"/>
      <c r="R77" s="416">
        <v>0</v>
      </c>
      <c r="S77" s="416">
        <v>0</v>
      </c>
      <c r="T77" s="416">
        <v>0</v>
      </c>
      <c r="U77" s="416"/>
      <c r="V77" s="416">
        <v>0</v>
      </c>
      <c r="W77" s="416">
        <v>0</v>
      </c>
      <c r="X77" s="416">
        <v>0</v>
      </c>
      <c r="Y77" s="415" t="s">
        <v>466</v>
      </c>
      <c r="Z77" s="416">
        <v>0</v>
      </c>
      <c r="AA77" s="416">
        <v>0</v>
      </c>
      <c r="AB77" s="416">
        <v>0</v>
      </c>
      <c r="AC77" s="416"/>
      <c r="AD77" s="416">
        <v>0</v>
      </c>
      <c r="AE77" s="416">
        <v>0</v>
      </c>
      <c r="AF77" s="416">
        <v>0</v>
      </c>
      <c r="AG77" s="416"/>
      <c r="AH77" s="416">
        <v>0</v>
      </c>
      <c r="AI77" s="416">
        <v>0</v>
      </c>
      <c r="AJ77" s="416">
        <v>0</v>
      </c>
      <c r="AK77" s="415" t="s">
        <v>466</v>
      </c>
      <c r="AL77" s="416">
        <v>0</v>
      </c>
      <c r="AM77" s="416">
        <v>0</v>
      </c>
      <c r="AN77" s="416">
        <v>0</v>
      </c>
      <c r="AO77" s="416"/>
      <c r="AP77" s="416">
        <v>1019.924</v>
      </c>
      <c r="AQ77" s="416">
        <v>2066.999</v>
      </c>
      <c r="AR77" s="416">
        <v>3086.924</v>
      </c>
    </row>
    <row r="78" spans="1:44" s="409" customFormat="1" ht="9.95" customHeight="1">
      <c r="A78" s="415" t="s">
        <v>467</v>
      </c>
      <c r="B78" s="416">
        <v>418481.144</v>
      </c>
      <c r="C78" s="416">
        <v>21453.287</v>
      </c>
      <c r="D78" s="416">
        <v>439934.432</v>
      </c>
      <c r="E78" s="416"/>
      <c r="F78" s="416">
        <v>223521.497</v>
      </c>
      <c r="G78" s="416">
        <v>1233.443</v>
      </c>
      <c r="H78" s="416">
        <v>224754.941</v>
      </c>
      <c r="I78" s="416"/>
      <c r="J78" s="416">
        <v>201888.354</v>
      </c>
      <c r="K78" s="416">
        <v>11720.908</v>
      </c>
      <c r="L78" s="416">
        <v>213609.262</v>
      </c>
      <c r="M78" s="415" t="s">
        <v>467</v>
      </c>
      <c r="N78" s="416">
        <v>0</v>
      </c>
      <c r="O78" s="416">
        <v>0</v>
      </c>
      <c r="P78" s="416">
        <v>0</v>
      </c>
      <c r="Q78" s="416"/>
      <c r="R78" s="416">
        <v>10466.379</v>
      </c>
      <c r="S78" s="416">
        <v>678.845</v>
      </c>
      <c r="T78" s="416">
        <v>11145.224</v>
      </c>
      <c r="U78" s="416"/>
      <c r="V78" s="416">
        <v>0</v>
      </c>
      <c r="W78" s="416">
        <v>0</v>
      </c>
      <c r="X78" s="416">
        <v>0</v>
      </c>
      <c r="Y78" s="415" t="s">
        <v>467</v>
      </c>
      <c r="Z78" s="416">
        <v>0</v>
      </c>
      <c r="AA78" s="416">
        <v>0</v>
      </c>
      <c r="AB78" s="416">
        <v>0</v>
      </c>
      <c r="AC78" s="416"/>
      <c r="AD78" s="416">
        <v>0</v>
      </c>
      <c r="AE78" s="416">
        <v>0</v>
      </c>
      <c r="AF78" s="416">
        <v>0</v>
      </c>
      <c r="AG78" s="416"/>
      <c r="AH78" s="416">
        <v>17129.332</v>
      </c>
      <c r="AI78" s="416">
        <v>2349.326</v>
      </c>
      <c r="AJ78" s="416">
        <v>19478.658</v>
      </c>
      <c r="AK78" s="415" t="s">
        <v>467</v>
      </c>
      <c r="AL78" s="416">
        <v>98246.565</v>
      </c>
      <c r="AM78" s="416">
        <v>9298.742</v>
      </c>
      <c r="AN78" s="416">
        <v>107545.307</v>
      </c>
      <c r="AO78" s="416"/>
      <c r="AP78" s="416">
        <v>969733.271</v>
      </c>
      <c r="AQ78" s="416">
        <v>46734.551</v>
      </c>
      <c r="AR78" s="416">
        <v>1016467.824</v>
      </c>
    </row>
    <row r="79" spans="1:44" s="409" customFormat="1" ht="9.95" customHeight="1">
      <c r="A79" s="415" t="s">
        <v>468</v>
      </c>
      <c r="B79" s="416">
        <v>2031880.098</v>
      </c>
      <c r="C79" s="416">
        <v>105283.4</v>
      </c>
      <c r="D79" s="416">
        <v>2137163.498</v>
      </c>
      <c r="E79" s="416"/>
      <c r="F79" s="416">
        <v>1806448.609</v>
      </c>
      <c r="G79" s="416">
        <v>809.356</v>
      </c>
      <c r="H79" s="416">
        <v>1807257.965</v>
      </c>
      <c r="I79" s="416"/>
      <c r="J79" s="416">
        <v>1153531.696</v>
      </c>
      <c r="K79" s="416">
        <v>16341.043</v>
      </c>
      <c r="L79" s="416">
        <v>1169872.739</v>
      </c>
      <c r="M79" s="415" t="s">
        <v>468</v>
      </c>
      <c r="N79" s="416">
        <v>493823.588</v>
      </c>
      <c r="O79" s="416">
        <v>0</v>
      </c>
      <c r="P79" s="416">
        <v>493823.588</v>
      </c>
      <c r="Q79" s="416"/>
      <c r="R79" s="416">
        <v>218685.397</v>
      </c>
      <c r="S79" s="416">
        <v>1455.693</v>
      </c>
      <c r="T79" s="416">
        <v>220141.091</v>
      </c>
      <c r="U79" s="416"/>
      <c r="V79" s="416">
        <v>571924.709</v>
      </c>
      <c r="W79" s="416">
        <v>0</v>
      </c>
      <c r="X79" s="416">
        <v>571924.709</v>
      </c>
      <c r="Y79" s="415" t="s">
        <v>468</v>
      </c>
      <c r="Z79" s="416">
        <v>0</v>
      </c>
      <c r="AA79" s="416">
        <v>0</v>
      </c>
      <c r="AB79" s="416">
        <v>0</v>
      </c>
      <c r="AC79" s="416"/>
      <c r="AD79" s="416">
        <v>0</v>
      </c>
      <c r="AE79" s="416">
        <v>0</v>
      </c>
      <c r="AF79" s="416">
        <v>0</v>
      </c>
      <c r="AG79" s="416"/>
      <c r="AH79" s="416">
        <v>390103.332</v>
      </c>
      <c r="AI79" s="416">
        <v>2207.734</v>
      </c>
      <c r="AJ79" s="416">
        <v>392311.066</v>
      </c>
      <c r="AK79" s="415" t="s">
        <v>468</v>
      </c>
      <c r="AL79" s="416">
        <v>575399.895</v>
      </c>
      <c r="AM79" s="416">
        <v>14103.788</v>
      </c>
      <c r="AN79" s="416">
        <v>589503.684</v>
      </c>
      <c r="AO79" s="416"/>
      <c r="AP79" s="416">
        <v>7241797.324000001</v>
      </c>
      <c r="AQ79" s="416">
        <v>140201.014</v>
      </c>
      <c r="AR79" s="416">
        <v>7381998.340000001</v>
      </c>
    </row>
    <row r="80" spans="1:44" s="409" customFormat="1" ht="9.95" customHeight="1">
      <c r="A80" s="413" t="s">
        <v>469</v>
      </c>
      <c r="B80" s="411">
        <v>0</v>
      </c>
      <c r="C80" s="411">
        <v>0</v>
      </c>
      <c r="D80" s="411">
        <v>0</v>
      </c>
      <c r="E80" s="411"/>
      <c r="F80" s="411">
        <v>0</v>
      </c>
      <c r="G80" s="411">
        <v>0</v>
      </c>
      <c r="H80" s="411">
        <v>0</v>
      </c>
      <c r="I80" s="411"/>
      <c r="J80" s="411">
        <v>0</v>
      </c>
      <c r="K80" s="411">
        <v>0</v>
      </c>
      <c r="L80" s="411">
        <v>0</v>
      </c>
      <c r="M80" s="413" t="s">
        <v>469</v>
      </c>
      <c r="N80" s="411">
        <v>0</v>
      </c>
      <c r="O80" s="411">
        <v>0</v>
      </c>
      <c r="P80" s="411">
        <v>0</v>
      </c>
      <c r="Q80" s="411"/>
      <c r="R80" s="411">
        <v>0</v>
      </c>
      <c r="S80" s="411">
        <v>0</v>
      </c>
      <c r="T80" s="411">
        <v>0</v>
      </c>
      <c r="U80" s="411"/>
      <c r="V80" s="411">
        <v>0</v>
      </c>
      <c r="W80" s="411">
        <v>0</v>
      </c>
      <c r="X80" s="411">
        <v>0</v>
      </c>
      <c r="Y80" s="413" t="s">
        <v>469</v>
      </c>
      <c r="Z80" s="411">
        <v>0</v>
      </c>
      <c r="AA80" s="411">
        <v>0</v>
      </c>
      <c r="AB80" s="411">
        <v>0</v>
      </c>
      <c r="AC80" s="411"/>
      <c r="AD80" s="411">
        <v>0</v>
      </c>
      <c r="AE80" s="411">
        <v>0</v>
      </c>
      <c r="AF80" s="411">
        <v>0</v>
      </c>
      <c r="AG80" s="411"/>
      <c r="AH80" s="411">
        <v>0</v>
      </c>
      <c r="AI80" s="411">
        <v>0</v>
      </c>
      <c r="AJ80" s="411">
        <v>0</v>
      </c>
      <c r="AK80" s="413" t="s">
        <v>469</v>
      </c>
      <c r="AL80" s="411">
        <v>0</v>
      </c>
      <c r="AM80" s="411">
        <v>0</v>
      </c>
      <c r="AN80" s="411">
        <v>0</v>
      </c>
      <c r="AO80" s="411"/>
      <c r="AP80" s="411">
        <v>0</v>
      </c>
      <c r="AQ80" s="411">
        <v>0</v>
      </c>
      <c r="AR80" s="411">
        <v>0</v>
      </c>
    </row>
    <row r="81" spans="1:44" s="409" customFormat="1" ht="9.95" customHeight="1">
      <c r="A81" s="413" t="s">
        <v>470</v>
      </c>
      <c r="B81" s="411">
        <v>1940312.261</v>
      </c>
      <c r="C81" s="411">
        <v>84377.281</v>
      </c>
      <c r="D81" s="411">
        <v>2024689.543</v>
      </c>
      <c r="E81" s="411"/>
      <c r="F81" s="411">
        <v>1737597.014</v>
      </c>
      <c r="G81" s="411">
        <v>681.029</v>
      </c>
      <c r="H81" s="411">
        <v>1738278.044</v>
      </c>
      <c r="I81" s="411"/>
      <c r="J81" s="411">
        <v>909199.678</v>
      </c>
      <c r="K81" s="411">
        <v>7426.979</v>
      </c>
      <c r="L81" s="411">
        <v>916626.657</v>
      </c>
      <c r="M81" s="413" t="s">
        <v>470</v>
      </c>
      <c r="N81" s="411">
        <v>493823.588</v>
      </c>
      <c r="O81" s="411">
        <v>0</v>
      </c>
      <c r="P81" s="411">
        <v>493823.588</v>
      </c>
      <c r="Q81" s="411"/>
      <c r="R81" s="411">
        <v>205599.609</v>
      </c>
      <c r="S81" s="411">
        <v>1039.863</v>
      </c>
      <c r="T81" s="411">
        <v>206639.472</v>
      </c>
      <c r="U81" s="411"/>
      <c r="V81" s="411">
        <v>416249.267</v>
      </c>
      <c r="W81" s="411">
        <v>0</v>
      </c>
      <c r="X81" s="411">
        <v>416249.267</v>
      </c>
      <c r="Y81" s="413" t="s">
        <v>470</v>
      </c>
      <c r="Z81" s="411">
        <v>0</v>
      </c>
      <c r="AA81" s="411">
        <v>0</v>
      </c>
      <c r="AB81" s="411">
        <v>0</v>
      </c>
      <c r="AC81" s="411"/>
      <c r="AD81" s="411">
        <v>0</v>
      </c>
      <c r="AE81" s="411">
        <v>0</v>
      </c>
      <c r="AF81" s="411">
        <v>0</v>
      </c>
      <c r="AG81" s="411"/>
      <c r="AH81" s="411">
        <v>266061.799</v>
      </c>
      <c r="AI81" s="411">
        <v>887.123</v>
      </c>
      <c r="AJ81" s="411">
        <v>266948.922</v>
      </c>
      <c r="AK81" s="413" t="s">
        <v>470</v>
      </c>
      <c r="AL81" s="411">
        <v>511482.273</v>
      </c>
      <c r="AM81" s="411">
        <v>8799.075</v>
      </c>
      <c r="AN81" s="411">
        <v>520281.349</v>
      </c>
      <c r="AO81" s="411"/>
      <c r="AP81" s="411">
        <v>6480325.488999999</v>
      </c>
      <c r="AQ81" s="411">
        <v>103211.35</v>
      </c>
      <c r="AR81" s="411">
        <v>6583536.842000001</v>
      </c>
    </row>
    <row r="82" spans="1:44" s="409" customFormat="1" ht="9.95" customHeight="1">
      <c r="A82" s="413" t="s">
        <v>471</v>
      </c>
      <c r="B82" s="411">
        <v>91253.414</v>
      </c>
      <c r="C82" s="411">
        <v>20847.785</v>
      </c>
      <c r="D82" s="411">
        <v>112101.2</v>
      </c>
      <c r="E82" s="411"/>
      <c r="F82" s="411">
        <v>68851.594</v>
      </c>
      <c r="G82" s="411">
        <v>128.326</v>
      </c>
      <c r="H82" s="411">
        <v>68979.92</v>
      </c>
      <c r="I82" s="411"/>
      <c r="J82" s="411">
        <v>244332.018</v>
      </c>
      <c r="K82" s="411">
        <v>8914.064</v>
      </c>
      <c r="L82" s="411">
        <v>253246.082</v>
      </c>
      <c r="M82" s="413" t="s">
        <v>471</v>
      </c>
      <c r="N82" s="411">
        <v>0</v>
      </c>
      <c r="O82" s="411">
        <v>0</v>
      </c>
      <c r="P82" s="411">
        <v>0</v>
      </c>
      <c r="Q82" s="411"/>
      <c r="R82" s="411">
        <v>13085.788</v>
      </c>
      <c r="S82" s="411">
        <v>415.83</v>
      </c>
      <c r="T82" s="411">
        <v>13501.619</v>
      </c>
      <c r="U82" s="411"/>
      <c r="V82" s="411">
        <v>155675.441</v>
      </c>
      <c r="W82" s="411">
        <v>0</v>
      </c>
      <c r="X82" s="411">
        <v>155675.441</v>
      </c>
      <c r="Y82" s="413" t="s">
        <v>471</v>
      </c>
      <c r="Z82" s="411">
        <v>0</v>
      </c>
      <c r="AA82" s="411">
        <v>0</v>
      </c>
      <c r="AB82" s="411">
        <v>0</v>
      </c>
      <c r="AC82" s="411"/>
      <c r="AD82" s="411">
        <v>0</v>
      </c>
      <c r="AE82" s="411">
        <v>0</v>
      </c>
      <c r="AF82" s="411">
        <v>0</v>
      </c>
      <c r="AG82" s="411"/>
      <c r="AH82" s="411">
        <v>124041.532</v>
      </c>
      <c r="AI82" s="411">
        <v>1320.611</v>
      </c>
      <c r="AJ82" s="411">
        <v>125362.144</v>
      </c>
      <c r="AK82" s="413" t="s">
        <v>471</v>
      </c>
      <c r="AL82" s="411">
        <v>63917.621</v>
      </c>
      <c r="AM82" s="411">
        <v>5304.713</v>
      </c>
      <c r="AN82" s="411">
        <v>69222.335</v>
      </c>
      <c r="AO82" s="411"/>
      <c r="AP82" s="411">
        <v>761157.408</v>
      </c>
      <c r="AQ82" s="411">
        <v>36931.329000000005</v>
      </c>
      <c r="AR82" s="411">
        <v>798088.7409999999</v>
      </c>
    </row>
    <row r="83" spans="1:44" s="409" customFormat="1" ht="9.95" customHeight="1">
      <c r="A83" s="413" t="s">
        <v>472</v>
      </c>
      <c r="B83" s="411">
        <v>314.422</v>
      </c>
      <c r="C83" s="411">
        <v>58.332</v>
      </c>
      <c r="D83" s="411">
        <v>372.755</v>
      </c>
      <c r="E83" s="411"/>
      <c r="F83" s="411">
        <v>0</v>
      </c>
      <c r="G83" s="411">
        <v>0</v>
      </c>
      <c r="H83" s="411">
        <v>0</v>
      </c>
      <c r="I83" s="411"/>
      <c r="J83" s="411">
        <v>0</v>
      </c>
      <c r="K83" s="411">
        <v>0</v>
      </c>
      <c r="L83" s="411">
        <v>0</v>
      </c>
      <c r="M83" s="413" t="s">
        <v>472</v>
      </c>
      <c r="N83" s="411">
        <v>0</v>
      </c>
      <c r="O83" s="411">
        <v>0</v>
      </c>
      <c r="P83" s="411">
        <v>0</v>
      </c>
      <c r="Q83" s="411"/>
      <c r="R83" s="411">
        <v>0</v>
      </c>
      <c r="S83" s="411">
        <v>0</v>
      </c>
      <c r="T83" s="411">
        <v>0</v>
      </c>
      <c r="U83" s="411"/>
      <c r="V83" s="411">
        <v>0</v>
      </c>
      <c r="W83" s="411">
        <v>0</v>
      </c>
      <c r="X83" s="411">
        <v>0</v>
      </c>
      <c r="Y83" s="413" t="s">
        <v>472</v>
      </c>
      <c r="Z83" s="411">
        <v>0</v>
      </c>
      <c r="AA83" s="411">
        <v>0</v>
      </c>
      <c r="AB83" s="411">
        <v>0</v>
      </c>
      <c r="AC83" s="411"/>
      <c r="AD83" s="411">
        <v>0</v>
      </c>
      <c r="AE83" s="411">
        <v>0</v>
      </c>
      <c r="AF83" s="411">
        <v>0</v>
      </c>
      <c r="AG83" s="411"/>
      <c r="AH83" s="411">
        <v>0</v>
      </c>
      <c r="AI83" s="411">
        <v>0</v>
      </c>
      <c r="AJ83" s="411">
        <v>0</v>
      </c>
      <c r="AK83" s="413" t="s">
        <v>472</v>
      </c>
      <c r="AL83" s="411">
        <v>0</v>
      </c>
      <c r="AM83" s="411">
        <v>0</v>
      </c>
      <c r="AN83" s="411">
        <v>0</v>
      </c>
      <c r="AO83" s="411"/>
      <c r="AP83" s="411">
        <v>314.422</v>
      </c>
      <c r="AQ83" s="411">
        <v>58.332</v>
      </c>
      <c r="AR83" s="411">
        <v>372.755</v>
      </c>
    </row>
    <row r="84" spans="1:44" s="409" customFormat="1" ht="9.95" customHeight="1">
      <c r="A84" s="415" t="s">
        <v>473</v>
      </c>
      <c r="B84" s="416">
        <v>18333.58</v>
      </c>
      <c r="C84" s="416">
        <v>74.643</v>
      </c>
      <c r="D84" s="416">
        <v>18408.223</v>
      </c>
      <c r="E84" s="416"/>
      <c r="F84" s="416">
        <v>202.024</v>
      </c>
      <c r="G84" s="416">
        <v>0.011</v>
      </c>
      <c r="H84" s="416">
        <v>202.035</v>
      </c>
      <c r="I84" s="416"/>
      <c r="J84" s="416">
        <v>34206.73</v>
      </c>
      <c r="K84" s="416">
        <v>249.381</v>
      </c>
      <c r="L84" s="416">
        <v>34456.111</v>
      </c>
      <c r="M84" s="415" t="s">
        <v>473</v>
      </c>
      <c r="N84" s="416">
        <v>0</v>
      </c>
      <c r="O84" s="416">
        <v>0</v>
      </c>
      <c r="P84" s="416">
        <v>0</v>
      </c>
      <c r="Q84" s="416"/>
      <c r="R84" s="416">
        <v>4.963</v>
      </c>
      <c r="S84" s="416">
        <v>0.009</v>
      </c>
      <c r="T84" s="416">
        <v>4.972</v>
      </c>
      <c r="U84" s="416"/>
      <c r="V84" s="416">
        <v>239.474</v>
      </c>
      <c r="W84" s="416">
        <v>0</v>
      </c>
      <c r="X84" s="416">
        <v>239.474</v>
      </c>
      <c r="Y84" s="415" t="s">
        <v>473</v>
      </c>
      <c r="Z84" s="416">
        <v>0</v>
      </c>
      <c r="AA84" s="416">
        <v>0</v>
      </c>
      <c r="AB84" s="416">
        <v>0</v>
      </c>
      <c r="AC84" s="416"/>
      <c r="AD84" s="416">
        <v>0</v>
      </c>
      <c r="AE84" s="416">
        <v>0</v>
      </c>
      <c r="AF84" s="416">
        <v>0</v>
      </c>
      <c r="AG84" s="416"/>
      <c r="AH84" s="416">
        <v>834.786</v>
      </c>
      <c r="AI84" s="416">
        <v>0</v>
      </c>
      <c r="AJ84" s="416">
        <v>834.786</v>
      </c>
      <c r="AK84" s="415" t="s">
        <v>473</v>
      </c>
      <c r="AL84" s="416">
        <v>15257.303</v>
      </c>
      <c r="AM84" s="416">
        <v>41.487</v>
      </c>
      <c r="AN84" s="416">
        <v>15298.79</v>
      </c>
      <c r="AO84" s="416"/>
      <c r="AP84" s="416">
        <v>69078.86000000002</v>
      </c>
      <c r="AQ84" s="416">
        <v>365.531</v>
      </c>
      <c r="AR84" s="416">
        <v>69444.391</v>
      </c>
    </row>
    <row r="85" spans="1:44" s="409" customFormat="1" ht="9.95" customHeight="1">
      <c r="A85" s="415" t="s">
        <v>474</v>
      </c>
      <c r="B85" s="416">
        <v>8210.611</v>
      </c>
      <c r="C85" s="416">
        <v>157.581</v>
      </c>
      <c r="D85" s="416">
        <v>8368.192</v>
      </c>
      <c r="E85" s="416"/>
      <c r="F85" s="416">
        <v>11155.103</v>
      </c>
      <c r="G85" s="416">
        <v>0</v>
      </c>
      <c r="H85" s="416">
        <v>11155.103</v>
      </c>
      <c r="I85" s="416"/>
      <c r="J85" s="416">
        <v>596.205</v>
      </c>
      <c r="K85" s="416">
        <v>2.764</v>
      </c>
      <c r="L85" s="416">
        <v>598.97</v>
      </c>
      <c r="M85" s="415" t="s">
        <v>474</v>
      </c>
      <c r="N85" s="416">
        <v>0</v>
      </c>
      <c r="O85" s="416">
        <v>0</v>
      </c>
      <c r="P85" s="416">
        <v>0</v>
      </c>
      <c r="Q85" s="416"/>
      <c r="R85" s="416">
        <v>334.504</v>
      </c>
      <c r="S85" s="416">
        <v>118.604</v>
      </c>
      <c r="T85" s="416">
        <v>453.108</v>
      </c>
      <c r="U85" s="416"/>
      <c r="V85" s="416">
        <v>5965.735</v>
      </c>
      <c r="W85" s="416">
        <v>0</v>
      </c>
      <c r="X85" s="416">
        <v>5965.735</v>
      </c>
      <c r="Y85" s="415" t="s">
        <v>474</v>
      </c>
      <c r="Z85" s="416">
        <v>0</v>
      </c>
      <c r="AA85" s="416">
        <v>0</v>
      </c>
      <c r="AB85" s="416">
        <v>0</v>
      </c>
      <c r="AC85" s="416"/>
      <c r="AD85" s="416">
        <v>0</v>
      </c>
      <c r="AE85" s="416">
        <v>0</v>
      </c>
      <c r="AF85" s="416">
        <v>0</v>
      </c>
      <c r="AG85" s="416"/>
      <c r="AH85" s="416">
        <v>187.09</v>
      </c>
      <c r="AI85" s="416">
        <v>0.284</v>
      </c>
      <c r="AJ85" s="416">
        <v>187.375</v>
      </c>
      <c r="AK85" s="415" t="s">
        <v>474</v>
      </c>
      <c r="AL85" s="416">
        <v>64.189</v>
      </c>
      <c r="AM85" s="416">
        <v>0</v>
      </c>
      <c r="AN85" s="416">
        <v>64.189</v>
      </c>
      <c r="AO85" s="416"/>
      <c r="AP85" s="416">
        <v>26513.437</v>
      </c>
      <c r="AQ85" s="416">
        <v>279.233</v>
      </c>
      <c r="AR85" s="416">
        <v>26792.672</v>
      </c>
    </row>
    <row r="86" spans="1:44" s="409" customFormat="1" ht="9.95" customHeight="1">
      <c r="A86" s="413" t="s">
        <v>475</v>
      </c>
      <c r="B86" s="411">
        <v>8210.611</v>
      </c>
      <c r="C86" s="411">
        <v>157.581</v>
      </c>
      <c r="D86" s="411">
        <v>8368.192</v>
      </c>
      <c r="E86" s="411"/>
      <c r="F86" s="411">
        <v>11155.103</v>
      </c>
      <c r="G86" s="411">
        <v>0</v>
      </c>
      <c r="H86" s="411">
        <v>11155.103</v>
      </c>
      <c r="I86" s="411"/>
      <c r="J86" s="411">
        <v>596.205</v>
      </c>
      <c r="K86" s="411">
        <v>2.764</v>
      </c>
      <c r="L86" s="411">
        <v>598.97</v>
      </c>
      <c r="M86" s="413" t="s">
        <v>475</v>
      </c>
      <c r="N86" s="411">
        <v>0</v>
      </c>
      <c r="O86" s="411">
        <v>0</v>
      </c>
      <c r="P86" s="411">
        <v>0</v>
      </c>
      <c r="Q86" s="411"/>
      <c r="R86" s="411">
        <v>334.504</v>
      </c>
      <c r="S86" s="411">
        <v>118.604</v>
      </c>
      <c r="T86" s="411">
        <v>453.108</v>
      </c>
      <c r="U86" s="411"/>
      <c r="V86" s="411">
        <v>5965.735</v>
      </c>
      <c r="W86" s="411">
        <v>0</v>
      </c>
      <c r="X86" s="411">
        <v>5965.735</v>
      </c>
      <c r="Y86" s="413" t="s">
        <v>475</v>
      </c>
      <c r="Z86" s="411">
        <v>0</v>
      </c>
      <c r="AA86" s="411">
        <v>0</v>
      </c>
      <c r="AB86" s="411">
        <v>0</v>
      </c>
      <c r="AC86" s="411"/>
      <c r="AD86" s="411">
        <v>0</v>
      </c>
      <c r="AE86" s="411">
        <v>0</v>
      </c>
      <c r="AF86" s="411">
        <v>0</v>
      </c>
      <c r="AG86" s="411"/>
      <c r="AH86" s="411">
        <v>187.09</v>
      </c>
      <c r="AI86" s="411">
        <v>0.284</v>
      </c>
      <c r="AJ86" s="411">
        <v>187.375</v>
      </c>
      <c r="AK86" s="413" t="s">
        <v>475</v>
      </c>
      <c r="AL86" s="411">
        <v>64.189</v>
      </c>
      <c r="AM86" s="411">
        <v>0</v>
      </c>
      <c r="AN86" s="411">
        <v>64.189</v>
      </c>
      <c r="AO86" s="411"/>
      <c r="AP86" s="411">
        <v>26513.437</v>
      </c>
      <c r="AQ86" s="411">
        <v>279.233</v>
      </c>
      <c r="AR86" s="411">
        <v>26792.672</v>
      </c>
    </row>
    <row r="87" spans="1:44" s="409" customFormat="1" ht="9.95" customHeight="1">
      <c r="A87" s="413" t="s">
        <v>476</v>
      </c>
      <c r="B87" s="411">
        <v>0</v>
      </c>
      <c r="C87" s="411">
        <v>0</v>
      </c>
      <c r="D87" s="411">
        <v>0</v>
      </c>
      <c r="E87" s="411"/>
      <c r="F87" s="411">
        <v>0</v>
      </c>
      <c r="G87" s="411">
        <v>0</v>
      </c>
      <c r="H87" s="411">
        <v>0</v>
      </c>
      <c r="I87" s="411"/>
      <c r="J87" s="411">
        <v>0</v>
      </c>
      <c r="K87" s="411">
        <v>0</v>
      </c>
      <c r="L87" s="411">
        <v>0</v>
      </c>
      <c r="M87" s="413" t="s">
        <v>476</v>
      </c>
      <c r="N87" s="411">
        <v>0</v>
      </c>
      <c r="O87" s="411">
        <v>0</v>
      </c>
      <c r="P87" s="411">
        <v>0</v>
      </c>
      <c r="Q87" s="411"/>
      <c r="R87" s="411">
        <v>0</v>
      </c>
      <c r="S87" s="411">
        <v>0</v>
      </c>
      <c r="T87" s="411">
        <v>0</v>
      </c>
      <c r="U87" s="411"/>
      <c r="V87" s="411">
        <v>0</v>
      </c>
      <c r="W87" s="411">
        <v>0</v>
      </c>
      <c r="X87" s="411">
        <v>0</v>
      </c>
      <c r="Y87" s="413" t="s">
        <v>476</v>
      </c>
      <c r="Z87" s="411">
        <v>0</v>
      </c>
      <c r="AA87" s="411">
        <v>0</v>
      </c>
      <c r="AB87" s="411">
        <v>0</v>
      </c>
      <c r="AC87" s="411"/>
      <c r="AD87" s="411">
        <v>0</v>
      </c>
      <c r="AE87" s="411">
        <v>0</v>
      </c>
      <c r="AF87" s="411">
        <v>0</v>
      </c>
      <c r="AG87" s="411"/>
      <c r="AH87" s="411">
        <v>0</v>
      </c>
      <c r="AI87" s="411">
        <v>0</v>
      </c>
      <c r="AJ87" s="411">
        <v>0</v>
      </c>
      <c r="AK87" s="413" t="s">
        <v>476</v>
      </c>
      <c r="AL87" s="411">
        <v>0</v>
      </c>
      <c r="AM87" s="411">
        <v>0</v>
      </c>
      <c r="AN87" s="411">
        <v>0</v>
      </c>
      <c r="AO87" s="411"/>
      <c r="AP87" s="411">
        <v>0</v>
      </c>
      <c r="AQ87" s="411">
        <v>0</v>
      </c>
      <c r="AR87" s="411">
        <v>0</v>
      </c>
    </row>
    <row r="88" spans="1:44" s="414" customFormat="1" ht="5.1" customHeight="1">
      <c r="A88" s="413"/>
      <c r="B88" s="411"/>
      <c r="C88" s="411"/>
      <c r="D88" s="411"/>
      <c r="E88" s="411"/>
      <c r="F88" s="411"/>
      <c r="G88" s="411"/>
      <c r="H88" s="411"/>
      <c r="I88" s="411"/>
      <c r="J88" s="411">
        <v>0</v>
      </c>
      <c r="K88" s="411">
        <v>0</v>
      </c>
      <c r="L88" s="411">
        <v>0</v>
      </c>
      <c r="M88" s="413"/>
      <c r="N88" s="411"/>
      <c r="O88" s="411"/>
      <c r="P88" s="411"/>
      <c r="Q88" s="411"/>
      <c r="R88" s="411"/>
      <c r="S88" s="411"/>
      <c r="T88" s="411"/>
      <c r="U88" s="411"/>
      <c r="V88" s="411">
        <v>0</v>
      </c>
      <c r="W88" s="411">
        <v>0</v>
      </c>
      <c r="X88" s="411">
        <v>0</v>
      </c>
      <c r="Y88" s="413"/>
      <c r="Z88" s="411"/>
      <c r="AA88" s="411"/>
      <c r="AB88" s="411"/>
      <c r="AC88" s="411"/>
      <c r="AD88" s="411"/>
      <c r="AE88" s="411"/>
      <c r="AF88" s="411"/>
      <c r="AG88" s="411"/>
      <c r="AH88" s="411">
        <v>0</v>
      </c>
      <c r="AI88" s="411">
        <v>0</v>
      </c>
      <c r="AJ88" s="411">
        <v>0</v>
      </c>
      <c r="AK88" s="413"/>
      <c r="AL88" s="411"/>
      <c r="AM88" s="411"/>
      <c r="AN88" s="411"/>
      <c r="AO88" s="411"/>
      <c r="AP88" s="411"/>
      <c r="AQ88" s="411"/>
      <c r="AR88" s="411"/>
    </row>
    <row r="89" spans="1:44" s="409" customFormat="1" ht="9.95" customHeight="1">
      <c r="A89" s="460" t="s">
        <v>477</v>
      </c>
      <c r="B89" s="408">
        <v>0</v>
      </c>
      <c r="C89" s="408">
        <v>0</v>
      </c>
      <c r="D89" s="408">
        <v>0</v>
      </c>
      <c r="E89" s="408"/>
      <c r="F89" s="408">
        <v>0</v>
      </c>
      <c r="G89" s="408">
        <v>11459.739</v>
      </c>
      <c r="H89" s="408">
        <v>11459.739</v>
      </c>
      <c r="I89" s="408"/>
      <c r="J89" s="408">
        <v>46436.653</v>
      </c>
      <c r="K89" s="408">
        <v>0</v>
      </c>
      <c r="L89" s="408">
        <v>46436.653</v>
      </c>
      <c r="M89" s="460" t="s">
        <v>477</v>
      </c>
      <c r="N89" s="408">
        <v>5000</v>
      </c>
      <c r="O89" s="408">
        <v>0</v>
      </c>
      <c r="P89" s="408">
        <v>5000</v>
      </c>
      <c r="Q89" s="408"/>
      <c r="R89" s="408">
        <v>0</v>
      </c>
      <c r="S89" s="408">
        <v>0</v>
      </c>
      <c r="T89" s="408">
        <v>0</v>
      </c>
      <c r="U89" s="408"/>
      <c r="V89" s="408">
        <v>44800</v>
      </c>
      <c r="W89" s="408">
        <v>0</v>
      </c>
      <c r="X89" s="408">
        <v>44800</v>
      </c>
      <c r="Y89" s="460" t="s">
        <v>477</v>
      </c>
      <c r="Z89" s="408">
        <v>0</v>
      </c>
      <c r="AA89" s="408">
        <v>0</v>
      </c>
      <c r="AB89" s="408">
        <v>0</v>
      </c>
      <c r="AC89" s="408"/>
      <c r="AD89" s="408">
        <v>0</v>
      </c>
      <c r="AE89" s="408">
        <v>0</v>
      </c>
      <c r="AF89" s="408">
        <v>0</v>
      </c>
      <c r="AG89" s="408"/>
      <c r="AH89" s="408">
        <v>6635.789</v>
      </c>
      <c r="AI89" s="408">
        <v>0</v>
      </c>
      <c r="AJ89" s="408">
        <v>6635.789</v>
      </c>
      <c r="AK89" s="460" t="s">
        <v>477</v>
      </c>
      <c r="AL89" s="408">
        <v>3135</v>
      </c>
      <c r="AM89" s="408">
        <v>0</v>
      </c>
      <c r="AN89" s="408">
        <v>3135</v>
      </c>
      <c r="AO89" s="408"/>
      <c r="AP89" s="408">
        <v>106007.442</v>
      </c>
      <c r="AQ89" s="408">
        <v>11459.739</v>
      </c>
      <c r="AR89" s="408">
        <v>117467.181</v>
      </c>
    </row>
    <row r="90" spans="1:44" s="409" customFormat="1" ht="9.95" customHeight="1">
      <c r="A90" s="413" t="s">
        <v>478</v>
      </c>
      <c r="B90" s="411">
        <v>0</v>
      </c>
      <c r="C90" s="411">
        <v>0</v>
      </c>
      <c r="D90" s="411">
        <v>0</v>
      </c>
      <c r="E90" s="411"/>
      <c r="F90" s="411">
        <v>0</v>
      </c>
      <c r="G90" s="411">
        <v>0</v>
      </c>
      <c r="H90" s="411">
        <v>0</v>
      </c>
      <c r="I90" s="411"/>
      <c r="J90" s="411">
        <v>0</v>
      </c>
      <c r="K90" s="411">
        <v>0</v>
      </c>
      <c r="L90" s="411">
        <v>0</v>
      </c>
      <c r="M90" s="413" t="s">
        <v>478</v>
      </c>
      <c r="N90" s="411">
        <v>0</v>
      </c>
      <c r="O90" s="411">
        <v>0</v>
      </c>
      <c r="P90" s="411">
        <v>0</v>
      </c>
      <c r="Q90" s="411"/>
      <c r="R90" s="411">
        <v>0</v>
      </c>
      <c r="S90" s="411">
        <v>0</v>
      </c>
      <c r="T90" s="411">
        <v>0</v>
      </c>
      <c r="U90" s="411"/>
      <c r="V90" s="411">
        <v>0</v>
      </c>
      <c r="W90" s="411">
        <v>0</v>
      </c>
      <c r="X90" s="411">
        <v>0</v>
      </c>
      <c r="Y90" s="413" t="s">
        <v>478</v>
      </c>
      <c r="Z90" s="411">
        <v>0</v>
      </c>
      <c r="AA90" s="411">
        <v>0</v>
      </c>
      <c r="AB90" s="411">
        <v>0</v>
      </c>
      <c r="AC90" s="411"/>
      <c r="AD90" s="411">
        <v>0</v>
      </c>
      <c r="AE90" s="411">
        <v>0</v>
      </c>
      <c r="AF90" s="411">
        <v>0</v>
      </c>
      <c r="AG90" s="411"/>
      <c r="AH90" s="411">
        <v>0</v>
      </c>
      <c r="AI90" s="411">
        <v>0</v>
      </c>
      <c r="AJ90" s="411">
        <v>0</v>
      </c>
      <c r="AK90" s="413" t="s">
        <v>478</v>
      </c>
      <c r="AL90" s="411">
        <v>0</v>
      </c>
      <c r="AM90" s="411">
        <v>0</v>
      </c>
      <c r="AN90" s="411">
        <v>0</v>
      </c>
      <c r="AO90" s="411"/>
      <c r="AP90" s="411">
        <v>0</v>
      </c>
      <c r="AQ90" s="411">
        <v>0</v>
      </c>
      <c r="AR90" s="411">
        <v>0</v>
      </c>
    </row>
    <row r="91" spans="1:44" s="409" customFormat="1" ht="9.95" customHeight="1">
      <c r="A91" s="413" t="s">
        <v>479</v>
      </c>
      <c r="B91" s="411">
        <v>0</v>
      </c>
      <c r="C91" s="411">
        <v>0</v>
      </c>
      <c r="D91" s="411">
        <v>0</v>
      </c>
      <c r="E91" s="411"/>
      <c r="F91" s="411">
        <v>0</v>
      </c>
      <c r="G91" s="411">
        <v>0</v>
      </c>
      <c r="H91" s="411">
        <v>0</v>
      </c>
      <c r="I91" s="411"/>
      <c r="J91" s="411">
        <v>6.07</v>
      </c>
      <c r="K91" s="411">
        <v>0</v>
      </c>
      <c r="L91" s="411">
        <v>6.07</v>
      </c>
      <c r="M91" s="413" t="s">
        <v>479</v>
      </c>
      <c r="N91" s="411">
        <v>0</v>
      </c>
      <c r="O91" s="411">
        <v>0</v>
      </c>
      <c r="P91" s="411">
        <v>0</v>
      </c>
      <c r="Q91" s="411"/>
      <c r="R91" s="411">
        <v>0</v>
      </c>
      <c r="S91" s="411">
        <v>0</v>
      </c>
      <c r="T91" s="411">
        <v>0</v>
      </c>
      <c r="U91" s="411"/>
      <c r="V91" s="411">
        <v>0</v>
      </c>
      <c r="W91" s="411">
        <v>0</v>
      </c>
      <c r="X91" s="411">
        <v>0</v>
      </c>
      <c r="Y91" s="413" t="s">
        <v>479</v>
      </c>
      <c r="Z91" s="411">
        <v>0</v>
      </c>
      <c r="AA91" s="411">
        <v>0</v>
      </c>
      <c r="AB91" s="411">
        <v>0</v>
      </c>
      <c r="AC91" s="411"/>
      <c r="AD91" s="411">
        <v>0</v>
      </c>
      <c r="AE91" s="411">
        <v>0</v>
      </c>
      <c r="AF91" s="411">
        <v>0</v>
      </c>
      <c r="AG91" s="411"/>
      <c r="AH91" s="411">
        <v>0</v>
      </c>
      <c r="AI91" s="411">
        <v>0</v>
      </c>
      <c r="AJ91" s="411">
        <v>0</v>
      </c>
      <c r="AK91" s="413" t="s">
        <v>479</v>
      </c>
      <c r="AL91" s="411">
        <v>0</v>
      </c>
      <c r="AM91" s="411">
        <v>0</v>
      </c>
      <c r="AN91" s="411">
        <v>0</v>
      </c>
      <c r="AO91" s="411"/>
      <c r="AP91" s="411">
        <v>6.07</v>
      </c>
      <c r="AQ91" s="411">
        <v>0</v>
      </c>
      <c r="AR91" s="411">
        <v>6.07</v>
      </c>
    </row>
    <row r="92" spans="1:44" s="409" customFormat="1" ht="9.95" customHeight="1">
      <c r="A92" s="413" t="s">
        <v>480</v>
      </c>
      <c r="B92" s="411">
        <v>0</v>
      </c>
      <c r="C92" s="411">
        <v>0</v>
      </c>
      <c r="D92" s="411">
        <v>0</v>
      </c>
      <c r="E92" s="411"/>
      <c r="F92" s="411">
        <v>0</v>
      </c>
      <c r="G92" s="411">
        <v>11459.739</v>
      </c>
      <c r="H92" s="411">
        <v>11459.739</v>
      </c>
      <c r="I92" s="411"/>
      <c r="J92" s="411">
        <v>46430.583</v>
      </c>
      <c r="K92" s="411">
        <v>0</v>
      </c>
      <c r="L92" s="411">
        <v>46430.583</v>
      </c>
      <c r="M92" s="413" t="s">
        <v>480</v>
      </c>
      <c r="N92" s="411">
        <v>5000</v>
      </c>
      <c r="O92" s="411">
        <v>0</v>
      </c>
      <c r="P92" s="411">
        <v>5000</v>
      </c>
      <c r="Q92" s="411"/>
      <c r="R92" s="411">
        <v>0</v>
      </c>
      <c r="S92" s="411">
        <v>0</v>
      </c>
      <c r="T92" s="411">
        <v>0</v>
      </c>
      <c r="U92" s="411"/>
      <c r="V92" s="411">
        <v>44800</v>
      </c>
      <c r="W92" s="411">
        <v>0</v>
      </c>
      <c r="X92" s="411">
        <v>44800</v>
      </c>
      <c r="Y92" s="413" t="s">
        <v>480</v>
      </c>
      <c r="Z92" s="411">
        <v>0</v>
      </c>
      <c r="AA92" s="411">
        <v>0</v>
      </c>
      <c r="AB92" s="411">
        <v>0</v>
      </c>
      <c r="AC92" s="411"/>
      <c r="AD92" s="411">
        <v>0</v>
      </c>
      <c r="AE92" s="411">
        <v>0</v>
      </c>
      <c r="AF92" s="411">
        <v>0</v>
      </c>
      <c r="AG92" s="411"/>
      <c r="AH92" s="411">
        <v>6635.789</v>
      </c>
      <c r="AI92" s="411">
        <v>0</v>
      </c>
      <c r="AJ92" s="411">
        <v>6635.789</v>
      </c>
      <c r="AK92" s="413" t="s">
        <v>480</v>
      </c>
      <c r="AL92" s="411">
        <v>3135</v>
      </c>
      <c r="AM92" s="411">
        <v>0</v>
      </c>
      <c r="AN92" s="411">
        <v>3135</v>
      </c>
      <c r="AO92" s="411"/>
      <c r="AP92" s="411">
        <v>106001.372</v>
      </c>
      <c r="AQ92" s="411">
        <v>11459.739</v>
      </c>
      <c r="AR92" s="411">
        <v>117461.111</v>
      </c>
    </row>
    <row r="93" spans="1:44" s="414" customFormat="1" ht="5.1" customHeight="1">
      <c r="A93" s="413"/>
      <c r="B93" s="411"/>
      <c r="C93" s="411"/>
      <c r="D93" s="411"/>
      <c r="E93" s="411"/>
      <c r="F93" s="411"/>
      <c r="G93" s="411"/>
      <c r="H93" s="411"/>
      <c r="I93" s="411"/>
      <c r="J93" s="411">
        <v>0</v>
      </c>
      <c r="K93" s="411">
        <v>0</v>
      </c>
      <c r="L93" s="411">
        <v>0</v>
      </c>
      <c r="M93" s="413"/>
      <c r="N93" s="411"/>
      <c r="O93" s="411"/>
      <c r="P93" s="411"/>
      <c r="Q93" s="411"/>
      <c r="R93" s="411"/>
      <c r="S93" s="411"/>
      <c r="T93" s="411"/>
      <c r="U93" s="411"/>
      <c r="V93" s="411">
        <v>0</v>
      </c>
      <c r="W93" s="411">
        <v>0</v>
      </c>
      <c r="X93" s="411">
        <v>0</v>
      </c>
      <c r="Y93" s="413"/>
      <c r="Z93" s="411"/>
      <c r="AA93" s="411"/>
      <c r="AB93" s="411"/>
      <c r="AC93" s="411"/>
      <c r="AD93" s="411"/>
      <c r="AE93" s="411"/>
      <c r="AF93" s="411"/>
      <c r="AG93" s="411"/>
      <c r="AH93" s="411">
        <v>0</v>
      </c>
      <c r="AI93" s="411">
        <v>0</v>
      </c>
      <c r="AJ93" s="411">
        <v>0</v>
      </c>
      <c r="AK93" s="413"/>
      <c r="AL93" s="411"/>
      <c r="AM93" s="411"/>
      <c r="AN93" s="411"/>
      <c r="AO93" s="411"/>
      <c r="AP93" s="411"/>
      <c r="AQ93" s="411"/>
      <c r="AR93" s="411"/>
    </row>
    <row r="94" spans="1:44" s="409" customFormat="1" ht="9.95" customHeight="1">
      <c r="A94" s="415" t="s">
        <v>427</v>
      </c>
      <c r="B94" s="416">
        <v>0</v>
      </c>
      <c r="C94" s="416">
        <v>0</v>
      </c>
      <c r="D94" s="416">
        <v>0</v>
      </c>
      <c r="E94" s="416"/>
      <c r="F94" s="416">
        <v>0</v>
      </c>
      <c r="G94" s="416">
        <v>0</v>
      </c>
      <c r="H94" s="416">
        <v>0</v>
      </c>
      <c r="I94" s="416"/>
      <c r="J94" s="416">
        <v>0</v>
      </c>
      <c r="K94" s="416">
        <v>0</v>
      </c>
      <c r="L94" s="416">
        <v>0</v>
      </c>
      <c r="M94" s="415" t="s">
        <v>427</v>
      </c>
      <c r="N94" s="416">
        <v>0</v>
      </c>
      <c r="O94" s="416">
        <v>0</v>
      </c>
      <c r="P94" s="416">
        <v>0</v>
      </c>
      <c r="Q94" s="416"/>
      <c r="R94" s="416">
        <v>0</v>
      </c>
      <c r="S94" s="416">
        <v>0</v>
      </c>
      <c r="T94" s="416">
        <v>0</v>
      </c>
      <c r="U94" s="416"/>
      <c r="V94" s="416">
        <v>0</v>
      </c>
      <c r="W94" s="416">
        <v>0</v>
      </c>
      <c r="X94" s="416">
        <v>0</v>
      </c>
      <c r="Y94" s="415" t="s">
        <v>427</v>
      </c>
      <c r="Z94" s="416">
        <v>0</v>
      </c>
      <c r="AA94" s="416">
        <v>0</v>
      </c>
      <c r="AB94" s="416">
        <v>0</v>
      </c>
      <c r="AC94" s="416"/>
      <c r="AD94" s="416">
        <v>0</v>
      </c>
      <c r="AE94" s="416">
        <v>0</v>
      </c>
      <c r="AF94" s="416">
        <v>0</v>
      </c>
      <c r="AG94" s="416"/>
      <c r="AH94" s="416">
        <v>0</v>
      </c>
      <c r="AI94" s="416">
        <v>0</v>
      </c>
      <c r="AJ94" s="416">
        <v>0</v>
      </c>
      <c r="AK94" s="415" t="s">
        <v>427</v>
      </c>
      <c r="AL94" s="416">
        <v>0</v>
      </c>
      <c r="AM94" s="416">
        <v>0</v>
      </c>
      <c r="AN94" s="416">
        <v>0</v>
      </c>
      <c r="AO94" s="416"/>
      <c r="AP94" s="416">
        <v>0</v>
      </c>
      <c r="AQ94" s="416">
        <v>0</v>
      </c>
      <c r="AR94" s="416">
        <v>0</v>
      </c>
    </row>
    <row r="95" spans="1:44" s="414" customFormat="1" ht="5.1" customHeight="1">
      <c r="A95" s="415"/>
      <c r="B95" s="416"/>
      <c r="C95" s="416"/>
      <c r="D95" s="416"/>
      <c r="E95" s="416"/>
      <c r="F95" s="416"/>
      <c r="G95" s="416"/>
      <c r="H95" s="416"/>
      <c r="I95" s="416"/>
      <c r="J95" s="416">
        <v>0</v>
      </c>
      <c r="K95" s="416">
        <v>0</v>
      </c>
      <c r="L95" s="416">
        <v>0</v>
      </c>
      <c r="M95" s="415"/>
      <c r="N95" s="416"/>
      <c r="O95" s="416"/>
      <c r="P95" s="416"/>
      <c r="Q95" s="416"/>
      <c r="R95" s="416"/>
      <c r="S95" s="416"/>
      <c r="T95" s="416"/>
      <c r="U95" s="416"/>
      <c r="V95" s="416">
        <v>0</v>
      </c>
      <c r="W95" s="416">
        <v>0</v>
      </c>
      <c r="X95" s="416">
        <v>0</v>
      </c>
      <c r="Y95" s="415"/>
      <c r="Z95" s="416"/>
      <c r="AA95" s="416"/>
      <c r="AB95" s="416"/>
      <c r="AC95" s="416"/>
      <c r="AD95" s="416"/>
      <c r="AE95" s="416"/>
      <c r="AF95" s="416"/>
      <c r="AG95" s="416"/>
      <c r="AH95" s="416">
        <v>0</v>
      </c>
      <c r="AI95" s="416">
        <v>0</v>
      </c>
      <c r="AJ95" s="416">
        <v>0</v>
      </c>
      <c r="AK95" s="415"/>
      <c r="AL95" s="416"/>
      <c r="AM95" s="416"/>
      <c r="AN95" s="416"/>
      <c r="AO95" s="416"/>
      <c r="AP95" s="416"/>
      <c r="AQ95" s="416"/>
      <c r="AR95" s="416"/>
    </row>
    <row r="96" spans="1:44" s="409" customFormat="1" ht="9.95" customHeight="1">
      <c r="A96" s="407" t="s">
        <v>481</v>
      </c>
      <c r="B96" s="408">
        <v>908137.175</v>
      </c>
      <c r="C96" s="408">
        <v>159332.789</v>
      </c>
      <c r="D96" s="408">
        <v>1067469.964</v>
      </c>
      <c r="E96" s="408"/>
      <c r="F96" s="408">
        <v>795418.481</v>
      </c>
      <c r="G96" s="408">
        <v>4.368</v>
      </c>
      <c r="H96" s="408">
        <v>795422.849</v>
      </c>
      <c r="I96" s="408"/>
      <c r="J96" s="408">
        <v>382556.311</v>
      </c>
      <c r="K96" s="408">
        <v>47083.221</v>
      </c>
      <c r="L96" s="408">
        <v>429639.533</v>
      </c>
      <c r="M96" s="407" t="s">
        <v>481</v>
      </c>
      <c r="N96" s="408">
        <v>160957.127</v>
      </c>
      <c r="O96" s="408">
        <v>103.028</v>
      </c>
      <c r="P96" s="408">
        <v>161060.155</v>
      </c>
      <c r="Q96" s="408"/>
      <c r="R96" s="408">
        <v>24105.663</v>
      </c>
      <c r="S96" s="408">
        <v>0</v>
      </c>
      <c r="T96" s="408">
        <v>24105.663</v>
      </c>
      <c r="U96" s="408"/>
      <c r="V96" s="408">
        <v>367316.336</v>
      </c>
      <c r="W96" s="408">
        <v>0</v>
      </c>
      <c r="X96" s="408">
        <v>367316.336</v>
      </c>
      <c r="Y96" s="407" t="s">
        <v>481</v>
      </c>
      <c r="Z96" s="408">
        <v>0</v>
      </c>
      <c r="AA96" s="408">
        <v>0</v>
      </c>
      <c r="AB96" s="408">
        <v>0</v>
      </c>
      <c r="AC96" s="408"/>
      <c r="AD96" s="408">
        <v>276580.25</v>
      </c>
      <c r="AE96" s="408">
        <v>311517.763</v>
      </c>
      <c r="AF96" s="408">
        <v>588098.013</v>
      </c>
      <c r="AG96" s="408"/>
      <c r="AH96" s="408">
        <v>16071.044</v>
      </c>
      <c r="AI96" s="408">
        <v>4668.683</v>
      </c>
      <c r="AJ96" s="408">
        <v>20739.728</v>
      </c>
      <c r="AK96" s="407" t="s">
        <v>481</v>
      </c>
      <c r="AL96" s="408">
        <v>147410.599</v>
      </c>
      <c r="AM96" s="408">
        <v>38786.705</v>
      </c>
      <c r="AN96" s="408">
        <v>186197.305</v>
      </c>
      <c r="AO96" s="408"/>
      <c r="AP96" s="408">
        <v>3078552.9860000005</v>
      </c>
      <c r="AQ96" s="408">
        <v>561496.5569999999</v>
      </c>
      <c r="AR96" s="408">
        <v>3640049.5460000006</v>
      </c>
    </row>
    <row r="97" spans="1:44" s="409" customFormat="1" ht="9.95" customHeight="1">
      <c r="A97" s="413" t="s">
        <v>482</v>
      </c>
      <c r="B97" s="411">
        <v>908137.175</v>
      </c>
      <c r="C97" s="411">
        <v>159332.789</v>
      </c>
      <c r="D97" s="411">
        <v>1067469.964</v>
      </c>
      <c r="E97" s="411"/>
      <c r="F97" s="411">
        <v>781838.481</v>
      </c>
      <c r="G97" s="411">
        <v>4.368</v>
      </c>
      <c r="H97" s="411">
        <v>781842.849</v>
      </c>
      <c r="I97" s="411"/>
      <c r="J97" s="411">
        <v>348526.225</v>
      </c>
      <c r="K97" s="411">
        <v>1264.901</v>
      </c>
      <c r="L97" s="411">
        <v>349791.126</v>
      </c>
      <c r="M97" s="413" t="s">
        <v>482</v>
      </c>
      <c r="N97" s="411">
        <v>160957.127</v>
      </c>
      <c r="O97" s="411">
        <v>103.028</v>
      </c>
      <c r="P97" s="411">
        <v>161060.155</v>
      </c>
      <c r="Q97" s="411"/>
      <c r="R97" s="411">
        <v>24105.663</v>
      </c>
      <c r="S97" s="411">
        <v>0</v>
      </c>
      <c r="T97" s="411">
        <v>24105.663</v>
      </c>
      <c r="U97" s="411"/>
      <c r="V97" s="411">
        <v>367316.336</v>
      </c>
      <c r="W97" s="411">
        <v>0</v>
      </c>
      <c r="X97" s="411">
        <v>367316.336</v>
      </c>
      <c r="Y97" s="413" t="s">
        <v>482</v>
      </c>
      <c r="Z97" s="411">
        <v>0</v>
      </c>
      <c r="AA97" s="411">
        <v>0</v>
      </c>
      <c r="AB97" s="411">
        <v>0</v>
      </c>
      <c r="AC97" s="411"/>
      <c r="AD97" s="411">
        <v>120671.9</v>
      </c>
      <c r="AE97" s="411">
        <v>17838.034</v>
      </c>
      <c r="AF97" s="411">
        <v>138509.934</v>
      </c>
      <c r="AG97" s="411"/>
      <c r="AH97" s="411">
        <v>13177.36</v>
      </c>
      <c r="AI97" s="411">
        <v>4668.683</v>
      </c>
      <c r="AJ97" s="411">
        <v>17846.044</v>
      </c>
      <c r="AK97" s="413" t="s">
        <v>482</v>
      </c>
      <c r="AL97" s="411">
        <v>147410.599</v>
      </c>
      <c r="AM97" s="411">
        <v>0.705</v>
      </c>
      <c r="AN97" s="411">
        <v>147411.305</v>
      </c>
      <c r="AO97" s="411"/>
      <c r="AP97" s="411">
        <v>2872140.866</v>
      </c>
      <c r="AQ97" s="411">
        <v>183212.50799999997</v>
      </c>
      <c r="AR97" s="411">
        <v>3055353.3760000006</v>
      </c>
    </row>
    <row r="98" spans="1:44" s="409" customFormat="1" ht="9.95" customHeight="1">
      <c r="A98" s="413" t="s">
        <v>483</v>
      </c>
      <c r="B98" s="411">
        <v>0</v>
      </c>
      <c r="C98" s="411">
        <v>0</v>
      </c>
      <c r="D98" s="411">
        <v>0</v>
      </c>
      <c r="E98" s="411"/>
      <c r="F98" s="411">
        <v>13580</v>
      </c>
      <c r="G98" s="411">
        <v>0</v>
      </c>
      <c r="H98" s="411">
        <v>13580</v>
      </c>
      <c r="I98" s="411"/>
      <c r="J98" s="411">
        <v>34030.086</v>
      </c>
      <c r="K98" s="411">
        <v>45818.319</v>
      </c>
      <c r="L98" s="411">
        <v>79848.406</v>
      </c>
      <c r="M98" s="413" t="s">
        <v>483</v>
      </c>
      <c r="N98" s="411">
        <v>0</v>
      </c>
      <c r="O98" s="411">
        <v>0</v>
      </c>
      <c r="P98" s="411">
        <v>0</v>
      </c>
      <c r="Q98" s="411"/>
      <c r="R98" s="411">
        <v>0</v>
      </c>
      <c r="S98" s="411">
        <v>0</v>
      </c>
      <c r="T98" s="411">
        <v>0</v>
      </c>
      <c r="U98" s="411"/>
      <c r="V98" s="411">
        <v>0</v>
      </c>
      <c r="W98" s="411">
        <v>0</v>
      </c>
      <c r="X98" s="411">
        <v>0</v>
      </c>
      <c r="Y98" s="413" t="s">
        <v>483</v>
      </c>
      <c r="Z98" s="411">
        <v>0</v>
      </c>
      <c r="AA98" s="411">
        <v>0</v>
      </c>
      <c r="AB98" s="411">
        <v>0</v>
      </c>
      <c r="AC98" s="411"/>
      <c r="AD98" s="411">
        <v>155908.35</v>
      </c>
      <c r="AE98" s="411">
        <v>293679.729</v>
      </c>
      <c r="AF98" s="411">
        <v>449588.079</v>
      </c>
      <c r="AG98" s="411"/>
      <c r="AH98" s="411">
        <v>2893.683</v>
      </c>
      <c r="AI98" s="411">
        <v>0</v>
      </c>
      <c r="AJ98" s="411">
        <v>2893.683</v>
      </c>
      <c r="AK98" s="413" t="s">
        <v>483</v>
      </c>
      <c r="AL98" s="411">
        <v>0</v>
      </c>
      <c r="AM98" s="411">
        <v>38786</v>
      </c>
      <c r="AN98" s="411">
        <v>38786</v>
      </c>
      <c r="AO98" s="411"/>
      <c r="AP98" s="411">
        <v>206412.119</v>
      </c>
      <c r="AQ98" s="411">
        <v>378284.048</v>
      </c>
      <c r="AR98" s="411">
        <v>584696.168</v>
      </c>
    </row>
    <row r="99" spans="1:44" s="414" customFormat="1" ht="5.1" customHeight="1">
      <c r="A99" s="413"/>
      <c r="B99" s="411"/>
      <c r="C99" s="411"/>
      <c r="D99" s="411"/>
      <c r="E99" s="411"/>
      <c r="F99" s="411"/>
      <c r="G99" s="411"/>
      <c r="H99" s="411"/>
      <c r="I99" s="411"/>
      <c r="J99" s="411">
        <v>0</v>
      </c>
      <c r="K99" s="411">
        <v>0</v>
      </c>
      <c r="L99" s="411">
        <v>0</v>
      </c>
      <c r="M99" s="413"/>
      <c r="N99" s="411"/>
      <c r="O99" s="411"/>
      <c r="P99" s="411"/>
      <c r="Q99" s="411"/>
      <c r="R99" s="411"/>
      <c r="S99" s="411"/>
      <c r="T99" s="411"/>
      <c r="U99" s="411"/>
      <c r="V99" s="411">
        <v>0</v>
      </c>
      <c r="W99" s="411">
        <v>0</v>
      </c>
      <c r="X99" s="411">
        <v>0</v>
      </c>
      <c r="Y99" s="413"/>
      <c r="Z99" s="411"/>
      <c r="AA99" s="411"/>
      <c r="AB99" s="411"/>
      <c r="AC99" s="411"/>
      <c r="AD99" s="411"/>
      <c r="AE99" s="411"/>
      <c r="AF99" s="411"/>
      <c r="AG99" s="411"/>
      <c r="AH99" s="411">
        <v>0</v>
      </c>
      <c r="AI99" s="411">
        <v>0</v>
      </c>
      <c r="AJ99" s="411">
        <v>0</v>
      </c>
      <c r="AK99" s="413"/>
      <c r="AL99" s="411"/>
      <c r="AM99" s="411"/>
      <c r="AN99" s="411"/>
      <c r="AO99" s="411"/>
      <c r="AP99" s="411"/>
      <c r="AQ99" s="411"/>
      <c r="AR99" s="411"/>
    </row>
    <row r="100" spans="1:44" s="409" customFormat="1" ht="9.95" customHeight="1">
      <c r="A100" s="407" t="s">
        <v>484</v>
      </c>
      <c r="B100" s="408">
        <v>0</v>
      </c>
      <c r="C100" s="408">
        <v>0</v>
      </c>
      <c r="D100" s="408">
        <v>0</v>
      </c>
      <c r="E100" s="408"/>
      <c r="F100" s="408">
        <v>194618.867</v>
      </c>
      <c r="G100" s="408">
        <v>0</v>
      </c>
      <c r="H100" s="408">
        <v>194618.867</v>
      </c>
      <c r="I100" s="408"/>
      <c r="J100" s="408">
        <v>30316.66</v>
      </c>
      <c r="K100" s="408">
        <v>0</v>
      </c>
      <c r="L100" s="408">
        <v>30316.66</v>
      </c>
      <c r="M100" s="407" t="s">
        <v>484</v>
      </c>
      <c r="N100" s="408">
        <v>70000</v>
      </c>
      <c r="O100" s="408">
        <v>0</v>
      </c>
      <c r="P100" s="408">
        <v>70000</v>
      </c>
      <c r="Q100" s="408"/>
      <c r="R100" s="408">
        <v>0</v>
      </c>
      <c r="S100" s="408">
        <v>0</v>
      </c>
      <c r="T100" s="408">
        <v>0</v>
      </c>
      <c r="U100" s="408"/>
      <c r="V100" s="408">
        <v>544454.393</v>
      </c>
      <c r="W100" s="408">
        <v>0</v>
      </c>
      <c r="X100" s="408">
        <v>544454.393</v>
      </c>
      <c r="Y100" s="407" t="s">
        <v>484</v>
      </c>
      <c r="Z100" s="408">
        <v>0</v>
      </c>
      <c r="AA100" s="408">
        <v>0</v>
      </c>
      <c r="AB100" s="408">
        <v>0</v>
      </c>
      <c r="AC100" s="408"/>
      <c r="AD100" s="408">
        <v>0</v>
      </c>
      <c r="AE100" s="408">
        <v>0</v>
      </c>
      <c r="AF100" s="408">
        <v>0</v>
      </c>
      <c r="AG100" s="408"/>
      <c r="AH100" s="408">
        <v>0</v>
      </c>
      <c r="AI100" s="408">
        <v>0</v>
      </c>
      <c r="AJ100" s="408">
        <v>0</v>
      </c>
      <c r="AK100" s="407" t="s">
        <v>484</v>
      </c>
      <c r="AL100" s="408">
        <v>5667.734</v>
      </c>
      <c r="AM100" s="408">
        <v>0</v>
      </c>
      <c r="AN100" s="408">
        <v>5667.734</v>
      </c>
      <c r="AO100" s="408"/>
      <c r="AP100" s="408">
        <v>845057.6540000001</v>
      </c>
      <c r="AQ100" s="408">
        <v>0</v>
      </c>
      <c r="AR100" s="408">
        <v>845057.6540000001</v>
      </c>
    </row>
    <row r="101" spans="1:44" s="409" customFormat="1" ht="9.95" customHeight="1">
      <c r="A101" s="413" t="s">
        <v>485</v>
      </c>
      <c r="B101" s="411">
        <v>0</v>
      </c>
      <c r="C101" s="411">
        <v>0</v>
      </c>
      <c r="D101" s="411">
        <v>0</v>
      </c>
      <c r="E101" s="411"/>
      <c r="F101" s="411">
        <v>0</v>
      </c>
      <c r="G101" s="411">
        <v>0</v>
      </c>
      <c r="H101" s="411">
        <v>0</v>
      </c>
      <c r="I101" s="411"/>
      <c r="J101" s="411">
        <v>0</v>
      </c>
      <c r="K101" s="411">
        <v>0</v>
      </c>
      <c r="L101" s="411">
        <v>0</v>
      </c>
      <c r="M101" s="413" t="s">
        <v>485</v>
      </c>
      <c r="N101" s="411">
        <v>0</v>
      </c>
      <c r="O101" s="411">
        <v>0</v>
      </c>
      <c r="P101" s="411">
        <v>0</v>
      </c>
      <c r="Q101" s="411"/>
      <c r="R101" s="411">
        <v>0</v>
      </c>
      <c r="S101" s="411">
        <v>0</v>
      </c>
      <c r="T101" s="411">
        <v>0</v>
      </c>
      <c r="U101" s="411"/>
      <c r="V101" s="411">
        <v>0</v>
      </c>
      <c r="W101" s="411">
        <v>0</v>
      </c>
      <c r="X101" s="411">
        <v>0</v>
      </c>
      <c r="Y101" s="413" t="s">
        <v>485</v>
      </c>
      <c r="Z101" s="411">
        <v>0</v>
      </c>
      <c r="AA101" s="411">
        <v>0</v>
      </c>
      <c r="AB101" s="411">
        <v>0</v>
      </c>
      <c r="AC101" s="411"/>
      <c r="AD101" s="411">
        <v>0</v>
      </c>
      <c r="AE101" s="411">
        <v>0</v>
      </c>
      <c r="AF101" s="411">
        <v>0</v>
      </c>
      <c r="AG101" s="411"/>
      <c r="AH101" s="411">
        <v>0</v>
      </c>
      <c r="AI101" s="411">
        <v>0</v>
      </c>
      <c r="AJ101" s="411">
        <v>0</v>
      </c>
      <c r="AK101" s="413" t="s">
        <v>485</v>
      </c>
      <c r="AL101" s="411">
        <v>0</v>
      </c>
      <c r="AM101" s="411">
        <v>0</v>
      </c>
      <c r="AN101" s="411">
        <v>0</v>
      </c>
      <c r="AO101" s="411"/>
      <c r="AP101" s="411">
        <v>0</v>
      </c>
      <c r="AQ101" s="411">
        <v>0</v>
      </c>
      <c r="AR101" s="411">
        <v>0</v>
      </c>
    </row>
    <row r="102" spans="1:44" s="409" customFormat="1" ht="9.95" customHeight="1">
      <c r="A102" s="413" t="s">
        <v>486</v>
      </c>
      <c r="B102" s="411">
        <v>0</v>
      </c>
      <c r="C102" s="411">
        <v>0</v>
      </c>
      <c r="D102" s="411">
        <v>0</v>
      </c>
      <c r="E102" s="411"/>
      <c r="F102" s="411">
        <v>0</v>
      </c>
      <c r="G102" s="411">
        <v>0</v>
      </c>
      <c r="H102" s="411">
        <v>0</v>
      </c>
      <c r="I102" s="411"/>
      <c r="J102" s="411">
        <v>0</v>
      </c>
      <c r="K102" s="411">
        <v>0</v>
      </c>
      <c r="L102" s="411">
        <v>0</v>
      </c>
      <c r="M102" s="413" t="s">
        <v>486</v>
      </c>
      <c r="N102" s="411">
        <v>0</v>
      </c>
      <c r="O102" s="411">
        <v>0</v>
      </c>
      <c r="P102" s="411">
        <v>0</v>
      </c>
      <c r="Q102" s="411"/>
      <c r="R102" s="411">
        <v>0</v>
      </c>
      <c r="S102" s="411">
        <v>0</v>
      </c>
      <c r="T102" s="411">
        <v>0</v>
      </c>
      <c r="U102" s="411"/>
      <c r="V102" s="411">
        <v>0</v>
      </c>
      <c r="W102" s="411">
        <v>0</v>
      </c>
      <c r="X102" s="411">
        <v>0</v>
      </c>
      <c r="Y102" s="413" t="s">
        <v>486</v>
      </c>
      <c r="Z102" s="411">
        <v>0</v>
      </c>
      <c r="AA102" s="411">
        <v>0</v>
      </c>
      <c r="AB102" s="411">
        <v>0</v>
      </c>
      <c r="AC102" s="411"/>
      <c r="AD102" s="411">
        <v>0</v>
      </c>
      <c r="AE102" s="411">
        <v>0</v>
      </c>
      <c r="AF102" s="411">
        <v>0</v>
      </c>
      <c r="AG102" s="411"/>
      <c r="AH102" s="411">
        <v>0</v>
      </c>
      <c r="AI102" s="411">
        <v>0</v>
      </c>
      <c r="AJ102" s="411">
        <v>0</v>
      </c>
      <c r="AK102" s="413" t="s">
        <v>486</v>
      </c>
      <c r="AL102" s="411">
        <v>0</v>
      </c>
      <c r="AM102" s="411">
        <v>0</v>
      </c>
      <c r="AN102" s="411">
        <v>0</v>
      </c>
      <c r="AO102" s="411"/>
      <c r="AP102" s="411">
        <v>0</v>
      </c>
      <c r="AQ102" s="411">
        <v>0</v>
      </c>
      <c r="AR102" s="411">
        <v>0</v>
      </c>
    </row>
    <row r="103" spans="1:44" s="409" customFormat="1" ht="9.95" customHeight="1">
      <c r="A103" s="413" t="s">
        <v>487</v>
      </c>
      <c r="B103" s="411">
        <v>0</v>
      </c>
      <c r="C103" s="411">
        <v>0</v>
      </c>
      <c r="D103" s="411">
        <v>0</v>
      </c>
      <c r="E103" s="411"/>
      <c r="F103" s="411">
        <v>194618.867</v>
      </c>
      <c r="G103" s="411">
        <v>0</v>
      </c>
      <c r="H103" s="411">
        <v>194618.867</v>
      </c>
      <c r="I103" s="411"/>
      <c r="J103" s="411">
        <v>30316.66</v>
      </c>
      <c r="K103" s="411">
        <v>0</v>
      </c>
      <c r="L103" s="411">
        <v>30316.66</v>
      </c>
      <c r="M103" s="413" t="s">
        <v>487</v>
      </c>
      <c r="N103" s="411">
        <v>70000</v>
      </c>
      <c r="O103" s="411">
        <v>0</v>
      </c>
      <c r="P103" s="411">
        <v>70000</v>
      </c>
      <c r="Q103" s="411"/>
      <c r="R103" s="411">
        <v>0</v>
      </c>
      <c r="S103" s="411">
        <v>0</v>
      </c>
      <c r="T103" s="411">
        <v>0</v>
      </c>
      <c r="U103" s="411"/>
      <c r="V103" s="411">
        <v>544454.393</v>
      </c>
      <c r="W103" s="411">
        <v>0</v>
      </c>
      <c r="X103" s="411">
        <v>544454.393</v>
      </c>
      <c r="Y103" s="413" t="s">
        <v>487</v>
      </c>
      <c r="Z103" s="411">
        <v>0</v>
      </c>
      <c r="AA103" s="411">
        <v>0</v>
      </c>
      <c r="AB103" s="411">
        <v>0</v>
      </c>
      <c r="AC103" s="411"/>
      <c r="AD103" s="411">
        <v>0</v>
      </c>
      <c r="AE103" s="411">
        <v>0</v>
      </c>
      <c r="AF103" s="411">
        <v>0</v>
      </c>
      <c r="AG103" s="411"/>
      <c r="AH103" s="411">
        <v>0</v>
      </c>
      <c r="AI103" s="411">
        <v>0</v>
      </c>
      <c r="AJ103" s="411">
        <v>0</v>
      </c>
      <c r="AK103" s="413" t="s">
        <v>487</v>
      </c>
      <c r="AL103" s="411">
        <v>5667.734</v>
      </c>
      <c r="AM103" s="411">
        <v>0</v>
      </c>
      <c r="AN103" s="411">
        <v>5667.734</v>
      </c>
      <c r="AO103" s="411"/>
      <c r="AP103" s="411">
        <v>845057.6540000001</v>
      </c>
      <c r="AQ103" s="411">
        <v>0</v>
      </c>
      <c r="AR103" s="411">
        <v>845057.6540000001</v>
      </c>
    </row>
    <row r="104" spans="1:44" s="414" customFormat="1" ht="5.1" customHeight="1">
      <c r="A104" s="413"/>
      <c r="B104" s="411"/>
      <c r="C104" s="411"/>
      <c r="D104" s="411"/>
      <c r="E104" s="411"/>
      <c r="F104" s="411"/>
      <c r="G104" s="411"/>
      <c r="H104" s="411"/>
      <c r="I104" s="411"/>
      <c r="J104" s="411">
        <v>0</v>
      </c>
      <c r="K104" s="411">
        <v>0</v>
      </c>
      <c r="L104" s="411">
        <v>0</v>
      </c>
      <c r="M104" s="413"/>
      <c r="N104" s="411"/>
      <c r="O104" s="411"/>
      <c r="P104" s="411"/>
      <c r="Q104" s="411"/>
      <c r="R104" s="411"/>
      <c r="S104" s="411"/>
      <c r="T104" s="411"/>
      <c r="U104" s="411"/>
      <c r="V104" s="411">
        <v>0</v>
      </c>
      <c r="W104" s="411">
        <v>0</v>
      </c>
      <c r="X104" s="411">
        <v>0</v>
      </c>
      <c r="Y104" s="413"/>
      <c r="Z104" s="411"/>
      <c r="AA104" s="411"/>
      <c r="AB104" s="411"/>
      <c r="AC104" s="411"/>
      <c r="AD104" s="411"/>
      <c r="AE104" s="411"/>
      <c r="AF104" s="411"/>
      <c r="AG104" s="411"/>
      <c r="AH104" s="411">
        <v>0</v>
      </c>
      <c r="AI104" s="411">
        <v>0</v>
      </c>
      <c r="AJ104" s="411">
        <v>0</v>
      </c>
      <c r="AK104" s="413"/>
      <c r="AL104" s="411"/>
      <c r="AM104" s="411"/>
      <c r="AN104" s="411"/>
      <c r="AO104" s="411"/>
      <c r="AP104" s="411"/>
      <c r="AQ104" s="411"/>
      <c r="AR104" s="411"/>
    </row>
    <row r="105" spans="1:44" s="409" customFormat="1" ht="9.95" customHeight="1">
      <c r="A105" s="415" t="s">
        <v>488</v>
      </c>
      <c r="B105" s="416">
        <v>52344.434</v>
      </c>
      <c r="C105" s="416">
        <v>4899.846</v>
      </c>
      <c r="D105" s="416">
        <v>57244.28</v>
      </c>
      <c r="E105" s="416"/>
      <c r="F105" s="416">
        <v>123359.944</v>
      </c>
      <c r="G105" s="416">
        <v>743.572</v>
      </c>
      <c r="H105" s="416">
        <v>124103.517</v>
      </c>
      <c r="I105" s="416"/>
      <c r="J105" s="416">
        <v>26407.056</v>
      </c>
      <c r="K105" s="416">
        <v>1030.943</v>
      </c>
      <c r="L105" s="416">
        <v>27437.999</v>
      </c>
      <c r="M105" s="415" t="s">
        <v>488</v>
      </c>
      <c r="N105" s="416">
        <v>37721.754</v>
      </c>
      <c r="O105" s="416">
        <v>1177.494</v>
      </c>
      <c r="P105" s="416">
        <v>38899.249</v>
      </c>
      <c r="Q105" s="416"/>
      <c r="R105" s="416">
        <v>15648.211</v>
      </c>
      <c r="S105" s="416">
        <v>44.596</v>
      </c>
      <c r="T105" s="416">
        <v>15692.808</v>
      </c>
      <c r="U105" s="416"/>
      <c r="V105" s="416">
        <v>51156.832</v>
      </c>
      <c r="W105" s="416">
        <v>3686.187</v>
      </c>
      <c r="X105" s="416">
        <v>54843.019</v>
      </c>
      <c r="Y105" s="415" t="s">
        <v>488</v>
      </c>
      <c r="Z105" s="416">
        <v>3701.244</v>
      </c>
      <c r="AA105" s="416">
        <v>0.416</v>
      </c>
      <c r="AB105" s="416">
        <v>3701.66</v>
      </c>
      <c r="AC105" s="416"/>
      <c r="AD105" s="416">
        <v>18865.319</v>
      </c>
      <c r="AE105" s="416">
        <v>11308.024</v>
      </c>
      <c r="AF105" s="416">
        <v>30173.343</v>
      </c>
      <c r="AG105" s="416"/>
      <c r="AH105" s="416">
        <v>68289.731</v>
      </c>
      <c r="AI105" s="416">
        <v>443.199</v>
      </c>
      <c r="AJ105" s="416">
        <v>68732.931</v>
      </c>
      <c r="AK105" s="415" t="s">
        <v>488</v>
      </c>
      <c r="AL105" s="416">
        <v>7248.159</v>
      </c>
      <c r="AM105" s="416">
        <v>232.145</v>
      </c>
      <c r="AN105" s="416">
        <v>7480.305</v>
      </c>
      <c r="AO105" s="416"/>
      <c r="AP105" s="416">
        <v>404742.684</v>
      </c>
      <c r="AQ105" s="416">
        <v>23566.422</v>
      </c>
      <c r="AR105" s="416">
        <v>428309.11100000003</v>
      </c>
    </row>
    <row r="106" spans="1:44" s="414" customFormat="1" ht="5.1" customHeight="1">
      <c r="A106" s="413"/>
      <c r="B106" s="416"/>
      <c r="C106" s="416"/>
      <c r="D106" s="416"/>
      <c r="E106" s="416"/>
      <c r="F106" s="416"/>
      <c r="G106" s="416"/>
      <c r="H106" s="416"/>
      <c r="I106" s="416"/>
      <c r="J106" s="416">
        <v>0</v>
      </c>
      <c r="K106" s="416">
        <v>0</v>
      </c>
      <c r="L106" s="416">
        <v>0</v>
      </c>
      <c r="M106" s="413"/>
      <c r="N106" s="416"/>
      <c r="O106" s="416"/>
      <c r="P106" s="416"/>
      <c r="Q106" s="416"/>
      <c r="R106" s="416"/>
      <c r="S106" s="416"/>
      <c r="T106" s="416"/>
      <c r="U106" s="416"/>
      <c r="V106" s="416">
        <v>0</v>
      </c>
      <c r="W106" s="416">
        <v>0</v>
      </c>
      <c r="X106" s="416">
        <v>0</v>
      </c>
      <c r="Y106" s="413"/>
      <c r="Z106" s="416"/>
      <c r="AA106" s="416"/>
      <c r="AB106" s="416"/>
      <c r="AC106" s="416"/>
      <c r="AD106" s="416"/>
      <c r="AE106" s="416"/>
      <c r="AF106" s="416"/>
      <c r="AG106" s="416"/>
      <c r="AH106" s="416">
        <v>0</v>
      </c>
      <c r="AI106" s="416">
        <v>0</v>
      </c>
      <c r="AJ106" s="416">
        <v>0</v>
      </c>
      <c r="AK106" s="413"/>
      <c r="AL106" s="416"/>
      <c r="AM106" s="416"/>
      <c r="AN106" s="416"/>
      <c r="AO106" s="416"/>
      <c r="AP106" s="416"/>
      <c r="AQ106" s="416"/>
      <c r="AR106" s="416"/>
    </row>
    <row r="107" spans="1:44" s="409" customFormat="1" ht="9.95" customHeight="1">
      <c r="A107" s="407" t="s">
        <v>489</v>
      </c>
      <c r="B107" s="408">
        <v>31782.145</v>
      </c>
      <c r="C107" s="408">
        <v>2276.081</v>
      </c>
      <c r="D107" s="408">
        <v>34058.226</v>
      </c>
      <c r="E107" s="408"/>
      <c r="F107" s="408">
        <v>52226.09</v>
      </c>
      <c r="G107" s="408">
        <v>9.018</v>
      </c>
      <c r="H107" s="408">
        <v>52235.108</v>
      </c>
      <c r="I107" s="408"/>
      <c r="J107" s="408">
        <v>26161.458</v>
      </c>
      <c r="K107" s="408">
        <v>698.742</v>
      </c>
      <c r="L107" s="408">
        <v>26860.2</v>
      </c>
      <c r="M107" s="407" t="s">
        <v>489</v>
      </c>
      <c r="N107" s="408">
        <v>17901.066</v>
      </c>
      <c r="O107" s="408">
        <v>0.124</v>
      </c>
      <c r="P107" s="408">
        <v>17901.191</v>
      </c>
      <c r="Q107" s="408"/>
      <c r="R107" s="408">
        <v>5343.181</v>
      </c>
      <c r="S107" s="408">
        <v>1.322</v>
      </c>
      <c r="T107" s="408">
        <v>5344.504</v>
      </c>
      <c r="U107" s="408"/>
      <c r="V107" s="408">
        <v>21172.786</v>
      </c>
      <c r="W107" s="408">
        <v>0</v>
      </c>
      <c r="X107" s="408">
        <v>21172.786</v>
      </c>
      <c r="Y107" s="407" t="s">
        <v>489</v>
      </c>
      <c r="Z107" s="408">
        <v>0</v>
      </c>
      <c r="AA107" s="408">
        <v>0</v>
      </c>
      <c r="AB107" s="408">
        <v>0</v>
      </c>
      <c r="AC107" s="408"/>
      <c r="AD107" s="408">
        <v>267.501</v>
      </c>
      <c r="AE107" s="408">
        <v>106.7</v>
      </c>
      <c r="AF107" s="408">
        <v>374.202</v>
      </c>
      <c r="AG107" s="408"/>
      <c r="AH107" s="408">
        <v>9079.803</v>
      </c>
      <c r="AI107" s="408">
        <v>50.369</v>
      </c>
      <c r="AJ107" s="408">
        <v>9130.172</v>
      </c>
      <c r="AK107" s="407" t="s">
        <v>489</v>
      </c>
      <c r="AL107" s="408">
        <v>29319.709</v>
      </c>
      <c r="AM107" s="408">
        <v>714.297</v>
      </c>
      <c r="AN107" s="408">
        <v>30034.007</v>
      </c>
      <c r="AO107" s="408"/>
      <c r="AP107" s="408">
        <v>193253.73899999997</v>
      </c>
      <c r="AQ107" s="408">
        <v>3856.6530000000002</v>
      </c>
      <c r="AR107" s="408">
        <v>197110.39599999998</v>
      </c>
    </row>
    <row r="108" spans="1:44" s="409" customFormat="1" ht="9.95" customHeight="1">
      <c r="A108" s="413" t="s">
        <v>490</v>
      </c>
      <c r="B108" s="411">
        <v>27042.215</v>
      </c>
      <c r="C108" s="411">
        <v>638.419</v>
      </c>
      <c r="D108" s="411">
        <v>27680.635</v>
      </c>
      <c r="E108" s="411"/>
      <c r="F108" s="411">
        <v>36751.725</v>
      </c>
      <c r="G108" s="411">
        <v>1.108</v>
      </c>
      <c r="H108" s="411">
        <v>36752.834</v>
      </c>
      <c r="I108" s="411"/>
      <c r="J108" s="411">
        <v>22499.901</v>
      </c>
      <c r="K108" s="411">
        <v>62.701</v>
      </c>
      <c r="L108" s="411">
        <v>22562.602</v>
      </c>
      <c r="M108" s="413" t="s">
        <v>490</v>
      </c>
      <c r="N108" s="411">
        <v>15953.761</v>
      </c>
      <c r="O108" s="411">
        <v>0</v>
      </c>
      <c r="P108" s="411">
        <v>15953.761</v>
      </c>
      <c r="Q108" s="411"/>
      <c r="R108" s="411">
        <v>5337.906</v>
      </c>
      <c r="S108" s="411">
        <v>1.322</v>
      </c>
      <c r="T108" s="411">
        <v>5339.229</v>
      </c>
      <c r="U108" s="411"/>
      <c r="V108" s="411">
        <v>9122.619</v>
      </c>
      <c r="W108" s="411">
        <v>0</v>
      </c>
      <c r="X108" s="411">
        <v>9122.619</v>
      </c>
      <c r="Y108" s="413" t="s">
        <v>490</v>
      </c>
      <c r="Z108" s="411">
        <v>0</v>
      </c>
      <c r="AA108" s="411">
        <v>0</v>
      </c>
      <c r="AB108" s="411">
        <v>0</v>
      </c>
      <c r="AC108" s="411"/>
      <c r="AD108" s="411">
        <v>0</v>
      </c>
      <c r="AE108" s="411">
        <v>0</v>
      </c>
      <c r="AF108" s="411">
        <v>0</v>
      </c>
      <c r="AG108" s="411"/>
      <c r="AH108" s="411">
        <v>8526.938</v>
      </c>
      <c r="AI108" s="411">
        <v>0.94</v>
      </c>
      <c r="AJ108" s="411">
        <v>8527.879</v>
      </c>
      <c r="AK108" s="413" t="s">
        <v>490</v>
      </c>
      <c r="AL108" s="411">
        <v>26258.203</v>
      </c>
      <c r="AM108" s="411">
        <v>127.508</v>
      </c>
      <c r="AN108" s="411">
        <v>26385.712</v>
      </c>
      <c r="AO108" s="411"/>
      <c r="AP108" s="411">
        <v>151493.268</v>
      </c>
      <c r="AQ108" s="411">
        <v>831.998</v>
      </c>
      <c r="AR108" s="411">
        <v>152325.271</v>
      </c>
    </row>
    <row r="109" spans="1:44" s="409" customFormat="1" ht="9.95" customHeight="1">
      <c r="A109" s="413" t="s">
        <v>491</v>
      </c>
      <c r="B109" s="411">
        <v>0</v>
      </c>
      <c r="C109" s="411">
        <v>0</v>
      </c>
      <c r="D109" s="411">
        <v>0</v>
      </c>
      <c r="E109" s="411"/>
      <c r="F109" s="411">
        <v>0</v>
      </c>
      <c r="G109" s="411">
        <v>7.91</v>
      </c>
      <c r="H109" s="411">
        <v>7.91</v>
      </c>
      <c r="I109" s="411"/>
      <c r="J109" s="411">
        <v>34.586</v>
      </c>
      <c r="K109" s="411">
        <v>0</v>
      </c>
      <c r="L109" s="411">
        <v>34.586</v>
      </c>
      <c r="M109" s="413" t="s">
        <v>491</v>
      </c>
      <c r="N109" s="411">
        <v>25.367</v>
      </c>
      <c r="O109" s="411">
        <v>0</v>
      </c>
      <c r="P109" s="411">
        <v>25.367</v>
      </c>
      <c r="Q109" s="411"/>
      <c r="R109" s="411">
        <v>0</v>
      </c>
      <c r="S109" s="411">
        <v>0</v>
      </c>
      <c r="T109" s="411">
        <v>0</v>
      </c>
      <c r="U109" s="411"/>
      <c r="V109" s="411">
        <v>779.918</v>
      </c>
      <c r="W109" s="411">
        <v>0</v>
      </c>
      <c r="X109" s="411">
        <v>779.918</v>
      </c>
      <c r="Y109" s="413" t="s">
        <v>491</v>
      </c>
      <c r="Z109" s="411">
        <v>0</v>
      </c>
      <c r="AA109" s="411">
        <v>0</v>
      </c>
      <c r="AB109" s="411">
        <v>0</v>
      </c>
      <c r="AC109" s="411"/>
      <c r="AD109" s="411">
        <v>0</v>
      </c>
      <c r="AE109" s="411">
        <v>0</v>
      </c>
      <c r="AF109" s="411">
        <v>0</v>
      </c>
      <c r="AG109" s="411"/>
      <c r="AH109" s="411">
        <v>0.487</v>
      </c>
      <c r="AI109" s="411">
        <v>0</v>
      </c>
      <c r="AJ109" s="411">
        <v>0.487</v>
      </c>
      <c r="AK109" s="413" t="s">
        <v>491</v>
      </c>
      <c r="AL109" s="411">
        <v>88.483</v>
      </c>
      <c r="AM109" s="411">
        <v>0</v>
      </c>
      <c r="AN109" s="411">
        <v>88.483</v>
      </c>
      <c r="AO109" s="411"/>
      <c r="AP109" s="411">
        <v>928.8409999999999</v>
      </c>
      <c r="AQ109" s="411">
        <v>7.91</v>
      </c>
      <c r="AR109" s="411">
        <v>936.751</v>
      </c>
    </row>
    <row r="110" spans="1:44" s="409" customFormat="1" ht="9.95" customHeight="1">
      <c r="A110" s="413" t="s">
        <v>492</v>
      </c>
      <c r="B110" s="411">
        <v>0</v>
      </c>
      <c r="C110" s="411">
        <v>0</v>
      </c>
      <c r="D110" s="411">
        <v>0</v>
      </c>
      <c r="E110" s="411"/>
      <c r="F110" s="411">
        <v>0</v>
      </c>
      <c r="G110" s="411">
        <v>0</v>
      </c>
      <c r="H110" s="411">
        <v>0</v>
      </c>
      <c r="I110" s="411"/>
      <c r="J110" s="411">
        <v>0</v>
      </c>
      <c r="K110" s="411">
        <v>0</v>
      </c>
      <c r="L110" s="411">
        <v>0</v>
      </c>
      <c r="M110" s="413" t="s">
        <v>492</v>
      </c>
      <c r="N110" s="411">
        <v>0</v>
      </c>
      <c r="O110" s="411">
        <v>0</v>
      </c>
      <c r="P110" s="411">
        <v>0</v>
      </c>
      <c r="Q110" s="411"/>
      <c r="R110" s="411">
        <v>0</v>
      </c>
      <c r="S110" s="411">
        <v>0</v>
      </c>
      <c r="T110" s="411">
        <v>0</v>
      </c>
      <c r="U110" s="411"/>
      <c r="V110" s="411">
        <v>0</v>
      </c>
      <c r="W110" s="411">
        <v>0</v>
      </c>
      <c r="X110" s="411">
        <v>0</v>
      </c>
      <c r="Y110" s="413" t="s">
        <v>492</v>
      </c>
      <c r="Z110" s="411">
        <v>0</v>
      </c>
      <c r="AA110" s="411">
        <v>0</v>
      </c>
      <c r="AB110" s="411">
        <v>0</v>
      </c>
      <c r="AC110" s="411"/>
      <c r="AD110" s="411">
        <v>0</v>
      </c>
      <c r="AE110" s="411">
        <v>0</v>
      </c>
      <c r="AF110" s="411">
        <v>0</v>
      </c>
      <c r="AG110" s="411"/>
      <c r="AH110" s="411">
        <v>0</v>
      </c>
      <c r="AI110" s="411">
        <v>0</v>
      </c>
      <c r="AJ110" s="411">
        <v>0</v>
      </c>
      <c r="AK110" s="413" t="s">
        <v>492</v>
      </c>
      <c r="AL110" s="411">
        <v>0</v>
      </c>
      <c r="AM110" s="411">
        <v>0</v>
      </c>
      <c r="AN110" s="411">
        <v>0</v>
      </c>
      <c r="AO110" s="411"/>
      <c r="AP110" s="411">
        <v>0</v>
      </c>
      <c r="AQ110" s="411">
        <v>0</v>
      </c>
      <c r="AR110" s="411">
        <v>0</v>
      </c>
    </row>
    <row r="111" spans="1:44" s="409" customFormat="1" ht="9.95" customHeight="1">
      <c r="A111" s="413" t="s">
        <v>493</v>
      </c>
      <c r="B111" s="411">
        <v>4739.929</v>
      </c>
      <c r="C111" s="411">
        <v>1637.661</v>
      </c>
      <c r="D111" s="411">
        <v>6377.591</v>
      </c>
      <c r="E111" s="411"/>
      <c r="F111" s="411">
        <v>10268.628</v>
      </c>
      <c r="G111" s="411">
        <v>0</v>
      </c>
      <c r="H111" s="411">
        <v>10268.628</v>
      </c>
      <c r="I111" s="411"/>
      <c r="J111" s="411">
        <v>3626.969</v>
      </c>
      <c r="K111" s="411">
        <v>636.041</v>
      </c>
      <c r="L111" s="411">
        <v>4263.011</v>
      </c>
      <c r="M111" s="413" t="s">
        <v>493</v>
      </c>
      <c r="N111" s="411">
        <v>476.183</v>
      </c>
      <c r="O111" s="411">
        <v>0.124</v>
      </c>
      <c r="P111" s="411">
        <v>476.307</v>
      </c>
      <c r="Q111" s="411"/>
      <c r="R111" s="411">
        <v>5.274</v>
      </c>
      <c r="S111" s="411">
        <v>0</v>
      </c>
      <c r="T111" s="411">
        <v>5.274</v>
      </c>
      <c r="U111" s="411"/>
      <c r="V111" s="411">
        <v>5773.464</v>
      </c>
      <c r="W111" s="411">
        <v>0</v>
      </c>
      <c r="X111" s="411">
        <v>5773.464</v>
      </c>
      <c r="Y111" s="413" t="s">
        <v>493</v>
      </c>
      <c r="Z111" s="411">
        <v>0</v>
      </c>
      <c r="AA111" s="411">
        <v>0</v>
      </c>
      <c r="AB111" s="411">
        <v>0</v>
      </c>
      <c r="AC111" s="411"/>
      <c r="AD111" s="411">
        <v>267.501</v>
      </c>
      <c r="AE111" s="411">
        <v>106.7</v>
      </c>
      <c r="AF111" s="411">
        <v>374.202</v>
      </c>
      <c r="AG111" s="411"/>
      <c r="AH111" s="411">
        <v>41.483</v>
      </c>
      <c r="AI111" s="411">
        <v>19.576</v>
      </c>
      <c r="AJ111" s="411">
        <v>61.059</v>
      </c>
      <c r="AK111" s="413" t="s">
        <v>493</v>
      </c>
      <c r="AL111" s="411">
        <v>2673.454</v>
      </c>
      <c r="AM111" s="411">
        <v>586.789</v>
      </c>
      <c r="AN111" s="411">
        <v>3260.243</v>
      </c>
      <c r="AO111" s="411"/>
      <c r="AP111" s="411">
        <v>27872.885000000006</v>
      </c>
      <c r="AQ111" s="411">
        <v>2986.8909999999996</v>
      </c>
      <c r="AR111" s="411">
        <v>30859.779000000006</v>
      </c>
    </row>
    <row r="112" spans="1:44" s="409" customFormat="1" ht="9.95" customHeight="1">
      <c r="A112" s="413" t="s">
        <v>494</v>
      </c>
      <c r="B112" s="411">
        <v>0</v>
      </c>
      <c r="C112" s="411">
        <v>0</v>
      </c>
      <c r="D112" s="411">
        <v>0</v>
      </c>
      <c r="E112" s="411"/>
      <c r="F112" s="411">
        <v>4905.984</v>
      </c>
      <c r="G112" s="411">
        <v>0</v>
      </c>
      <c r="H112" s="411">
        <v>4905.984</v>
      </c>
      <c r="I112" s="411"/>
      <c r="J112" s="411">
        <v>0</v>
      </c>
      <c r="K112" s="411">
        <v>0</v>
      </c>
      <c r="L112" s="411">
        <v>0</v>
      </c>
      <c r="M112" s="413" t="s">
        <v>494</v>
      </c>
      <c r="N112" s="411">
        <v>1445.755</v>
      </c>
      <c r="O112" s="411">
        <v>0</v>
      </c>
      <c r="P112" s="411">
        <v>1445.755</v>
      </c>
      <c r="Q112" s="411"/>
      <c r="R112" s="411">
        <v>0</v>
      </c>
      <c r="S112" s="411">
        <v>0</v>
      </c>
      <c r="T112" s="411">
        <v>0</v>
      </c>
      <c r="U112" s="411"/>
      <c r="V112" s="411">
        <v>5496.783</v>
      </c>
      <c r="W112" s="411">
        <v>0</v>
      </c>
      <c r="X112" s="411">
        <v>5496.783</v>
      </c>
      <c r="Y112" s="413" t="s">
        <v>494</v>
      </c>
      <c r="Z112" s="411">
        <v>0</v>
      </c>
      <c r="AA112" s="411">
        <v>0</v>
      </c>
      <c r="AB112" s="411">
        <v>0</v>
      </c>
      <c r="AC112" s="411"/>
      <c r="AD112" s="411">
        <v>0</v>
      </c>
      <c r="AE112" s="411">
        <v>0</v>
      </c>
      <c r="AF112" s="411">
        <v>0</v>
      </c>
      <c r="AG112" s="411"/>
      <c r="AH112" s="411">
        <v>0</v>
      </c>
      <c r="AI112" s="411">
        <v>0</v>
      </c>
      <c r="AJ112" s="411">
        <v>0</v>
      </c>
      <c r="AK112" s="413" t="s">
        <v>494</v>
      </c>
      <c r="AL112" s="411">
        <v>299.568</v>
      </c>
      <c r="AM112" s="411">
        <v>0</v>
      </c>
      <c r="AN112" s="411">
        <v>299.568</v>
      </c>
      <c r="AO112" s="411"/>
      <c r="AP112" s="411">
        <v>12148.09</v>
      </c>
      <c r="AQ112" s="411">
        <v>0</v>
      </c>
      <c r="AR112" s="411">
        <v>12148.09</v>
      </c>
    </row>
    <row r="113" spans="1:44" s="409" customFormat="1" ht="9.95" customHeight="1">
      <c r="A113" s="413" t="s">
        <v>495</v>
      </c>
      <c r="B113" s="411">
        <v>0</v>
      </c>
      <c r="C113" s="411">
        <v>0</v>
      </c>
      <c r="D113" s="411">
        <v>0</v>
      </c>
      <c r="E113" s="411"/>
      <c r="F113" s="411">
        <v>299.751</v>
      </c>
      <c r="G113" s="411">
        <v>0</v>
      </c>
      <c r="H113" s="411">
        <v>299.751</v>
      </c>
      <c r="I113" s="411"/>
      <c r="J113" s="411">
        <v>0</v>
      </c>
      <c r="K113" s="411">
        <v>0</v>
      </c>
      <c r="L113" s="411">
        <v>0</v>
      </c>
      <c r="M113" s="413" t="s">
        <v>495</v>
      </c>
      <c r="N113" s="411">
        <v>0</v>
      </c>
      <c r="O113" s="411">
        <v>0</v>
      </c>
      <c r="P113" s="411">
        <v>0</v>
      </c>
      <c r="Q113" s="411"/>
      <c r="R113" s="411">
        <v>0</v>
      </c>
      <c r="S113" s="411">
        <v>0</v>
      </c>
      <c r="T113" s="411">
        <v>0</v>
      </c>
      <c r="U113" s="411"/>
      <c r="V113" s="411">
        <v>0</v>
      </c>
      <c r="W113" s="411">
        <v>0</v>
      </c>
      <c r="X113" s="411">
        <v>0</v>
      </c>
      <c r="Y113" s="413" t="s">
        <v>495</v>
      </c>
      <c r="Z113" s="411">
        <v>0</v>
      </c>
      <c r="AA113" s="411">
        <v>0</v>
      </c>
      <c r="AB113" s="411">
        <v>0</v>
      </c>
      <c r="AC113" s="411"/>
      <c r="AD113" s="411">
        <v>0</v>
      </c>
      <c r="AE113" s="411">
        <v>0</v>
      </c>
      <c r="AF113" s="411">
        <v>0</v>
      </c>
      <c r="AG113" s="411"/>
      <c r="AH113" s="411">
        <v>510.892</v>
      </c>
      <c r="AI113" s="411">
        <v>29.853</v>
      </c>
      <c r="AJ113" s="411">
        <v>540.745</v>
      </c>
      <c r="AK113" s="413" t="s">
        <v>495</v>
      </c>
      <c r="AL113" s="411">
        <v>0</v>
      </c>
      <c r="AM113" s="411">
        <v>0</v>
      </c>
      <c r="AN113" s="411">
        <v>0</v>
      </c>
      <c r="AO113" s="411"/>
      <c r="AP113" s="411">
        <v>810.643</v>
      </c>
      <c r="AQ113" s="411">
        <v>29.853</v>
      </c>
      <c r="AR113" s="411">
        <v>840.496</v>
      </c>
    </row>
    <row r="114" spans="1:44" s="414" customFormat="1" ht="5.1" customHeight="1">
      <c r="A114" s="413"/>
      <c r="B114" s="411"/>
      <c r="C114" s="411"/>
      <c r="D114" s="411"/>
      <c r="E114" s="411"/>
      <c r="F114" s="411"/>
      <c r="G114" s="411"/>
      <c r="H114" s="411"/>
      <c r="I114" s="411"/>
      <c r="J114" s="411">
        <v>0</v>
      </c>
      <c r="K114" s="411">
        <v>0</v>
      </c>
      <c r="L114" s="411">
        <v>0</v>
      </c>
      <c r="M114" s="413"/>
      <c r="N114" s="411"/>
      <c r="O114" s="411"/>
      <c r="P114" s="411"/>
      <c r="Q114" s="411"/>
      <c r="R114" s="411"/>
      <c r="S114" s="411"/>
      <c r="T114" s="411"/>
      <c r="U114" s="411"/>
      <c r="V114" s="411">
        <v>0</v>
      </c>
      <c r="W114" s="411">
        <v>0</v>
      </c>
      <c r="X114" s="411">
        <v>0</v>
      </c>
      <c r="Y114" s="413"/>
      <c r="Z114" s="411"/>
      <c r="AA114" s="411"/>
      <c r="AB114" s="411"/>
      <c r="AC114" s="411"/>
      <c r="AD114" s="411"/>
      <c r="AE114" s="411"/>
      <c r="AF114" s="411"/>
      <c r="AG114" s="411"/>
      <c r="AH114" s="411">
        <v>0</v>
      </c>
      <c r="AI114" s="411">
        <v>0</v>
      </c>
      <c r="AJ114" s="411">
        <v>0</v>
      </c>
      <c r="AK114" s="413"/>
      <c r="AL114" s="411"/>
      <c r="AM114" s="411"/>
      <c r="AN114" s="411"/>
      <c r="AO114" s="411"/>
      <c r="AP114" s="411"/>
      <c r="AQ114" s="411"/>
      <c r="AR114" s="411"/>
    </row>
    <row r="115" spans="1:44" s="409" customFormat="1" ht="9.95" customHeight="1">
      <c r="A115" s="415" t="s">
        <v>496</v>
      </c>
      <c r="B115" s="416">
        <v>83372.851</v>
      </c>
      <c r="C115" s="416">
        <v>19.114</v>
      </c>
      <c r="D115" s="416">
        <v>83391.965</v>
      </c>
      <c r="E115" s="416"/>
      <c r="F115" s="416">
        <v>32226.413</v>
      </c>
      <c r="G115" s="416">
        <v>30.003</v>
      </c>
      <c r="H115" s="416">
        <v>32256.416</v>
      </c>
      <c r="I115" s="416"/>
      <c r="J115" s="416">
        <v>19844.148</v>
      </c>
      <c r="K115" s="416">
        <v>91.896</v>
      </c>
      <c r="L115" s="416">
        <v>19936.044</v>
      </c>
      <c r="M115" s="415" t="s">
        <v>496</v>
      </c>
      <c r="N115" s="416">
        <v>12267.968</v>
      </c>
      <c r="O115" s="416">
        <v>0</v>
      </c>
      <c r="P115" s="416">
        <v>12267.968</v>
      </c>
      <c r="Q115" s="416"/>
      <c r="R115" s="416">
        <v>242.452</v>
      </c>
      <c r="S115" s="416">
        <v>0</v>
      </c>
      <c r="T115" s="416">
        <v>242.452</v>
      </c>
      <c r="U115" s="416"/>
      <c r="V115" s="416">
        <v>35237.344</v>
      </c>
      <c r="W115" s="416">
        <v>1543.87</v>
      </c>
      <c r="X115" s="416">
        <v>36781.214</v>
      </c>
      <c r="Y115" s="415" t="s">
        <v>496</v>
      </c>
      <c r="Z115" s="416">
        <v>0</v>
      </c>
      <c r="AA115" s="416">
        <v>0</v>
      </c>
      <c r="AB115" s="416">
        <v>0</v>
      </c>
      <c r="AC115" s="416"/>
      <c r="AD115" s="416">
        <v>6144.624</v>
      </c>
      <c r="AE115" s="416">
        <v>994.534</v>
      </c>
      <c r="AF115" s="416">
        <v>7139.159</v>
      </c>
      <c r="AG115" s="416"/>
      <c r="AH115" s="416">
        <v>1546.304</v>
      </c>
      <c r="AI115" s="416">
        <v>5.009</v>
      </c>
      <c r="AJ115" s="416">
        <v>1551.313</v>
      </c>
      <c r="AK115" s="415" t="s">
        <v>496</v>
      </c>
      <c r="AL115" s="416">
        <v>2445.222</v>
      </c>
      <c r="AM115" s="416">
        <v>4.125</v>
      </c>
      <c r="AN115" s="416">
        <v>2449.347</v>
      </c>
      <c r="AO115" s="416"/>
      <c r="AP115" s="416">
        <v>193327.326</v>
      </c>
      <c r="AQ115" s="416">
        <v>2688.551</v>
      </c>
      <c r="AR115" s="416">
        <v>196015.878</v>
      </c>
    </row>
    <row r="116" spans="1:44" s="414" customFormat="1" ht="5.1" customHeight="1">
      <c r="A116" s="413"/>
      <c r="B116" s="416"/>
      <c r="C116" s="416"/>
      <c r="D116" s="416"/>
      <c r="E116" s="416"/>
      <c r="F116" s="416"/>
      <c r="G116" s="416"/>
      <c r="H116" s="416"/>
      <c r="I116" s="416"/>
      <c r="J116" s="416">
        <v>0</v>
      </c>
      <c r="K116" s="416">
        <v>0</v>
      </c>
      <c r="L116" s="416">
        <v>0</v>
      </c>
      <c r="M116" s="413"/>
      <c r="N116" s="416"/>
      <c r="O116" s="416"/>
      <c r="P116" s="416"/>
      <c r="Q116" s="416"/>
      <c r="R116" s="416"/>
      <c r="S116" s="416"/>
      <c r="T116" s="416"/>
      <c r="U116" s="416"/>
      <c r="V116" s="416">
        <v>0</v>
      </c>
      <c r="W116" s="416">
        <v>0</v>
      </c>
      <c r="X116" s="416">
        <v>0</v>
      </c>
      <c r="Y116" s="413"/>
      <c r="Z116" s="416"/>
      <c r="AA116" s="416"/>
      <c r="AB116" s="416"/>
      <c r="AC116" s="416"/>
      <c r="AD116" s="416"/>
      <c r="AE116" s="416"/>
      <c r="AF116" s="416"/>
      <c r="AG116" s="416"/>
      <c r="AH116" s="416">
        <v>0</v>
      </c>
      <c r="AI116" s="416">
        <v>0</v>
      </c>
      <c r="AJ116" s="416">
        <v>0</v>
      </c>
      <c r="AK116" s="413"/>
      <c r="AL116" s="416"/>
      <c r="AM116" s="416"/>
      <c r="AN116" s="416"/>
      <c r="AO116" s="416"/>
      <c r="AP116" s="416"/>
      <c r="AQ116" s="416"/>
      <c r="AR116" s="416"/>
    </row>
    <row r="117" spans="1:44" s="409" customFormat="1" ht="9.95" customHeight="1">
      <c r="A117" s="415" t="s">
        <v>497</v>
      </c>
      <c r="B117" s="416">
        <v>21589.712</v>
      </c>
      <c r="C117" s="416">
        <v>0</v>
      </c>
      <c r="D117" s="416">
        <v>21589.712</v>
      </c>
      <c r="E117" s="416"/>
      <c r="F117" s="416">
        <v>406.688</v>
      </c>
      <c r="G117" s="416">
        <v>0</v>
      </c>
      <c r="H117" s="416">
        <v>406.688</v>
      </c>
      <c r="I117" s="416"/>
      <c r="J117" s="416">
        <v>5315.587</v>
      </c>
      <c r="K117" s="416">
        <v>0</v>
      </c>
      <c r="L117" s="416">
        <v>5315.587</v>
      </c>
      <c r="M117" s="415" t="s">
        <v>497</v>
      </c>
      <c r="N117" s="416">
        <v>1374.428</v>
      </c>
      <c r="O117" s="416">
        <v>3.808</v>
      </c>
      <c r="P117" s="416">
        <v>1378.236</v>
      </c>
      <c r="Q117" s="416"/>
      <c r="R117" s="416">
        <v>1586.497</v>
      </c>
      <c r="S117" s="416">
        <v>0</v>
      </c>
      <c r="T117" s="416">
        <v>1586.497</v>
      </c>
      <c r="U117" s="416"/>
      <c r="V117" s="416">
        <v>3303.796</v>
      </c>
      <c r="W117" s="416">
        <v>0</v>
      </c>
      <c r="X117" s="416">
        <v>3303.796</v>
      </c>
      <c r="Y117" s="415" t="s">
        <v>497</v>
      </c>
      <c r="Z117" s="416">
        <v>248.938</v>
      </c>
      <c r="AA117" s="416">
        <v>0</v>
      </c>
      <c r="AB117" s="416">
        <v>248.938</v>
      </c>
      <c r="AC117" s="416"/>
      <c r="AD117" s="416">
        <v>423.027</v>
      </c>
      <c r="AE117" s="416">
        <v>0</v>
      </c>
      <c r="AF117" s="416">
        <v>423.027</v>
      </c>
      <c r="AG117" s="416"/>
      <c r="AH117" s="416">
        <v>340.54</v>
      </c>
      <c r="AI117" s="416">
        <v>0</v>
      </c>
      <c r="AJ117" s="416">
        <v>340.54</v>
      </c>
      <c r="AK117" s="415" t="s">
        <v>497</v>
      </c>
      <c r="AL117" s="416">
        <v>56.65</v>
      </c>
      <c r="AM117" s="416">
        <v>0</v>
      </c>
      <c r="AN117" s="416">
        <v>56.65</v>
      </c>
      <c r="AO117" s="416"/>
      <c r="AP117" s="416">
        <v>34645.863000000005</v>
      </c>
      <c r="AQ117" s="416">
        <v>3.808</v>
      </c>
      <c r="AR117" s="416">
        <v>34649.671</v>
      </c>
    </row>
    <row r="118" spans="1:44" s="409" customFormat="1" ht="9.95" customHeight="1">
      <c r="A118" s="413" t="s">
        <v>498</v>
      </c>
      <c r="B118" s="411">
        <v>8768.116</v>
      </c>
      <c r="C118" s="411">
        <v>0</v>
      </c>
      <c r="D118" s="411">
        <v>8768.116</v>
      </c>
      <c r="E118" s="411"/>
      <c r="F118" s="411">
        <v>0</v>
      </c>
      <c r="G118" s="411">
        <v>0</v>
      </c>
      <c r="H118" s="411">
        <v>0</v>
      </c>
      <c r="I118" s="411"/>
      <c r="J118" s="411">
        <v>0.214</v>
      </c>
      <c r="K118" s="411">
        <v>0</v>
      </c>
      <c r="L118" s="411">
        <v>0.214</v>
      </c>
      <c r="M118" s="413" t="s">
        <v>498</v>
      </c>
      <c r="N118" s="411">
        <v>30.076</v>
      </c>
      <c r="O118" s="411">
        <v>3.808</v>
      </c>
      <c r="P118" s="411">
        <v>33.884</v>
      </c>
      <c r="Q118" s="411"/>
      <c r="R118" s="411">
        <v>0</v>
      </c>
      <c r="S118" s="411">
        <v>0</v>
      </c>
      <c r="T118" s="411">
        <v>0</v>
      </c>
      <c r="U118" s="411"/>
      <c r="V118" s="411">
        <v>0</v>
      </c>
      <c r="W118" s="411">
        <v>0</v>
      </c>
      <c r="X118" s="411">
        <v>0</v>
      </c>
      <c r="Y118" s="413" t="s">
        <v>498</v>
      </c>
      <c r="Z118" s="411">
        <v>0</v>
      </c>
      <c r="AA118" s="411">
        <v>0</v>
      </c>
      <c r="AB118" s="411">
        <v>0</v>
      </c>
      <c r="AC118" s="411"/>
      <c r="AD118" s="411">
        <v>0</v>
      </c>
      <c r="AE118" s="411">
        <v>0</v>
      </c>
      <c r="AF118" s="411">
        <v>0</v>
      </c>
      <c r="AG118" s="411"/>
      <c r="AH118" s="411">
        <v>0</v>
      </c>
      <c r="AI118" s="411">
        <v>0</v>
      </c>
      <c r="AJ118" s="411">
        <v>0</v>
      </c>
      <c r="AK118" s="413" t="s">
        <v>498</v>
      </c>
      <c r="AL118" s="411">
        <v>11.65</v>
      </c>
      <c r="AM118" s="411">
        <v>0</v>
      </c>
      <c r="AN118" s="411">
        <v>11.65</v>
      </c>
      <c r="AO118" s="411"/>
      <c r="AP118" s="411">
        <v>8810.055999999999</v>
      </c>
      <c r="AQ118" s="411">
        <v>3.808</v>
      </c>
      <c r="AR118" s="411">
        <v>8813.864</v>
      </c>
    </row>
    <row r="119" spans="1:44" s="409" customFormat="1" ht="9.95" customHeight="1">
      <c r="A119" s="413" t="s">
        <v>499</v>
      </c>
      <c r="B119" s="411">
        <v>12821.596</v>
      </c>
      <c r="C119" s="411">
        <v>0</v>
      </c>
      <c r="D119" s="411">
        <v>12821.596</v>
      </c>
      <c r="E119" s="411"/>
      <c r="F119" s="411">
        <v>406.688</v>
      </c>
      <c r="G119" s="411">
        <v>0</v>
      </c>
      <c r="H119" s="411">
        <v>406.688</v>
      </c>
      <c r="I119" s="411"/>
      <c r="J119" s="411">
        <v>5315.373</v>
      </c>
      <c r="K119" s="411">
        <v>0</v>
      </c>
      <c r="L119" s="411">
        <v>5315.373</v>
      </c>
      <c r="M119" s="413" t="s">
        <v>499</v>
      </c>
      <c r="N119" s="411">
        <v>1344.352</v>
      </c>
      <c r="O119" s="411">
        <v>0</v>
      </c>
      <c r="P119" s="411">
        <v>1344.352</v>
      </c>
      <c r="Q119" s="411"/>
      <c r="R119" s="411">
        <v>1586.497</v>
      </c>
      <c r="S119" s="411">
        <v>0</v>
      </c>
      <c r="T119" s="411">
        <v>1586.497</v>
      </c>
      <c r="U119" s="411"/>
      <c r="V119" s="411">
        <v>3303.796</v>
      </c>
      <c r="W119" s="411">
        <v>0</v>
      </c>
      <c r="X119" s="411">
        <v>3303.796</v>
      </c>
      <c r="Y119" s="413" t="s">
        <v>499</v>
      </c>
      <c r="Z119" s="411">
        <v>248.938</v>
      </c>
      <c r="AA119" s="411">
        <v>0</v>
      </c>
      <c r="AB119" s="411">
        <v>248.938</v>
      </c>
      <c r="AC119" s="411"/>
      <c r="AD119" s="411">
        <v>423.027</v>
      </c>
      <c r="AE119" s="411">
        <v>0</v>
      </c>
      <c r="AF119" s="411">
        <v>423.027</v>
      </c>
      <c r="AG119" s="411"/>
      <c r="AH119" s="411">
        <v>340.54</v>
      </c>
      <c r="AI119" s="411">
        <v>0</v>
      </c>
      <c r="AJ119" s="411">
        <v>340.54</v>
      </c>
      <c r="AK119" s="413" t="s">
        <v>499</v>
      </c>
      <c r="AL119" s="411">
        <v>45</v>
      </c>
      <c r="AM119" s="411">
        <v>0</v>
      </c>
      <c r="AN119" s="411">
        <v>45</v>
      </c>
      <c r="AO119" s="411"/>
      <c r="AP119" s="411">
        <v>25835.806999999993</v>
      </c>
      <c r="AQ119" s="411">
        <v>0</v>
      </c>
      <c r="AR119" s="411">
        <v>25835.806999999993</v>
      </c>
    </row>
    <row r="120" spans="1:44" s="414" customFormat="1" ht="5.1" customHeight="1">
      <c r="A120" s="419"/>
      <c r="B120" s="416"/>
      <c r="C120" s="416"/>
      <c r="D120" s="416"/>
      <c r="E120" s="416"/>
      <c r="F120" s="416"/>
      <c r="G120" s="416"/>
      <c r="H120" s="416"/>
      <c r="I120" s="416"/>
      <c r="J120" s="416">
        <v>0</v>
      </c>
      <c r="K120" s="416">
        <v>0</v>
      </c>
      <c r="L120" s="416">
        <v>0</v>
      </c>
      <c r="M120" s="419"/>
      <c r="N120" s="416"/>
      <c r="O120" s="416"/>
      <c r="P120" s="416"/>
      <c r="Q120" s="416"/>
      <c r="R120" s="416"/>
      <c r="S120" s="416"/>
      <c r="T120" s="416"/>
      <c r="U120" s="416"/>
      <c r="V120" s="416">
        <v>0</v>
      </c>
      <c r="W120" s="416">
        <v>0</v>
      </c>
      <c r="X120" s="416">
        <v>0</v>
      </c>
      <c r="Y120" s="419"/>
      <c r="Z120" s="416"/>
      <c r="AA120" s="416"/>
      <c r="AB120" s="416"/>
      <c r="AC120" s="416"/>
      <c r="AD120" s="416"/>
      <c r="AE120" s="416"/>
      <c r="AF120" s="416"/>
      <c r="AG120" s="416"/>
      <c r="AH120" s="416">
        <v>0</v>
      </c>
      <c r="AI120" s="416">
        <v>0</v>
      </c>
      <c r="AJ120" s="416">
        <v>0</v>
      </c>
      <c r="AK120" s="419"/>
      <c r="AL120" s="416"/>
      <c r="AM120" s="416"/>
      <c r="AN120" s="416"/>
      <c r="AO120" s="416"/>
      <c r="AP120" s="416"/>
      <c r="AQ120" s="416"/>
      <c r="AR120" s="416"/>
    </row>
    <row r="121" spans="1:44" s="414" customFormat="1" ht="9.95" customHeight="1">
      <c r="A121" s="461" t="s">
        <v>500</v>
      </c>
      <c r="B121" s="416">
        <v>130000</v>
      </c>
      <c r="C121" s="416">
        <v>0</v>
      </c>
      <c r="D121" s="416">
        <v>130000</v>
      </c>
      <c r="E121" s="416"/>
      <c r="F121" s="416">
        <v>0</v>
      </c>
      <c r="G121" s="416">
        <v>0</v>
      </c>
      <c r="H121" s="416">
        <v>0</v>
      </c>
      <c r="I121" s="416"/>
      <c r="J121" s="416">
        <v>0</v>
      </c>
      <c r="K121" s="416">
        <v>0</v>
      </c>
      <c r="L121" s="416">
        <v>0</v>
      </c>
      <c r="M121" s="461" t="s">
        <v>500</v>
      </c>
      <c r="N121" s="416">
        <v>0</v>
      </c>
      <c r="O121" s="416">
        <v>0</v>
      </c>
      <c r="P121" s="416">
        <v>0</v>
      </c>
      <c r="Q121" s="416"/>
      <c r="R121" s="416">
        <v>0</v>
      </c>
      <c r="S121" s="416">
        <v>0</v>
      </c>
      <c r="T121" s="416">
        <v>0</v>
      </c>
      <c r="U121" s="416"/>
      <c r="V121" s="416">
        <v>0</v>
      </c>
      <c r="W121" s="416">
        <v>0</v>
      </c>
      <c r="X121" s="416">
        <v>0</v>
      </c>
      <c r="Y121" s="461" t="s">
        <v>500</v>
      </c>
      <c r="Z121" s="416">
        <v>0</v>
      </c>
      <c r="AA121" s="416">
        <v>0</v>
      </c>
      <c r="AB121" s="416">
        <v>0</v>
      </c>
      <c r="AC121" s="416"/>
      <c r="AD121" s="416">
        <v>0</v>
      </c>
      <c r="AE121" s="416">
        <v>0</v>
      </c>
      <c r="AF121" s="416">
        <v>0</v>
      </c>
      <c r="AG121" s="416"/>
      <c r="AH121" s="416">
        <v>0</v>
      </c>
      <c r="AI121" s="416">
        <v>0</v>
      </c>
      <c r="AJ121" s="416">
        <v>0</v>
      </c>
      <c r="AK121" s="461" t="s">
        <v>500</v>
      </c>
      <c r="AL121" s="416">
        <v>0</v>
      </c>
      <c r="AM121" s="416">
        <v>0</v>
      </c>
      <c r="AN121" s="416">
        <v>0</v>
      </c>
      <c r="AO121" s="416"/>
      <c r="AP121" s="416">
        <v>130000</v>
      </c>
      <c r="AQ121" s="416">
        <v>0</v>
      </c>
      <c r="AR121" s="416">
        <v>130000</v>
      </c>
    </row>
    <row r="122" spans="1:44" s="414" customFormat="1" ht="5.1" customHeight="1">
      <c r="A122" s="413"/>
      <c r="B122" s="416"/>
      <c r="C122" s="416"/>
      <c r="D122" s="416"/>
      <c r="E122" s="416"/>
      <c r="F122" s="416"/>
      <c r="G122" s="416"/>
      <c r="H122" s="416"/>
      <c r="I122" s="416"/>
      <c r="J122" s="416">
        <v>0</v>
      </c>
      <c r="K122" s="416">
        <v>0</v>
      </c>
      <c r="L122" s="416">
        <v>0</v>
      </c>
      <c r="M122" s="413"/>
      <c r="N122" s="416"/>
      <c r="O122" s="416"/>
      <c r="P122" s="416"/>
      <c r="Q122" s="416"/>
      <c r="R122" s="416"/>
      <c r="S122" s="416"/>
      <c r="T122" s="416"/>
      <c r="U122" s="416"/>
      <c r="V122" s="416">
        <v>0</v>
      </c>
      <c r="W122" s="416">
        <v>0</v>
      </c>
      <c r="X122" s="416">
        <v>0</v>
      </c>
      <c r="Y122" s="413"/>
      <c r="Z122" s="416"/>
      <c r="AA122" s="416"/>
      <c r="AB122" s="416"/>
      <c r="AC122" s="416"/>
      <c r="AD122" s="416"/>
      <c r="AE122" s="416"/>
      <c r="AF122" s="416"/>
      <c r="AG122" s="416"/>
      <c r="AH122" s="416">
        <v>0</v>
      </c>
      <c r="AI122" s="416">
        <v>0</v>
      </c>
      <c r="AJ122" s="416">
        <v>0</v>
      </c>
      <c r="AK122" s="413"/>
      <c r="AL122" s="416"/>
      <c r="AM122" s="416"/>
      <c r="AN122" s="416"/>
      <c r="AO122" s="416"/>
      <c r="AP122" s="416"/>
      <c r="AQ122" s="416"/>
      <c r="AR122" s="416"/>
    </row>
    <row r="123" spans="1:44" s="409" customFormat="1" ht="9.95" customHeight="1">
      <c r="A123" s="407" t="s">
        <v>501</v>
      </c>
      <c r="B123" s="408">
        <v>3705151.678</v>
      </c>
      <c r="C123" s="408">
        <v>295563.744</v>
      </c>
      <c r="D123" s="408">
        <v>4000715.422</v>
      </c>
      <c r="E123" s="408"/>
      <c r="F123" s="408">
        <v>3239583.72</v>
      </c>
      <c r="G123" s="408">
        <v>14289.514</v>
      </c>
      <c r="H123" s="408">
        <v>3253873.234</v>
      </c>
      <c r="I123" s="408"/>
      <c r="J123" s="408">
        <v>1927260.863</v>
      </c>
      <c r="K123" s="408">
        <v>77218.901</v>
      </c>
      <c r="L123" s="408">
        <v>2004479.764</v>
      </c>
      <c r="M123" s="407" t="s">
        <v>501</v>
      </c>
      <c r="N123" s="408">
        <v>799045.933</v>
      </c>
      <c r="O123" s="408">
        <v>1284.455</v>
      </c>
      <c r="P123" s="408">
        <v>800330.389</v>
      </c>
      <c r="Q123" s="408"/>
      <c r="R123" s="408">
        <v>276417.25</v>
      </c>
      <c r="S123" s="408">
        <v>2299.072</v>
      </c>
      <c r="T123" s="408">
        <v>278716.323</v>
      </c>
      <c r="U123" s="408"/>
      <c r="V123" s="408">
        <v>1645571.407</v>
      </c>
      <c r="W123" s="408">
        <v>5230.057</v>
      </c>
      <c r="X123" s="408">
        <v>1650801.464</v>
      </c>
      <c r="Y123" s="407" t="s">
        <v>501</v>
      </c>
      <c r="Z123" s="408">
        <v>3950.182</v>
      </c>
      <c r="AA123" s="408">
        <v>0.416</v>
      </c>
      <c r="AB123" s="408">
        <v>3950.598</v>
      </c>
      <c r="AC123" s="408"/>
      <c r="AD123" s="408">
        <v>302280.723</v>
      </c>
      <c r="AE123" s="408">
        <v>323927.022</v>
      </c>
      <c r="AF123" s="408">
        <v>626207.745</v>
      </c>
      <c r="AG123" s="408"/>
      <c r="AH123" s="408">
        <v>510217.754</v>
      </c>
      <c r="AI123" s="408">
        <v>9724.608</v>
      </c>
      <c r="AJ123" s="408">
        <v>519942.363</v>
      </c>
      <c r="AK123" s="407" t="s">
        <v>501</v>
      </c>
      <c r="AL123" s="408">
        <v>884251.03</v>
      </c>
      <c r="AM123" s="408">
        <v>63181.292</v>
      </c>
      <c r="AN123" s="408">
        <v>947432.322</v>
      </c>
      <c r="AO123" s="408"/>
      <c r="AP123" s="408">
        <v>13293730.54</v>
      </c>
      <c r="AQ123" s="408">
        <v>792719.0810000001</v>
      </c>
      <c r="AR123" s="408">
        <v>14086449.624</v>
      </c>
    </row>
    <row r="124" spans="1:44" s="414" customFormat="1" ht="5.1" customHeight="1">
      <c r="A124" s="413"/>
      <c r="B124" s="416"/>
      <c r="C124" s="416"/>
      <c r="D124" s="416"/>
      <c r="E124" s="416"/>
      <c r="F124" s="416"/>
      <c r="G124" s="416"/>
      <c r="H124" s="416"/>
      <c r="I124" s="416"/>
      <c r="J124" s="416">
        <v>0</v>
      </c>
      <c r="K124" s="416">
        <v>0</v>
      </c>
      <c r="L124" s="416">
        <v>0</v>
      </c>
      <c r="M124" s="413"/>
      <c r="N124" s="416"/>
      <c r="O124" s="416"/>
      <c r="P124" s="416"/>
      <c r="Q124" s="416"/>
      <c r="R124" s="416"/>
      <c r="S124" s="416"/>
      <c r="T124" s="416"/>
      <c r="U124" s="416"/>
      <c r="V124" s="416">
        <v>0</v>
      </c>
      <c r="W124" s="416">
        <v>0</v>
      </c>
      <c r="X124" s="416">
        <v>0</v>
      </c>
      <c r="Y124" s="413"/>
      <c r="Z124" s="416"/>
      <c r="AA124" s="416"/>
      <c r="AB124" s="416"/>
      <c r="AC124" s="416"/>
      <c r="AD124" s="416"/>
      <c r="AE124" s="416"/>
      <c r="AF124" s="416"/>
      <c r="AG124" s="416"/>
      <c r="AH124" s="416">
        <v>0</v>
      </c>
      <c r="AI124" s="416">
        <v>0</v>
      </c>
      <c r="AJ124" s="416">
        <v>0</v>
      </c>
      <c r="AK124" s="413"/>
      <c r="AL124" s="416"/>
      <c r="AM124" s="416"/>
      <c r="AN124" s="416"/>
      <c r="AO124" s="416"/>
      <c r="AP124" s="416"/>
      <c r="AQ124" s="416"/>
      <c r="AR124" s="416"/>
    </row>
    <row r="125" spans="1:44" s="409" customFormat="1" ht="9.95" customHeight="1">
      <c r="A125" s="407" t="s">
        <v>502</v>
      </c>
      <c r="B125" s="408">
        <v>955624.32</v>
      </c>
      <c r="C125" s="408">
        <v>0</v>
      </c>
      <c r="D125" s="408">
        <v>955624.32</v>
      </c>
      <c r="E125" s="408"/>
      <c r="F125" s="408">
        <v>629056.764</v>
      </c>
      <c r="G125" s="408">
        <v>0</v>
      </c>
      <c r="H125" s="408">
        <v>629056.764</v>
      </c>
      <c r="I125" s="408"/>
      <c r="J125" s="408">
        <v>369778.117</v>
      </c>
      <c r="K125" s="408">
        <v>0</v>
      </c>
      <c r="L125" s="408">
        <v>369778.117</v>
      </c>
      <c r="M125" s="407" t="s">
        <v>502</v>
      </c>
      <c r="N125" s="408">
        <v>264089.838</v>
      </c>
      <c r="O125" s="408">
        <v>0</v>
      </c>
      <c r="P125" s="408">
        <v>264089.838</v>
      </c>
      <c r="Q125" s="408"/>
      <c r="R125" s="408">
        <v>56944.818</v>
      </c>
      <c r="S125" s="408">
        <v>0</v>
      </c>
      <c r="T125" s="408">
        <v>56944.818</v>
      </c>
      <c r="U125" s="408"/>
      <c r="V125" s="408">
        <v>385528.286</v>
      </c>
      <c r="W125" s="408">
        <v>0</v>
      </c>
      <c r="X125" s="408">
        <v>385528.286</v>
      </c>
      <c r="Y125" s="407" t="s">
        <v>502</v>
      </c>
      <c r="Z125" s="408">
        <v>15762.92</v>
      </c>
      <c r="AA125" s="408">
        <v>0</v>
      </c>
      <c r="AB125" s="408">
        <v>15762.92</v>
      </c>
      <c r="AC125" s="408"/>
      <c r="AD125" s="408">
        <v>214716.594</v>
      </c>
      <c r="AE125" s="408">
        <v>0</v>
      </c>
      <c r="AF125" s="408">
        <v>214716.594</v>
      </c>
      <c r="AG125" s="408"/>
      <c r="AH125" s="408">
        <v>85761.724</v>
      </c>
      <c r="AI125" s="408">
        <v>0</v>
      </c>
      <c r="AJ125" s="408">
        <v>85761.724</v>
      </c>
      <c r="AK125" s="407" t="s">
        <v>502</v>
      </c>
      <c r="AL125" s="408">
        <v>152661.913</v>
      </c>
      <c r="AM125" s="408">
        <v>0</v>
      </c>
      <c r="AN125" s="408">
        <v>152661.913</v>
      </c>
      <c r="AO125" s="408"/>
      <c r="AP125" s="408">
        <v>3129925.2939999998</v>
      </c>
      <c r="AQ125" s="408">
        <v>0</v>
      </c>
      <c r="AR125" s="408">
        <v>3129925.2939999998</v>
      </c>
    </row>
    <row r="126" spans="1:44" s="409" customFormat="1" ht="9.95" customHeight="1">
      <c r="A126" s="413" t="s">
        <v>503</v>
      </c>
      <c r="B126" s="411">
        <v>759580.853</v>
      </c>
      <c r="C126" s="411">
        <v>0</v>
      </c>
      <c r="D126" s="411">
        <v>759580.853</v>
      </c>
      <c r="E126" s="411"/>
      <c r="F126" s="411">
        <v>582969.084</v>
      </c>
      <c r="G126" s="411">
        <v>0</v>
      </c>
      <c r="H126" s="411">
        <v>582969.084</v>
      </c>
      <c r="I126" s="411"/>
      <c r="J126" s="411">
        <v>244334.008</v>
      </c>
      <c r="K126" s="411">
        <v>0</v>
      </c>
      <c r="L126" s="411">
        <v>244334.008</v>
      </c>
      <c r="M126" s="413" t="s">
        <v>503</v>
      </c>
      <c r="N126" s="411">
        <v>216312.476</v>
      </c>
      <c r="O126" s="411">
        <v>0</v>
      </c>
      <c r="P126" s="411">
        <v>216312.476</v>
      </c>
      <c r="Q126" s="411"/>
      <c r="R126" s="411">
        <v>82841.981</v>
      </c>
      <c r="S126" s="411">
        <v>0</v>
      </c>
      <c r="T126" s="411">
        <v>82841.981</v>
      </c>
      <c r="U126" s="411"/>
      <c r="V126" s="411">
        <v>277308.559</v>
      </c>
      <c r="W126" s="411">
        <v>0</v>
      </c>
      <c r="X126" s="411">
        <v>277308.559</v>
      </c>
      <c r="Y126" s="413" t="s">
        <v>503</v>
      </c>
      <c r="Z126" s="411">
        <v>14138.008</v>
      </c>
      <c r="AA126" s="411">
        <v>0</v>
      </c>
      <c r="AB126" s="411">
        <v>14138.008</v>
      </c>
      <c r="AC126" s="411"/>
      <c r="AD126" s="411">
        <v>156747</v>
      </c>
      <c r="AE126" s="411">
        <v>0</v>
      </c>
      <c r="AF126" s="411">
        <v>156747</v>
      </c>
      <c r="AG126" s="411"/>
      <c r="AH126" s="411">
        <v>66990.7</v>
      </c>
      <c r="AI126" s="411">
        <v>0</v>
      </c>
      <c r="AJ126" s="411">
        <v>66990.7</v>
      </c>
      <c r="AK126" s="413" t="s">
        <v>503</v>
      </c>
      <c r="AL126" s="411">
        <v>157366.579</v>
      </c>
      <c r="AM126" s="411">
        <v>0</v>
      </c>
      <c r="AN126" s="411">
        <v>157366.579</v>
      </c>
      <c r="AO126" s="411"/>
      <c r="AP126" s="411">
        <v>2558589.2479999997</v>
      </c>
      <c r="AQ126" s="411">
        <v>0</v>
      </c>
      <c r="AR126" s="411">
        <v>2558589.2479999997</v>
      </c>
    </row>
    <row r="127" spans="1:44" s="409" customFormat="1" ht="9.95" customHeight="1">
      <c r="A127" s="413" t="s">
        <v>504</v>
      </c>
      <c r="B127" s="411">
        <v>0.015</v>
      </c>
      <c r="C127" s="411">
        <v>0</v>
      </c>
      <c r="D127" s="411">
        <v>0.015</v>
      </c>
      <c r="E127" s="411"/>
      <c r="F127" s="411">
        <v>448.755</v>
      </c>
      <c r="G127" s="411">
        <v>0</v>
      </c>
      <c r="H127" s="411">
        <v>448.755</v>
      </c>
      <c r="I127" s="411"/>
      <c r="J127" s="411">
        <v>49451.451</v>
      </c>
      <c r="K127" s="411">
        <v>0</v>
      </c>
      <c r="L127" s="411">
        <v>49451.451</v>
      </c>
      <c r="M127" s="413" t="s">
        <v>504</v>
      </c>
      <c r="N127" s="411">
        <v>0.007</v>
      </c>
      <c r="O127" s="411">
        <v>0</v>
      </c>
      <c r="P127" s="411">
        <v>0.007</v>
      </c>
      <c r="Q127" s="411"/>
      <c r="R127" s="411">
        <v>0</v>
      </c>
      <c r="S127" s="411">
        <v>0</v>
      </c>
      <c r="T127" s="411">
        <v>0</v>
      </c>
      <c r="U127" s="411"/>
      <c r="V127" s="411">
        <v>63297.346</v>
      </c>
      <c r="W127" s="411">
        <v>0</v>
      </c>
      <c r="X127" s="411">
        <v>63297.346</v>
      </c>
      <c r="Y127" s="413" t="s">
        <v>504</v>
      </c>
      <c r="Z127" s="411">
        <v>0</v>
      </c>
      <c r="AA127" s="411">
        <v>0</v>
      </c>
      <c r="AB127" s="411">
        <v>0</v>
      </c>
      <c r="AC127" s="411"/>
      <c r="AD127" s="411">
        <v>0.777</v>
      </c>
      <c r="AE127" s="411">
        <v>0</v>
      </c>
      <c r="AF127" s="411">
        <v>0.777</v>
      </c>
      <c r="AG127" s="411"/>
      <c r="AH127" s="411">
        <v>6624.268</v>
      </c>
      <c r="AI127" s="411">
        <v>0</v>
      </c>
      <c r="AJ127" s="411">
        <v>6624.268</v>
      </c>
      <c r="AK127" s="413" t="s">
        <v>504</v>
      </c>
      <c r="AL127" s="411">
        <v>4848.422</v>
      </c>
      <c r="AM127" s="411">
        <v>0</v>
      </c>
      <c r="AN127" s="411">
        <v>4848.422</v>
      </c>
      <c r="AO127" s="411"/>
      <c r="AP127" s="411">
        <v>124671.041</v>
      </c>
      <c r="AQ127" s="411">
        <v>0</v>
      </c>
      <c r="AR127" s="411">
        <v>124671.041</v>
      </c>
    </row>
    <row r="128" spans="1:44" s="409" customFormat="1" ht="9.95" customHeight="1">
      <c r="A128" s="413" t="s">
        <v>505</v>
      </c>
      <c r="B128" s="411">
        <v>170006.812</v>
      </c>
      <c r="C128" s="411">
        <v>0</v>
      </c>
      <c r="D128" s="411">
        <v>170006.812</v>
      </c>
      <c r="E128" s="411"/>
      <c r="F128" s="411">
        <v>39512.462</v>
      </c>
      <c r="G128" s="411">
        <v>0</v>
      </c>
      <c r="H128" s="411">
        <v>39512.462</v>
      </c>
      <c r="I128" s="411"/>
      <c r="J128" s="411">
        <v>65044.5</v>
      </c>
      <c r="K128" s="411">
        <v>0</v>
      </c>
      <c r="L128" s="411">
        <v>65044.5</v>
      </c>
      <c r="M128" s="413" t="s">
        <v>505</v>
      </c>
      <c r="N128" s="411">
        <v>26453.527</v>
      </c>
      <c r="O128" s="411">
        <v>0</v>
      </c>
      <c r="P128" s="411">
        <v>26453.527</v>
      </c>
      <c r="Q128" s="411"/>
      <c r="R128" s="411">
        <v>2235.054</v>
      </c>
      <c r="S128" s="411">
        <v>0</v>
      </c>
      <c r="T128" s="411">
        <v>2235.054</v>
      </c>
      <c r="U128" s="411"/>
      <c r="V128" s="411">
        <v>16637.141</v>
      </c>
      <c r="W128" s="411">
        <v>0</v>
      </c>
      <c r="X128" s="411">
        <v>16637.141</v>
      </c>
      <c r="Y128" s="413" t="s">
        <v>505</v>
      </c>
      <c r="Z128" s="411">
        <v>4598.302</v>
      </c>
      <c r="AA128" s="411">
        <v>0</v>
      </c>
      <c r="AB128" s="411">
        <v>4598.302</v>
      </c>
      <c r="AC128" s="411"/>
      <c r="AD128" s="411">
        <v>18110.849</v>
      </c>
      <c r="AE128" s="411">
        <v>0</v>
      </c>
      <c r="AF128" s="411">
        <v>18110.849</v>
      </c>
      <c r="AG128" s="411"/>
      <c r="AH128" s="411">
        <v>6573.081</v>
      </c>
      <c r="AI128" s="411">
        <v>0</v>
      </c>
      <c r="AJ128" s="411">
        <v>6573.081</v>
      </c>
      <c r="AK128" s="413" t="s">
        <v>505</v>
      </c>
      <c r="AL128" s="411">
        <v>14486.558</v>
      </c>
      <c r="AM128" s="411">
        <v>0</v>
      </c>
      <c r="AN128" s="411">
        <v>14486.558</v>
      </c>
      <c r="AO128" s="411"/>
      <c r="AP128" s="411">
        <v>363658.286</v>
      </c>
      <c r="AQ128" s="411">
        <v>0</v>
      </c>
      <c r="AR128" s="411">
        <v>363658.286</v>
      </c>
    </row>
    <row r="129" spans="1:44" s="409" customFormat="1" ht="9.95" customHeight="1">
      <c r="A129" s="413" t="s">
        <v>506</v>
      </c>
      <c r="B129" s="411">
        <v>574.901</v>
      </c>
      <c r="C129" s="411">
        <v>0</v>
      </c>
      <c r="D129" s="411">
        <v>574.901</v>
      </c>
      <c r="E129" s="411"/>
      <c r="F129" s="411">
        <v>666.859</v>
      </c>
      <c r="G129" s="411">
        <v>0</v>
      </c>
      <c r="H129" s="411">
        <v>666.859</v>
      </c>
      <c r="I129" s="411"/>
      <c r="J129" s="411">
        <v>69.165</v>
      </c>
      <c r="K129" s="411">
        <v>0</v>
      </c>
      <c r="L129" s="411">
        <v>69.165</v>
      </c>
      <c r="M129" s="413" t="s">
        <v>506</v>
      </c>
      <c r="N129" s="411">
        <v>319.096</v>
      </c>
      <c r="O129" s="411">
        <v>0</v>
      </c>
      <c r="P129" s="411">
        <v>319.096</v>
      </c>
      <c r="Q129" s="411"/>
      <c r="R129" s="411">
        <v>0</v>
      </c>
      <c r="S129" s="411">
        <v>0</v>
      </c>
      <c r="T129" s="411">
        <v>0</v>
      </c>
      <c r="U129" s="411"/>
      <c r="V129" s="411">
        <v>0</v>
      </c>
      <c r="W129" s="411">
        <v>0</v>
      </c>
      <c r="X129" s="411">
        <v>0</v>
      </c>
      <c r="Y129" s="413" t="s">
        <v>506</v>
      </c>
      <c r="Z129" s="411">
        <v>43.863</v>
      </c>
      <c r="AA129" s="411">
        <v>0</v>
      </c>
      <c r="AB129" s="411">
        <v>43.863</v>
      </c>
      <c r="AC129" s="411"/>
      <c r="AD129" s="411">
        <v>0</v>
      </c>
      <c r="AE129" s="411">
        <v>0</v>
      </c>
      <c r="AF129" s="411">
        <v>0</v>
      </c>
      <c r="AG129" s="411"/>
      <c r="AH129" s="411">
        <v>0</v>
      </c>
      <c r="AI129" s="411">
        <v>0</v>
      </c>
      <c r="AJ129" s="411">
        <v>0</v>
      </c>
      <c r="AK129" s="413" t="s">
        <v>506</v>
      </c>
      <c r="AL129" s="411">
        <v>13.629</v>
      </c>
      <c r="AM129" s="411">
        <v>0</v>
      </c>
      <c r="AN129" s="411">
        <v>13.629</v>
      </c>
      <c r="AO129" s="411"/>
      <c r="AP129" s="411">
        <v>1687.513</v>
      </c>
      <c r="AQ129" s="411">
        <v>0</v>
      </c>
      <c r="AR129" s="411">
        <v>1687.513</v>
      </c>
    </row>
    <row r="130" spans="1:44" s="409" customFormat="1" ht="9.95" customHeight="1">
      <c r="A130" s="413" t="s">
        <v>507</v>
      </c>
      <c r="B130" s="411">
        <v>0.001</v>
      </c>
      <c r="C130" s="411">
        <v>0</v>
      </c>
      <c r="D130" s="411">
        <v>0.001</v>
      </c>
      <c r="E130" s="411"/>
      <c r="F130" s="411">
        <v>0</v>
      </c>
      <c r="G130" s="411">
        <v>0</v>
      </c>
      <c r="H130" s="411">
        <v>0</v>
      </c>
      <c r="I130" s="411"/>
      <c r="J130" s="411">
        <v>0</v>
      </c>
      <c r="K130" s="411">
        <v>0</v>
      </c>
      <c r="L130" s="411">
        <v>0</v>
      </c>
      <c r="M130" s="413" t="s">
        <v>507</v>
      </c>
      <c r="N130" s="411">
        <v>7075.631</v>
      </c>
      <c r="O130" s="411">
        <v>0</v>
      </c>
      <c r="P130" s="411">
        <v>7075.631</v>
      </c>
      <c r="Q130" s="411"/>
      <c r="R130" s="411">
        <v>-26171.488</v>
      </c>
      <c r="S130" s="411">
        <v>0</v>
      </c>
      <c r="T130" s="411">
        <v>-26171.488</v>
      </c>
      <c r="U130" s="411"/>
      <c r="V130" s="411">
        <v>29384.16</v>
      </c>
      <c r="W130" s="411">
        <v>0</v>
      </c>
      <c r="X130" s="411">
        <v>29384.16</v>
      </c>
      <c r="Y130" s="413" t="s">
        <v>507</v>
      </c>
      <c r="Z130" s="411">
        <v>-3120.341</v>
      </c>
      <c r="AA130" s="411">
        <v>0</v>
      </c>
      <c r="AB130" s="411">
        <v>-3120.341</v>
      </c>
      <c r="AC130" s="411"/>
      <c r="AD130" s="411">
        <v>35426.762</v>
      </c>
      <c r="AE130" s="411">
        <v>0</v>
      </c>
      <c r="AF130" s="411">
        <v>35426.762</v>
      </c>
      <c r="AG130" s="411"/>
      <c r="AH130" s="411">
        <v>0.022</v>
      </c>
      <c r="AI130" s="411">
        <v>0</v>
      </c>
      <c r="AJ130" s="411">
        <v>0.022</v>
      </c>
      <c r="AK130" s="413" t="s">
        <v>507</v>
      </c>
      <c r="AL130" s="411">
        <v>-24604.779</v>
      </c>
      <c r="AM130" s="411">
        <v>0</v>
      </c>
      <c r="AN130" s="411">
        <v>-24604.779</v>
      </c>
      <c r="AO130" s="411"/>
      <c r="AP130" s="411">
        <v>17989.968000000004</v>
      </c>
      <c r="AQ130" s="411">
        <v>0</v>
      </c>
      <c r="AR130" s="411">
        <v>17989.968000000004</v>
      </c>
    </row>
    <row r="131" spans="1:44" s="414" customFormat="1" ht="9.95" customHeight="1">
      <c r="A131" s="413" t="s">
        <v>508</v>
      </c>
      <c r="B131" s="411">
        <v>25461.735</v>
      </c>
      <c r="C131" s="411">
        <v>0</v>
      </c>
      <c r="D131" s="411">
        <v>25461.735</v>
      </c>
      <c r="E131" s="411"/>
      <c r="F131" s="411">
        <v>5459.603</v>
      </c>
      <c r="G131" s="411">
        <v>0</v>
      </c>
      <c r="H131" s="411">
        <v>5459.603</v>
      </c>
      <c r="I131" s="411"/>
      <c r="J131" s="411">
        <v>10878.991</v>
      </c>
      <c r="K131" s="411">
        <v>0</v>
      </c>
      <c r="L131" s="411">
        <v>10878.991</v>
      </c>
      <c r="M131" s="413" t="s">
        <v>508</v>
      </c>
      <c r="N131" s="411">
        <v>13929.1</v>
      </c>
      <c r="O131" s="411">
        <v>0</v>
      </c>
      <c r="P131" s="411">
        <v>13929.1</v>
      </c>
      <c r="Q131" s="411"/>
      <c r="R131" s="411">
        <v>-1960.728</v>
      </c>
      <c r="S131" s="411">
        <v>0</v>
      </c>
      <c r="T131" s="411">
        <v>-1960.728</v>
      </c>
      <c r="U131" s="411"/>
      <c r="V131" s="411">
        <v>-1098.92</v>
      </c>
      <c r="W131" s="411">
        <v>0</v>
      </c>
      <c r="X131" s="411">
        <v>-1098.92</v>
      </c>
      <c r="Y131" s="413" t="s">
        <v>508</v>
      </c>
      <c r="Z131" s="411">
        <v>103.088</v>
      </c>
      <c r="AA131" s="411">
        <v>0</v>
      </c>
      <c r="AB131" s="411">
        <v>103.088</v>
      </c>
      <c r="AC131" s="411"/>
      <c r="AD131" s="411">
        <v>4431.204</v>
      </c>
      <c r="AE131" s="411">
        <v>0</v>
      </c>
      <c r="AF131" s="411">
        <v>4431.204</v>
      </c>
      <c r="AG131" s="411"/>
      <c r="AH131" s="411">
        <v>5573.652</v>
      </c>
      <c r="AI131" s="411">
        <v>0</v>
      </c>
      <c r="AJ131" s="411">
        <v>5573.652</v>
      </c>
      <c r="AK131" s="413" t="s">
        <v>508</v>
      </c>
      <c r="AL131" s="411">
        <v>551.505</v>
      </c>
      <c r="AM131" s="411">
        <v>0</v>
      </c>
      <c r="AN131" s="411">
        <v>551.505</v>
      </c>
      <c r="AO131" s="411"/>
      <c r="AP131" s="411">
        <v>63329.229999999996</v>
      </c>
      <c r="AQ131" s="411">
        <v>0</v>
      </c>
      <c r="AR131" s="411">
        <v>63329.229999999996</v>
      </c>
    </row>
    <row r="132" spans="1:44" s="409" customFormat="1" ht="5.1" customHeight="1">
      <c r="A132" s="413"/>
      <c r="B132" s="416"/>
      <c r="C132" s="416"/>
      <c r="D132" s="416"/>
      <c r="E132" s="416"/>
      <c r="F132" s="416"/>
      <c r="G132" s="416"/>
      <c r="H132" s="416"/>
      <c r="I132" s="416"/>
      <c r="J132" s="416">
        <v>0</v>
      </c>
      <c r="K132" s="416">
        <v>0</v>
      </c>
      <c r="L132" s="416">
        <v>0</v>
      </c>
      <c r="M132" s="413"/>
      <c r="N132" s="416"/>
      <c r="O132" s="416"/>
      <c r="P132" s="416"/>
      <c r="Q132" s="416"/>
      <c r="R132" s="416"/>
      <c r="S132" s="416"/>
      <c r="T132" s="416"/>
      <c r="U132" s="416"/>
      <c r="V132" s="416">
        <v>0</v>
      </c>
      <c r="W132" s="416">
        <v>0</v>
      </c>
      <c r="X132" s="416">
        <v>0</v>
      </c>
      <c r="Y132" s="413"/>
      <c r="Z132" s="416"/>
      <c r="AA132" s="416"/>
      <c r="AB132" s="416"/>
      <c r="AC132" s="416"/>
      <c r="AD132" s="416"/>
      <c r="AE132" s="416"/>
      <c r="AF132" s="416"/>
      <c r="AG132" s="416"/>
      <c r="AH132" s="416">
        <v>0</v>
      </c>
      <c r="AI132" s="416">
        <v>0</v>
      </c>
      <c r="AJ132" s="416">
        <v>0</v>
      </c>
      <c r="AK132" s="413"/>
      <c r="AL132" s="416"/>
      <c r="AM132" s="416"/>
      <c r="AN132" s="416"/>
      <c r="AO132" s="416"/>
      <c r="AP132" s="416"/>
      <c r="AQ132" s="416"/>
      <c r="AR132" s="416"/>
    </row>
    <row r="133" spans="1:44" s="414" customFormat="1" ht="9.95" customHeight="1">
      <c r="A133" s="407" t="s">
        <v>509</v>
      </c>
      <c r="B133" s="408">
        <v>4660775.998</v>
      </c>
      <c r="C133" s="408">
        <v>295563.744</v>
      </c>
      <c r="D133" s="408">
        <v>4956339.742</v>
      </c>
      <c r="E133" s="408"/>
      <c r="F133" s="408">
        <v>3868640.484</v>
      </c>
      <c r="G133" s="408">
        <v>14289.514</v>
      </c>
      <c r="H133" s="408">
        <v>3882929.999</v>
      </c>
      <c r="I133" s="408"/>
      <c r="J133" s="408">
        <v>2297038.98</v>
      </c>
      <c r="K133" s="408">
        <v>77218.901</v>
      </c>
      <c r="L133" s="408">
        <v>2374257.881</v>
      </c>
      <c r="M133" s="407" t="s">
        <v>509</v>
      </c>
      <c r="N133" s="408">
        <v>1063135.772</v>
      </c>
      <c r="O133" s="408">
        <v>1284.455</v>
      </c>
      <c r="P133" s="408">
        <v>1064420.227</v>
      </c>
      <c r="Q133" s="408"/>
      <c r="R133" s="408">
        <v>333362.069</v>
      </c>
      <c r="S133" s="408">
        <v>2299.072</v>
      </c>
      <c r="T133" s="408">
        <v>335661.142</v>
      </c>
      <c r="U133" s="408"/>
      <c r="V133" s="408">
        <v>2031099.694</v>
      </c>
      <c r="W133" s="408">
        <v>5230.057</v>
      </c>
      <c r="X133" s="408">
        <v>2036329.751</v>
      </c>
      <c r="Y133" s="407" t="s">
        <v>509</v>
      </c>
      <c r="Z133" s="408">
        <v>19713.103</v>
      </c>
      <c r="AA133" s="408">
        <v>0.416</v>
      </c>
      <c r="AB133" s="408">
        <v>19713.519</v>
      </c>
      <c r="AC133" s="408"/>
      <c r="AD133" s="408">
        <v>516997.318</v>
      </c>
      <c r="AE133" s="408">
        <v>323927.022</v>
      </c>
      <c r="AF133" s="408">
        <v>840924.34</v>
      </c>
      <c r="AG133" s="408"/>
      <c r="AH133" s="408">
        <v>595979.478</v>
      </c>
      <c r="AI133" s="408">
        <v>9724.608</v>
      </c>
      <c r="AJ133" s="408">
        <v>605704.087</v>
      </c>
      <c r="AK133" s="407" t="s">
        <v>509</v>
      </c>
      <c r="AL133" s="408">
        <v>1036912.944</v>
      </c>
      <c r="AM133" s="408">
        <v>63181.292</v>
      </c>
      <c r="AN133" s="408">
        <v>1100094.236</v>
      </c>
      <c r="AO133" s="408"/>
      <c r="AP133" s="408">
        <v>16423655.840000002</v>
      </c>
      <c r="AQ133" s="408">
        <v>792719.0810000001</v>
      </c>
      <c r="AR133" s="408">
        <v>17216374.924</v>
      </c>
    </row>
    <row r="134" spans="1:44" s="409" customFormat="1" ht="2.25" customHeight="1">
      <c r="A134" s="420"/>
      <c r="B134" s="408"/>
      <c r="C134" s="408"/>
      <c r="D134" s="408"/>
      <c r="E134" s="408"/>
      <c r="F134" s="408"/>
      <c r="G134" s="408"/>
      <c r="H134" s="408"/>
      <c r="I134" s="408"/>
      <c r="J134" s="408">
        <v>0</v>
      </c>
      <c r="K134" s="408">
        <v>0</v>
      </c>
      <c r="L134" s="408">
        <v>0</v>
      </c>
      <c r="M134" s="420"/>
      <c r="N134" s="408"/>
      <c r="O134" s="408"/>
      <c r="P134" s="408"/>
      <c r="Q134" s="408"/>
      <c r="R134" s="408"/>
      <c r="S134" s="408"/>
      <c r="T134" s="408"/>
      <c r="U134" s="408"/>
      <c r="V134" s="408">
        <v>0</v>
      </c>
      <c r="W134" s="408">
        <v>0</v>
      </c>
      <c r="X134" s="408">
        <v>0</v>
      </c>
      <c r="Y134" s="420"/>
      <c r="Z134" s="408"/>
      <c r="AA134" s="408"/>
      <c r="AB134" s="408"/>
      <c r="AC134" s="408"/>
      <c r="AD134" s="408"/>
      <c r="AE134" s="408"/>
      <c r="AF134" s="408"/>
      <c r="AG134" s="408"/>
      <c r="AH134" s="408">
        <v>0</v>
      </c>
      <c r="AI134" s="408">
        <v>0</v>
      </c>
      <c r="AJ134" s="408">
        <v>0</v>
      </c>
      <c r="AK134" s="420"/>
      <c r="AL134" s="408"/>
      <c r="AM134" s="408"/>
      <c r="AN134" s="408"/>
      <c r="AO134" s="408"/>
      <c r="AP134" s="408"/>
      <c r="AQ134" s="408"/>
      <c r="AR134" s="408"/>
    </row>
    <row r="135" spans="1:44" s="409" customFormat="1" ht="12.75" customHeight="1">
      <c r="A135" s="420" t="s">
        <v>510</v>
      </c>
      <c r="B135" s="421">
        <v>3490425.433</v>
      </c>
      <c r="C135" s="421">
        <v>0</v>
      </c>
      <c r="D135" s="421">
        <v>3490425.433</v>
      </c>
      <c r="E135" s="421"/>
      <c r="F135" s="421">
        <v>0</v>
      </c>
      <c r="G135" s="421">
        <v>0</v>
      </c>
      <c r="H135" s="421">
        <v>0</v>
      </c>
      <c r="I135" s="408"/>
      <c r="J135" s="421">
        <v>258.219</v>
      </c>
      <c r="K135" s="421">
        <v>0</v>
      </c>
      <c r="L135" s="421">
        <v>258.219</v>
      </c>
      <c r="M135" s="407" t="s">
        <v>510</v>
      </c>
      <c r="N135" s="421">
        <v>216235.455</v>
      </c>
      <c r="O135" s="421">
        <v>380.808</v>
      </c>
      <c r="P135" s="421">
        <v>216616.263</v>
      </c>
      <c r="Q135" s="421"/>
      <c r="R135" s="421">
        <v>0</v>
      </c>
      <c r="S135" s="421">
        <v>0</v>
      </c>
      <c r="T135" s="421">
        <v>0</v>
      </c>
      <c r="U135" s="408"/>
      <c r="V135" s="421">
        <v>3109883.333</v>
      </c>
      <c r="W135" s="421">
        <v>0</v>
      </c>
      <c r="X135" s="421">
        <v>3109883.333</v>
      </c>
      <c r="Y135" s="407" t="s">
        <v>510</v>
      </c>
      <c r="Z135" s="421">
        <v>0</v>
      </c>
      <c r="AA135" s="421">
        <v>0</v>
      </c>
      <c r="AB135" s="421">
        <v>0</v>
      </c>
      <c r="AC135" s="421"/>
      <c r="AD135" s="421">
        <v>0</v>
      </c>
      <c r="AE135" s="421">
        <v>0</v>
      </c>
      <c r="AF135" s="421">
        <v>0</v>
      </c>
      <c r="AG135" s="408"/>
      <c r="AH135" s="421">
        <v>0</v>
      </c>
      <c r="AI135" s="421">
        <v>0</v>
      </c>
      <c r="AJ135" s="421">
        <v>0</v>
      </c>
      <c r="AK135" s="407" t="s">
        <v>510</v>
      </c>
      <c r="AL135" s="421">
        <v>2330.092</v>
      </c>
      <c r="AM135" s="421">
        <v>0</v>
      </c>
      <c r="AN135" s="421">
        <v>2330.092</v>
      </c>
      <c r="AO135" s="421"/>
      <c r="AP135" s="421">
        <v>6819132.532000001</v>
      </c>
      <c r="AQ135" s="421">
        <v>380.808</v>
      </c>
      <c r="AR135" s="421">
        <v>6819513.34</v>
      </c>
    </row>
    <row r="136" spans="1:44" s="409" customFormat="1" ht="9.95" customHeight="1">
      <c r="A136" s="413" t="s">
        <v>511</v>
      </c>
      <c r="B136" s="411">
        <v>120000</v>
      </c>
      <c r="C136" s="411">
        <v>0</v>
      </c>
      <c r="D136" s="411">
        <v>120000</v>
      </c>
      <c r="E136" s="411"/>
      <c r="F136" s="411">
        <v>0</v>
      </c>
      <c r="G136" s="411">
        <v>0</v>
      </c>
      <c r="H136" s="411">
        <v>0</v>
      </c>
      <c r="I136" s="411"/>
      <c r="J136" s="411">
        <v>0</v>
      </c>
      <c r="K136" s="411">
        <v>0</v>
      </c>
      <c r="L136" s="411">
        <v>0</v>
      </c>
      <c r="M136" s="413" t="s">
        <v>511</v>
      </c>
      <c r="N136" s="411">
        <v>4072.602</v>
      </c>
      <c r="O136" s="411">
        <v>380.808</v>
      </c>
      <c r="P136" s="411">
        <v>4453.41</v>
      </c>
      <c r="Q136" s="411"/>
      <c r="R136" s="411">
        <v>0</v>
      </c>
      <c r="S136" s="411">
        <v>0</v>
      </c>
      <c r="T136" s="411">
        <v>0</v>
      </c>
      <c r="U136" s="411"/>
      <c r="V136" s="411">
        <v>0</v>
      </c>
      <c r="W136" s="411">
        <v>0</v>
      </c>
      <c r="X136" s="411">
        <v>0</v>
      </c>
      <c r="Y136" s="413" t="s">
        <v>511</v>
      </c>
      <c r="Z136" s="411">
        <v>0</v>
      </c>
      <c r="AA136" s="411">
        <v>0</v>
      </c>
      <c r="AB136" s="411">
        <v>0</v>
      </c>
      <c r="AC136" s="411"/>
      <c r="AD136" s="411">
        <v>0</v>
      </c>
      <c r="AE136" s="411">
        <v>0</v>
      </c>
      <c r="AF136" s="411">
        <v>0</v>
      </c>
      <c r="AG136" s="411"/>
      <c r="AH136" s="411">
        <v>0</v>
      </c>
      <c r="AI136" s="411">
        <v>0</v>
      </c>
      <c r="AJ136" s="411">
        <v>0</v>
      </c>
      <c r="AK136" s="413" t="s">
        <v>511</v>
      </c>
      <c r="AL136" s="411">
        <v>2330.092</v>
      </c>
      <c r="AM136" s="411">
        <v>0</v>
      </c>
      <c r="AN136" s="411">
        <v>2330.092</v>
      </c>
      <c r="AO136" s="411"/>
      <c r="AP136" s="411">
        <v>126402.694</v>
      </c>
      <c r="AQ136" s="411">
        <v>380.808</v>
      </c>
      <c r="AR136" s="411">
        <v>126783.50200000001</v>
      </c>
    </row>
    <row r="137" spans="1:44" s="409" customFormat="1" ht="9.95" customHeight="1">
      <c r="A137" s="413" t="s">
        <v>512</v>
      </c>
      <c r="B137" s="411">
        <v>3370425.433</v>
      </c>
      <c r="C137" s="411">
        <v>0</v>
      </c>
      <c r="D137" s="411">
        <v>3370425.433</v>
      </c>
      <c r="E137" s="411"/>
      <c r="F137" s="411">
        <v>0</v>
      </c>
      <c r="G137" s="411">
        <v>0</v>
      </c>
      <c r="H137" s="411">
        <v>0</v>
      </c>
      <c r="I137" s="411"/>
      <c r="J137" s="411">
        <v>258.219</v>
      </c>
      <c r="K137" s="411">
        <v>0</v>
      </c>
      <c r="L137" s="411">
        <v>258.219</v>
      </c>
      <c r="M137" s="413" t="s">
        <v>512</v>
      </c>
      <c r="N137" s="411">
        <v>212162.853</v>
      </c>
      <c r="O137" s="411">
        <v>0</v>
      </c>
      <c r="P137" s="411">
        <v>212162.853</v>
      </c>
      <c r="Q137" s="411"/>
      <c r="R137" s="411">
        <v>0</v>
      </c>
      <c r="S137" s="411">
        <v>0</v>
      </c>
      <c r="T137" s="411">
        <v>0</v>
      </c>
      <c r="U137" s="411"/>
      <c r="V137" s="411">
        <v>3109883.333</v>
      </c>
      <c r="W137" s="411">
        <v>0</v>
      </c>
      <c r="X137" s="411">
        <v>3109883.333</v>
      </c>
      <c r="Y137" s="413" t="s">
        <v>512</v>
      </c>
      <c r="Z137" s="411">
        <v>0</v>
      </c>
      <c r="AA137" s="411">
        <v>0</v>
      </c>
      <c r="AB137" s="411">
        <v>0</v>
      </c>
      <c r="AC137" s="411"/>
      <c r="AD137" s="411">
        <v>0</v>
      </c>
      <c r="AE137" s="411">
        <v>0</v>
      </c>
      <c r="AF137" s="411">
        <v>0</v>
      </c>
      <c r="AG137" s="411"/>
      <c r="AH137" s="411">
        <v>0</v>
      </c>
      <c r="AI137" s="411">
        <v>0</v>
      </c>
      <c r="AJ137" s="411">
        <v>0</v>
      </c>
      <c r="AK137" s="413" t="s">
        <v>512</v>
      </c>
      <c r="AL137" s="411">
        <v>0</v>
      </c>
      <c r="AM137" s="411">
        <v>0</v>
      </c>
      <c r="AN137" s="411">
        <v>0</v>
      </c>
      <c r="AO137" s="411"/>
      <c r="AP137" s="411">
        <v>6692729.838</v>
      </c>
      <c r="AQ137" s="411">
        <v>0</v>
      </c>
      <c r="AR137" s="411">
        <v>6692729.838</v>
      </c>
    </row>
    <row r="138" spans="1:44" s="409" customFormat="1" ht="9.95" customHeight="1">
      <c r="A138" s="413" t="s">
        <v>513</v>
      </c>
      <c r="B138" s="411">
        <v>0</v>
      </c>
      <c r="C138" s="411">
        <v>0</v>
      </c>
      <c r="D138" s="411">
        <v>0</v>
      </c>
      <c r="E138" s="411"/>
      <c r="F138" s="411">
        <v>0</v>
      </c>
      <c r="G138" s="411">
        <v>0</v>
      </c>
      <c r="H138" s="411">
        <v>0</v>
      </c>
      <c r="I138" s="411"/>
      <c r="J138" s="411">
        <v>0</v>
      </c>
      <c r="K138" s="411">
        <v>0</v>
      </c>
      <c r="L138" s="411">
        <v>0</v>
      </c>
      <c r="M138" s="413" t="s">
        <v>513</v>
      </c>
      <c r="N138" s="411">
        <v>0</v>
      </c>
      <c r="O138" s="411">
        <v>0</v>
      </c>
      <c r="P138" s="411">
        <v>0</v>
      </c>
      <c r="Q138" s="411"/>
      <c r="R138" s="411">
        <v>0</v>
      </c>
      <c r="S138" s="411">
        <v>0</v>
      </c>
      <c r="T138" s="411">
        <v>0</v>
      </c>
      <c r="U138" s="411"/>
      <c r="V138" s="411">
        <v>0</v>
      </c>
      <c r="W138" s="411">
        <v>0</v>
      </c>
      <c r="X138" s="411">
        <v>0</v>
      </c>
      <c r="Y138" s="413" t="s">
        <v>513</v>
      </c>
      <c r="Z138" s="411">
        <v>0</v>
      </c>
      <c r="AA138" s="411">
        <v>0</v>
      </c>
      <c r="AB138" s="411">
        <v>0</v>
      </c>
      <c r="AC138" s="411"/>
      <c r="AD138" s="411">
        <v>0</v>
      </c>
      <c r="AE138" s="411">
        <v>0</v>
      </c>
      <c r="AF138" s="411">
        <v>0</v>
      </c>
      <c r="AG138" s="411"/>
      <c r="AH138" s="411">
        <v>0</v>
      </c>
      <c r="AI138" s="411">
        <v>0</v>
      </c>
      <c r="AJ138" s="411">
        <v>0</v>
      </c>
      <c r="AK138" s="413" t="s">
        <v>513</v>
      </c>
      <c r="AL138" s="411">
        <v>0</v>
      </c>
      <c r="AM138" s="411">
        <v>0</v>
      </c>
      <c r="AN138" s="411">
        <v>0</v>
      </c>
      <c r="AO138" s="411"/>
      <c r="AP138" s="411">
        <v>0</v>
      </c>
      <c r="AQ138" s="411">
        <v>0</v>
      </c>
      <c r="AR138" s="411">
        <v>0</v>
      </c>
    </row>
    <row r="139" spans="1:44" s="409" customFormat="1" ht="9.95" customHeight="1">
      <c r="A139" s="413" t="s">
        <v>514</v>
      </c>
      <c r="B139" s="411">
        <v>0</v>
      </c>
      <c r="C139" s="411">
        <v>0</v>
      </c>
      <c r="D139" s="411">
        <v>0</v>
      </c>
      <c r="E139" s="411"/>
      <c r="F139" s="411">
        <v>0</v>
      </c>
      <c r="G139" s="411">
        <v>0</v>
      </c>
      <c r="H139" s="411">
        <v>0</v>
      </c>
      <c r="I139" s="411"/>
      <c r="J139" s="411">
        <v>0</v>
      </c>
      <c r="K139" s="411">
        <v>0</v>
      </c>
      <c r="L139" s="411">
        <v>0</v>
      </c>
      <c r="M139" s="413" t="s">
        <v>514</v>
      </c>
      <c r="N139" s="411">
        <v>0</v>
      </c>
      <c r="O139" s="411">
        <v>0</v>
      </c>
      <c r="P139" s="411">
        <v>0</v>
      </c>
      <c r="Q139" s="411"/>
      <c r="R139" s="411">
        <v>0</v>
      </c>
      <c r="S139" s="411">
        <v>0</v>
      </c>
      <c r="T139" s="411">
        <v>0</v>
      </c>
      <c r="U139" s="411"/>
      <c r="V139" s="411">
        <v>0</v>
      </c>
      <c r="W139" s="411">
        <v>0</v>
      </c>
      <c r="X139" s="411">
        <v>0</v>
      </c>
      <c r="Y139" s="413" t="s">
        <v>514</v>
      </c>
      <c r="Z139" s="411">
        <v>0</v>
      </c>
      <c r="AA139" s="411">
        <v>0</v>
      </c>
      <c r="AB139" s="411">
        <v>0</v>
      </c>
      <c r="AC139" s="411"/>
      <c r="AD139" s="411">
        <v>0</v>
      </c>
      <c r="AE139" s="411">
        <v>0</v>
      </c>
      <c r="AF139" s="411">
        <v>0</v>
      </c>
      <c r="AG139" s="411"/>
      <c r="AH139" s="411">
        <v>0</v>
      </c>
      <c r="AI139" s="411">
        <v>0</v>
      </c>
      <c r="AJ139" s="411">
        <v>0</v>
      </c>
      <c r="AK139" s="413" t="s">
        <v>514</v>
      </c>
      <c r="AL139" s="411">
        <v>0</v>
      </c>
      <c r="AM139" s="411">
        <v>0</v>
      </c>
      <c r="AN139" s="411">
        <v>0</v>
      </c>
      <c r="AO139" s="411"/>
      <c r="AP139" s="411">
        <v>0</v>
      </c>
      <c r="AQ139" s="411">
        <v>0</v>
      </c>
      <c r="AR139" s="411">
        <v>0</v>
      </c>
    </row>
    <row r="140" spans="1:44" s="384" customFormat="1" ht="8.25" customHeight="1" thickBot="1">
      <c r="A140" s="462"/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62"/>
      <c r="N140" s="424"/>
      <c r="O140" s="424"/>
      <c r="P140" s="424"/>
      <c r="Q140" s="424"/>
      <c r="R140" s="424"/>
      <c r="S140" s="424"/>
      <c r="T140" s="424"/>
      <c r="U140" s="424"/>
      <c r="V140" s="424"/>
      <c r="W140" s="424"/>
      <c r="X140" s="424"/>
      <c r="Y140" s="462"/>
      <c r="Z140" s="424"/>
      <c r="AA140" s="424"/>
      <c r="AB140" s="424"/>
      <c r="AC140" s="424"/>
      <c r="AD140" s="424"/>
      <c r="AE140" s="424"/>
      <c r="AF140" s="424"/>
      <c r="AG140" s="424"/>
      <c r="AH140" s="424"/>
      <c r="AI140" s="424"/>
      <c r="AJ140" s="424"/>
      <c r="AK140" s="462"/>
      <c r="AL140" s="424"/>
      <c r="AM140" s="424"/>
      <c r="AN140" s="424"/>
      <c r="AO140" s="424"/>
      <c r="AP140" s="424"/>
      <c r="AQ140" s="424"/>
      <c r="AR140" s="424"/>
    </row>
    <row r="141" spans="1:44" s="431" customFormat="1" ht="13.5" customHeight="1" thickTop="1">
      <c r="A141" s="463" t="s">
        <v>463</v>
      </c>
      <c r="B141" s="464"/>
      <c r="C141" s="464"/>
      <c r="D141" s="464"/>
      <c r="E141" s="427"/>
      <c r="F141" s="427"/>
      <c r="G141" s="427"/>
      <c r="H141" s="427"/>
      <c r="I141" s="427"/>
      <c r="J141" s="427"/>
      <c r="K141" s="427"/>
      <c r="L141" s="427"/>
      <c r="M141" s="465" t="s">
        <v>463</v>
      </c>
      <c r="N141" s="429"/>
      <c r="O141" s="429"/>
      <c r="P141" s="429"/>
      <c r="Q141" s="429"/>
      <c r="R141" s="429"/>
      <c r="S141" s="429"/>
      <c r="T141" s="429"/>
      <c r="U141" s="429"/>
      <c r="V141" s="429"/>
      <c r="W141" s="429"/>
      <c r="X141" s="429"/>
      <c r="Y141" s="428" t="s">
        <v>463</v>
      </c>
      <c r="Z141" s="430"/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28" t="s">
        <v>463</v>
      </c>
      <c r="AL141" s="430"/>
      <c r="AM141" s="430"/>
      <c r="AN141" s="430"/>
      <c r="AO141" s="430"/>
      <c r="AP141" s="430"/>
      <c r="AQ141" s="430"/>
      <c r="AR141" s="430"/>
    </row>
    <row r="142" spans="1:44" s="431" customFormat="1" ht="13.5" customHeight="1">
      <c r="A142" s="465" t="s">
        <v>515</v>
      </c>
      <c r="B142" s="466"/>
      <c r="C142" s="466"/>
      <c r="D142" s="466"/>
      <c r="E142" s="467"/>
      <c r="F142" s="467"/>
      <c r="G142" s="467"/>
      <c r="H142" s="467"/>
      <c r="I142" s="467"/>
      <c r="J142" s="467"/>
      <c r="K142" s="467"/>
      <c r="L142" s="467"/>
      <c r="M142" s="465" t="s">
        <v>515</v>
      </c>
      <c r="N142" s="429"/>
      <c r="O142" s="429"/>
      <c r="P142" s="429"/>
      <c r="Q142" s="429"/>
      <c r="R142" s="429"/>
      <c r="S142" s="429"/>
      <c r="T142" s="429"/>
      <c r="U142" s="429"/>
      <c r="V142" s="429"/>
      <c r="W142" s="429"/>
      <c r="X142" s="429"/>
      <c r="Y142" s="465" t="s">
        <v>515</v>
      </c>
      <c r="Z142" s="429"/>
      <c r="AA142" s="429"/>
      <c r="AB142" s="429"/>
      <c r="AC142" s="429"/>
      <c r="AD142" s="429"/>
      <c r="AE142" s="429"/>
      <c r="AF142" s="429"/>
      <c r="AG142" s="429"/>
      <c r="AH142" s="429"/>
      <c r="AI142" s="429"/>
      <c r="AJ142" s="429"/>
      <c r="AK142" s="465" t="s">
        <v>515</v>
      </c>
      <c r="AL142" s="429"/>
      <c r="AM142" s="429"/>
      <c r="AN142" s="429"/>
      <c r="AO142" s="429"/>
      <c r="AP142" s="429"/>
      <c r="AQ142" s="429"/>
      <c r="AR142" s="429"/>
    </row>
    <row r="143" spans="4:44" ht="13.5">
      <c r="D143" s="469"/>
      <c r="M143" s="465"/>
      <c r="AK143" s="428"/>
      <c r="AR143" s="469"/>
    </row>
    <row r="200" ht="15">
      <c r="C200" s="468" t="s">
        <v>516</v>
      </c>
    </row>
  </sheetData>
  <mergeCells count="57">
    <mergeCell ref="AP72:AR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0:L70"/>
    <mergeCell ref="M70:X70"/>
    <mergeCell ref="Y70:AJ70"/>
    <mergeCell ref="AK70:AR70"/>
    <mergeCell ref="A72:A73"/>
    <mergeCell ref="B72:D72"/>
    <mergeCell ref="F72:H72"/>
    <mergeCell ref="J72:L72"/>
    <mergeCell ref="M72:M73"/>
    <mergeCell ref="AK72:AK73"/>
    <mergeCell ref="AL72:AN72"/>
    <mergeCell ref="AK6:AK7"/>
    <mergeCell ref="AL6:AN6"/>
    <mergeCell ref="AP6:AR6"/>
    <mergeCell ref="A68:L68"/>
    <mergeCell ref="M68:X68"/>
    <mergeCell ref="Y68:AJ68"/>
    <mergeCell ref="AK68:AR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R3"/>
    <mergeCell ref="A4:L4"/>
    <mergeCell ref="M4:X4"/>
    <mergeCell ref="Y4:AJ4"/>
    <mergeCell ref="AK4:AR4"/>
    <mergeCell ref="M1:T1"/>
    <mergeCell ref="Y1:AF1"/>
    <mergeCell ref="AK1:AR1"/>
    <mergeCell ref="A2:L2"/>
    <mergeCell ref="M2:X2"/>
    <mergeCell ref="Y2:AJ2"/>
    <mergeCell ref="AK2:AR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7" customFormat="1" ht="18" customHeight="1">
      <c r="A1" s="1213" t="s">
        <v>1039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9" s="504" customFormat="1" ht="24.95" customHeight="1">
      <c r="A2" s="358" t="s">
        <v>694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645"/>
      <c r="P2" s="540"/>
      <c r="Q2" s="540"/>
      <c r="R2" s="540"/>
      <c r="S2" s="540"/>
    </row>
    <row r="3" spans="1:19" s="505" customFormat="1" ht="18" customHeight="1">
      <c r="A3" s="95">
        <v>44043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46"/>
      <c r="P3" s="541"/>
      <c r="Q3" s="541"/>
      <c r="R3" s="541"/>
      <c r="S3" s="541"/>
    </row>
    <row r="4" spans="1:15" s="99" customFormat="1" ht="18" customHeight="1">
      <c r="A4" s="185" t="s">
        <v>64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597"/>
    </row>
    <row r="5" spans="1:14" ht="11.25" customHeight="1" thickBot="1">
      <c r="A5" s="688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</row>
    <row r="6" spans="1:15" ht="35.1" customHeight="1">
      <c r="A6" s="1368" t="s">
        <v>1</v>
      </c>
      <c r="B6" s="1423" t="s">
        <v>592</v>
      </c>
      <c r="C6" s="1423"/>
      <c r="D6" s="1423"/>
      <c r="E6" s="1423"/>
      <c r="F6" s="1423"/>
      <c r="G6" s="689"/>
      <c r="H6" s="1370" t="s">
        <v>593</v>
      </c>
      <c r="I6" s="1370" t="s">
        <v>594</v>
      </c>
      <c r="J6" s="1370" t="s">
        <v>695</v>
      </c>
      <c r="K6" s="1370" t="s">
        <v>595</v>
      </c>
      <c r="L6" s="1370" t="s">
        <v>596</v>
      </c>
      <c r="M6" s="1370" t="s">
        <v>597</v>
      </c>
      <c r="N6" s="1366" t="s">
        <v>696</v>
      </c>
      <c r="O6" s="89"/>
    </row>
    <row r="7" spans="1:15" ht="81.75" customHeight="1">
      <c r="A7" s="1458"/>
      <c r="B7" s="690" t="s">
        <v>697</v>
      </c>
      <c r="C7" s="690" t="s">
        <v>698</v>
      </c>
      <c r="D7" s="690" t="s">
        <v>599</v>
      </c>
      <c r="E7" s="690" t="s">
        <v>699</v>
      </c>
      <c r="F7" s="690" t="s">
        <v>700</v>
      </c>
      <c r="G7" s="690" t="s">
        <v>701</v>
      </c>
      <c r="H7" s="1371"/>
      <c r="I7" s="1371"/>
      <c r="J7" s="1371"/>
      <c r="K7" s="1371"/>
      <c r="L7" s="1371"/>
      <c r="M7" s="1371"/>
      <c r="N7" s="1457"/>
      <c r="O7" s="89"/>
    </row>
    <row r="8" spans="1:15" ht="9.75" customHeight="1">
      <c r="A8" s="691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89"/>
    </row>
    <row r="9" spans="1:15" s="83" customFormat="1" ht="20.1" customHeight="1">
      <c r="A9" s="79" t="s">
        <v>28</v>
      </c>
      <c r="B9" s="692">
        <v>62.57258017414833</v>
      </c>
      <c r="C9" s="692" t="s">
        <v>39</v>
      </c>
      <c r="D9" s="692">
        <v>0.00392362108717005</v>
      </c>
      <c r="E9" s="692">
        <v>26.761691787325702</v>
      </c>
      <c r="F9" s="692">
        <v>2.242912831523372</v>
      </c>
      <c r="G9" s="692">
        <v>6.63452766862471</v>
      </c>
      <c r="H9" s="692" t="s">
        <v>39</v>
      </c>
      <c r="I9" s="692" t="s">
        <v>39</v>
      </c>
      <c r="J9" s="692">
        <v>1.7825328445031134</v>
      </c>
      <c r="K9" s="692" t="s">
        <v>39</v>
      </c>
      <c r="L9" s="692" t="s">
        <v>39</v>
      </c>
      <c r="M9" s="692">
        <v>0.0018310727876178455</v>
      </c>
      <c r="N9" s="693">
        <v>84654.19892</v>
      </c>
      <c r="O9" s="653"/>
    </row>
    <row r="10" spans="1:15" s="83" customFormat="1" ht="20.1" customHeight="1">
      <c r="A10" s="21" t="s">
        <v>380</v>
      </c>
      <c r="B10" s="692">
        <v>61.750228379912805</v>
      </c>
      <c r="C10" s="692">
        <v>0.17425134682543303</v>
      </c>
      <c r="D10" s="692" t="s">
        <v>39</v>
      </c>
      <c r="E10" s="692">
        <v>25.61322736451232</v>
      </c>
      <c r="F10" s="692">
        <v>6.536163247075456</v>
      </c>
      <c r="G10" s="692" t="s">
        <v>39</v>
      </c>
      <c r="H10" s="692" t="s">
        <v>39</v>
      </c>
      <c r="I10" s="692">
        <v>2.701744212330944</v>
      </c>
      <c r="J10" s="692">
        <v>3.2243854493430257</v>
      </c>
      <c r="K10" s="692" t="s">
        <v>39</v>
      </c>
      <c r="L10" s="692" t="s">
        <v>39</v>
      </c>
      <c r="M10" s="692" t="s">
        <v>39</v>
      </c>
      <c r="N10" s="693">
        <v>78552.55210000002</v>
      </c>
      <c r="O10" s="653"/>
    </row>
    <row r="11" spans="1:15" s="83" customFormat="1" ht="20.1" customHeight="1">
      <c r="A11" s="21" t="s">
        <v>30</v>
      </c>
      <c r="B11" s="692">
        <v>72.1940102810842</v>
      </c>
      <c r="C11" s="692">
        <v>1.0199098821911545</v>
      </c>
      <c r="D11" s="692">
        <v>0.0015980335167918077</v>
      </c>
      <c r="E11" s="692">
        <v>16.307600486360197</v>
      </c>
      <c r="F11" s="692">
        <v>5.118950310428963</v>
      </c>
      <c r="G11" s="692" t="s">
        <v>39</v>
      </c>
      <c r="H11" s="692" t="s">
        <v>39</v>
      </c>
      <c r="I11" s="692" t="s">
        <v>39</v>
      </c>
      <c r="J11" s="692">
        <v>5.357931006418696</v>
      </c>
      <c r="K11" s="692" t="s">
        <v>39</v>
      </c>
      <c r="L11" s="692" t="s">
        <v>39</v>
      </c>
      <c r="M11" s="692" t="s">
        <v>39</v>
      </c>
      <c r="N11" s="693">
        <v>52085.2655</v>
      </c>
      <c r="O11" s="653"/>
    </row>
    <row r="12" spans="1:15" s="83" customFormat="1" ht="20.1" customHeight="1">
      <c r="A12" s="21" t="s">
        <v>31</v>
      </c>
      <c r="B12" s="692">
        <v>47.54378795996159</v>
      </c>
      <c r="C12" s="692" t="s">
        <v>39</v>
      </c>
      <c r="D12" s="692" t="s">
        <v>39</v>
      </c>
      <c r="E12" s="692">
        <v>11.000850023950894</v>
      </c>
      <c r="F12" s="692">
        <v>9.510923770301826</v>
      </c>
      <c r="G12" s="692" t="s">
        <v>39</v>
      </c>
      <c r="H12" s="692" t="s">
        <v>39</v>
      </c>
      <c r="I12" s="692">
        <v>29.48990311549745</v>
      </c>
      <c r="J12" s="692">
        <v>2.454535130288238</v>
      </c>
      <c r="K12" s="692" t="s">
        <v>39</v>
      </c>
      <c r="L12" s="692" t="s">
        <v>39</v>
      </c>
      <c r="M12" s="692" t="s">
        <v>39</v>
      </c>
      <c r="N12" s="693">
        <v>38433.49351</v>
      </c>
      <c r="O12" s="653"/>
    </row>
    <row r="13" spans="1:15" s="83" customFormat="1" ht="20.1" customHeight="1">
      <c r="A13" s="21" t="s">
        <v>32</v>
      </c>
      <c r="B13" s="692">
        <v>87.38588170321529</v>
      </c>
      <c r="C13" s="692">
        <v>0.039873319409170875</v>
      </c>
      <c r="D13" s="692" t="s">
        <v>39</v>
      </c>
      <c r="E13" s="692">
        <v>3.3725470406355598</v>
      </c>
      <c r="F13" s="692" t="s">
        <v>39</v>
      </c>
      <c r="G13" s="692" t="s">
        <v>39</v>
      </c>
      <c r="H13" s="692" t="s">
        <v>39</v>
      </c>
      <c r="I13" s="692" t="s">
        <v>39</v>
      </c>
      <c r="J13" s="692">
        <v>7.001081095031781</v>
      </c>
      <c r="K13" s="692" t="s">
        <v>39</v>
      </c>
      <c r="L13" s="692" t="s">
        <v>39</v>
      </c>
      <c r="M13" s="692">
        <v>2.200616841708208</v>
      </c>
      <c r="N13" s="693">
        <v>8840.39767</v>
      </c>
      <c r="O13" s="653"/>
    </row>
    <row r="14" spans="1:15" s="83" customFormat="1" ht="20.1" customHeight="1">
      <c r="A14" s="21" t="s">
        <v>33</v>
      </c>
      <c r="B14" s="692">
        <v>33.26237938320606</v>
      </c>
      <c r="C14" s="692">
        <v>1.4375123325089247</v>
      </c>
      <c r="D14" s="692" t="s">
        <v>39</v>
      </c>
      <c r="E14" s="692">
        <v>15.081497219648668</v>
      </c>
      <c r="F14" s="692">
        <v>46.37604608989384</v>
      </c>
      <c r="G14" s="692" t="s">
        <v>39</v>
      </c>
      <c r="H14" s="692" t="s">
        <v>39</v>
      </c>
      <c r="I14" s="692" t="s">
        <v>39</v>
      </c>
      <c r="J14" s="692">
        <v>2.404152132874592</v>
      </c>
      <c r="K14" s="692" t="s">
        <v>39</v>
      </c>
      <c r="L14" s="692" t="s">
        <v>39</v>
      </c>
      <c r="M14" s="692">
        <v>1.4384128418679285</v>
      </c>
      <c r="N14" s="693">
        <v>50371.492029999994</v>
      </c>
      <c r="O14" s="653"/>
    </row>
    <row r="15" spans="1:15" s="83" customFormat="1" ht="20.1" customHeight="1">
      <c r="A15" s="21" t="s">
        <v>34</v>
      </c>
      <c r="B15" s="692" t="s">
        <v>39</v>
      </c>
      <c r="C15" s="692" t="s">
        <v>39</v>
      </c>
      <c r="D15" s="692" t="s">
        <v>39</v>
      </c>
      <c r="E15" s="692" t="s">
        <v>39</v>
      </c>
      <c r="F15" s="692" t="s">
        <v>39</v>
      </c>
      <c r="G15" s="692" t="s">
        <v>39</v>
      </c>
      <c r="H15" s="692" t="s">
        <v>39</v>
      </c>
      <c r="I15" s="692" t="s">
        <v>39</v>
      </c>
      <c r="J15" s="692" t="s">
        <v>39</v>
      </c>
      <c r="K15" s="692" t="s">
        <v>39</v>
      </c>
      <c r="L15" s="692" t="s">
        <v>39</v>
      </c>
      <c r="M15" s="692">
        <v>100</v>
      </c>
      <c r="N15" s="693">
        <v>0.0012</v>
      </c>
      <c r="O15" s="653"/>
    </row>
    <row r="16" spans="1:15" s="83" customFormat="1" ht="20.1" customHeight="1">
      <c r="A16" s="21" t="s">
        <v>35</v>
      </c>
      <c r="B16" s="692" t="s">
        <v>39</v>
      </c>
      <c r="C16" s="692" t="s">
        <v>39</v>
      </c>
      <c r="D16" s="692" t="s">
        <v>39</v>
      </c>
      <c r="E16" s="692">
        <v>100</v>
      </c>
      <c r="F16" s="692" t="s">
        <v>39</v>
      </c>
      <c r="G16" s="692" t="s">
        <v>39</v>
      </c>
      <c r="H16" s="692" t="s">
        <v>39</v>
      </c>
      <c r="I16" s="692" t="s">
        <v>39</v>
      </c>
      <c r="J16" s="692" t="s">
        <v>39</v>
      </c>
      <c r="K16" s="692" t="s">
        <v>39</v>
      </c>
      <c r="L16" s="692" t="s">
        <v>39</v>
      </c>
      <c r="M16" s="692" t="s">
        <v>39</v>
      </c>
      <c r="N16" s="693">
        <v>15270.03557</v>
      </c>
      <c r="O16" s="653"/>
    </row>
    <row r="17" spans="1:15" s="83" customFormat="1" ht="20.1" customHeight="1">
      <c r="A17" s="21" t="s">
        <v>36</v>
      </c>
      <c r="B17" s="692">
        <v>89.83948590749533</v>
      </c>
      <c r="C17" s="692">
        <v>0.20231922607617756</v>
      </c>
      <c r="D17" s="692" t="s">
        <v>39</v>
      </c>
      <c r="E17" s="692">
        <v>2.598309327936</v>
      </c>
      <c r="F17" s="692" t="s">
        <v>39</v>
      </c>
      <c r="G17" s="692" t="s">
        <v>39</v>
      </c>
      <c r="H17" s="692" t="s">
        <v>39</v>
      </c>
      <c r="I17" s="692" t="s">
        <v>39</v>
      </c>
      <c r="J17" s="692">
        <v>7.314828378135302</v>
      </c>
      <c r="K17" s="692" t="s">
        <v>39</v>
      </c>
      <c r="L17" s="692" t="s">
        <v>39</v>
      </c>
      <c r="M17" s="692">
        <v>0.045057160357183434</v>
      </c>
      <c r="N17" s="693">
        <v>16105.18715</v>
      </c>
      <c r="O17" s="653"/>
    </row>
    <row r="18" spans="1:15" s="83" customFormat="1" ht="20.1" customHeight="1">
      <c r="A18" s="21" t="s">
        <v>37</v>
      </c>
      <c r="B18" s="692">
        <v>72.3243957270051</v>
      </c>
      <c r="C18" s="692">
        <v>0.4132902360209829</v>
      </c>
      <c r="D18" s="692" t="s">
        <v>39</v>
      </c>
      <c r="E18" s="692">
        <v>21.747955599291288</v>
      </c>
      <c r="F18" s="692" t="s">
        <v>39</v>
      </c>
      <c r="G18" s="692" t="s">
        <v>39</v>
      </c>
      <c r="H18" s="692" t="s">
        <v>39</v>
      </c>
      <c r="I18" s="692" t="s">
        <v>39</v>
      </c>
      <c r="J18" s="692">
        <v>5.514358437682633</v>
      </c>
      <c r="K18" s="692" t="s">
        <v>39</v>
      </c>
      <c r="L18" s="692" t="s">
        <v>39</v>
      </c>
      <c r="M18" s="692" t="s">
        <v>39</v>
      </c>
      <c r="N18" s="693">
        <v>31106.13772</v>
      </c>
      <c r="O18" s="653"/>
    </row>
    <row r="19" spans="1:15" s="83" customFormat="1" ht="20.1" customHeight="1" thickBot="1">
      <c r="A19" s="85" t="s">
        <v>38</v>
      </c>
      <c r="B19" s="694">
        <v>58.28106094419721</v>
      </c>
      <c r="C19" s="694">
        <v>0.4147010485886734</v>
      </c>
      <c r="D19" s="694">
        <v>0.0011064577552921246</v>
      </c>
      <c r="E19" s="694">
        <v>22.866458819673664</v>
      </c>
      <c r="F19" s="694">
        <v>9.779731914840289</v>
      </c>
      <c r="G19" s="694">
        <v>1.4960377125278135</v>
      </c>
      <c r="H19" s="694" t="s">
        <v>39</v>
      </c>
      <c r="I19" s="694">
        <v>3.5843411184072216</v>
      </c>
      <c r="J19" s="694">
        <v>3.3293976956258784</v>
      </c>
      <c r="K19" s="694" t="s">
        <v>39</v>
      </c>
      <c r="L19" s="694" t="s">
        <v>39</v>
      </c>
      <c r="M19" s="694">
        <v>0.24716428838395</v>
      </c>
      <c r="N19" s="695">
        <v>375418.7613700001</v>
      </c>
      <c r="O19" s="653"/>
    </row>
    <row r="20" spans="1:15" ht="9.75" customHeight="1">
      <c r="A20" s="15"/>
      <c r="B20" s="696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7"/>
    </row>
    <row r="21" spans="1:15" ht="13.5">
      <c r="A21" s="558" t="s">
        <v>577</v>
      </c>
      <c r="B21" s="69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9"/>
    </row>
    <row r="22" spans="1:15" ht="13.5">
      <c r="A22" s="21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workbookViewId="0" topLeftCell="A1"/>
  </sheetViews>
  <sheetFormatPr defaultColWidth="10.851562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0.8515625" style="5" customWidth="1"/>
  </cols>
  <sheetData>
    <row r="1" spans="1:8" s="2" customFormat="1" ht="26.25" customHeight="1">
      <c r="A1" s="1213" t="s">
        <v>1039</v>
      </c>
      <c r="B1" s="65"/>
      <c r="C1" s="65"/>
      <c r="D1" s="65"/>
      <c r="E1" s="65"/>
      <c r="F1" s="65"/>
      <c r="G1" s="65"/>
      <c r="H1" s="65"/>
    </row>
    <row r="2" spans="1:8" s="504" customFormat="1" ht="26.25" customHeight="1">
      <c r="A2" s="1350" t="s">
        <v>602</v>
      </c>
      <c r="B2" s="1350"/>
      <c r="C2" s="1350"/>
      <c r="D2" s="1350"/>
      <c r="E2" s="1350"/>
      <c r="F2" s="1350"/>
      <c r="G2" s="1350"/>
      <c r="H2" s="1350"/>
    </row>
    <row r="3" spans="1:8" s="505" customFormat="1" ht="21.75" customHeight="1">
      <c r="A3" s="1382">
        <v>44043</v>
      </c>
      <c r="B3" s="1382"/>
      <c r="C3" s="1382"/>
      <c r="D3" s="1382"/>
      <c r="E3" s="1382"/>
      <c r="F3" s="1382"/>
      <c r="G3" s="1382"/>
      <c r="H3" s="1382"/>
    </row>
    <row r="4" spans="1:8" s="506" customFormat="1" ht="21.75" customHeight="1">
      <c r="A4" s="1356" t="s">
        <v>603</v>
      </c>
      <c r="B4" s="1356"/>
      <c r="C4" s="1356"/>
      <c r="D4" s="1356"/>
      <c r="E4" s="1356"/>
      <c r="F4" s="1356"/>
      <c r="G4" s="1356"/>
      <c r="H4" s="1356"/>
    </row>
    <row r="5" s="508" customFormat="1" ht="9.75" customHeight="1" thickBot="1"/>
    <row r="6" spans="1:8" s="508" customFormat="1" ht="77.25" customHeight="1">
      <c r="A6" s="550" t="s">
        <v>1</v>
      </c>
      <c r="B6" s="551" t="s">
        <v>604</v>
      </c>
      <c r="C6" s="551" t="s">
        <v>605</v>
      </c>
      <c r="D6" s="551" t="s">
        <v>606</v>
      </c>
      <c r="E6" s="551" t="s">
        <v>607</v>
      </c>
      <c r="F6" s="551" t="s">
        <v>608</v>
      </c>
      <c r="G6" s="551" t="s">
        <v>609</v>
      </c>
      <c r="H6" s="162" t="s">
        <v>610</v>
      </c>
    </row>
    <row r="7" spans="1:8" s="508" customFormat="1" ht="12" customHeight="1">
      <c r="A7" s="552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9" t="s">
        <v>28</v>
      </c>
      <c r="B8" s="553">
        <v>26.262702374161435</v>
      </c>
      <c r="C8" s="553">
        <v>8.300384104522331</v>
      </c>
      <c r="D8" s="553">
        <v>0.05074379234068653</v>
      </c>
      <c r="E8" s="553">
        <v>1.0891270939710198</v>
      </c>
      <c r="F8" s="553">
        <v>61.84945577420159</v>
      </c>
      <c r="G8" s="553">
        <v>2.4475868608029345</v>
      </c>
      <c r="H8" s="554">
        <v>260104.722</v>
      </c>
      <c r="I8" s="555"/>
    </row>
    <row r="9" spans="1:9" s="14" customFormat="1" ht="21.95" customHeight="1">
      <c r="A9" s="21" t="s">
        <v>380</v>
      </c>
      <c r="B9" s="553">
        <v>57.02946133454253</v>
      </c>
      <c r="C9" s="553">
        <v>18.609746221910093</v>
      </c>
      <c r="D9" s="553">
        <v>0.10389036506406132</v>
      </c>
      <c r="E9" s="553">
        <v>2.704763879525709</v>
      </c>
      <c r="F9" s="553">
        <v>21.15972811209237</v>
      </c>
      <c r="G9" s="553">
        <v>0.39241008686523626</v>
      </c>
      <c r="H9" s="554">
        <v>241562.343</v>
      </c>
      <c r="I9" s="555"/>
    </row>
    <row r="10" spans="1:9" s="14" customFormat="1" ht="21.95" customHeight="1">
      <c r="A10" s="21" t="s">
        <v>30</v>
      </c>
      <c r="B10" s="553">
        <v>51.986090754907146</v>
      </c>
      <c r="C10" s="553">
        <v>23.03967717626468</v>
      </c>
      <c r="D10" s="553">
        <v>0.16112689119471335</v>
      </c>
      <c r="E10" s="553">
        <v>0.38197766936372085</v>
      </c>
      <c r="F10" s="553">
        <v>24.02978714651418</v>
      </c>
      <c r="G10" s="553">
        <v>0.40134036175555976</v>
      </c>
      <c r="H10" s="554">
        <v>133695.25</v>
      </c>
      <c r="I10" s="555"/>
    </row>
    <row r="11" spans="1:9" s="14" customFormat="1" ht="21.95" customHeight="1">
      <c r="A11" s="21" t="s">
        <v>31</v>
      </c>
      <c r="B11" s="553">
        <v>49.70514070543305</v>
      </c>
      <c r="C11" s="553">
        <v>18.783633467684822</v>
      </c>
      <c r="D11" s="553">
        <v>2.202777313231835</v>
      </c>
      <c r="E11" s="553">
        <v>4.828084143119556</v>
      </c>
      <c r="F11" s="553">
        <v>23.443811447031745</v>
      </c>
      <c r="G11" s="553">
        <v>1.0365529234989885</v>
      </c>
      <c r="H11" s="554">
        <v>58988.305</v>
      </c>
      <c r="I11" s="555"/>
    </row>
    <row r="12" spans="1:9" s="14" customFormat="1" ht="21.95" customHeight="1">
      <c r="A12" s="21" t="s">
        <v>32</v>
      </c>
      <c r="B12" s="553">
        <v>52.28650132134325</v>
      </c>
      <c r="C12" s="553">
        <v>18.514938407458107</v>
      </c>
      <c r="D12" s="553">
        <v>0.7521520301046891</v>
      </c>
      <c r="E12" s="553">
        <v>1.7244479793010272</v>
      </c>
      <c r="F12" s="553">
        <v>26.27571934650478</v>
      </c>
      <c r="G12" s="553">
        <v>0.4462409152881489</v>
      </c>
      <c r="H12" s="554">
        <v>27515.182</v>
      </c>
      <c r="I12" s="555"/>
    </row>
    <row r="13" spans="1:9" s="14" customFormat="1" ht="21.95" customHeight="1">
      <c r="A13" s="21" t="s">
        <v>33</v>
      </c>
      <c r="B13" s="553">
        <v>25.16075413422409</v>
      </c>
      <c r="C13" s="553">
        <v>9.80672088180666</v>
      </c>
      <c r="D13" s="553">
        <v>0.037667106696487054</v>
      </c>
      <c r="E13" s="553">
        <v>2.409803449584354</v>
      </c>
      <c r="F13" s="553">
        <v>61.31605985711433</v>
      </c>
      <c r="G13" s="553">
        <v>1.2689945705740873</v>
      </c>
      <c r="H13" s="554">
        <v>126096.75699999998</v>
      </c>
      <c r="I13" s="555"/>
    </row>
    <row r="14" spans="1:9" s="14" customFormat="1" ht="21.95" customHeight="1">
      <c r="A14" s="21" t="s">
        <v>34</v>
      </c>
      <c r="B14" s="553">
        <v>27.398525543909848</v>
      </c>
      <c r="C14" s="553">
        <v>7.2021942249531135</v>
      </c>
      <c r="D14" s="553" t="s">
        <v>39</v>
      </c>
      <c r="E14" s="553">
        <v>40.615126410110555</v>
      </c>
      <c r="F14" s="553">
        <v>23.743924486221328</v>
      </c>
      <c r="G14" s="553">
        <v>1.0402293348051612</v>
      </c>
      <c r="H14" s="554">
        <v>177.557</v>
      </c>
      <c r="I14" s="555"/>
    </row>
    <row r="15" spans="1:9" s="14" customFormat="1" ht="21.95" customHeight="1">
      <c r="A15" s="21" t="s">
        <v>35</v>
      </c>
      <c r="B15" s="553">
        <v>31.10578240751095</v>
      </c>
      <c r="C15" s="553">
        <v>11.356417495432895</v>
      </c>
      <c r="D15" s="553">
        <v>0.514443750444414</v>
      </c>
      <c r="E15" s="553">
        <v>8.252690603992566</v>
      </c>
      <c r="F15" s="553">
        <v>40.21756789673813</v>
      </c>
      <c r="G15" s="553">
        <v>8.553097845881027</v>
      </c>
      <c r="H15" s="554">
        <v>35946.204000000005</v>
      </c>
      <c r="I15" s="555"/>
    </row>
    <row r="16" spans="1:9" s="14" customFormat="1" ht="21.95" customHeight="1">
      <c r="A16" s="21" t="s">
        <v>36</v>
      </c>
      <c r="B16" s="553">
        <v>55.11089649035146</v>
      </c>
      <c r="C16" s="553">
        <v>19.791725331227596</v>
      </c>
      <c r="D16" s="553">
        <v>1.9827656334647552</v>
      </c>
      <c r="E16" s="553">
        <v>2.298492475558596</v>
      </c>
      <c r="F16" s="553">
        <v>20.142561040766893</v>
      </c>
      <c r="G16" s="553">
        <v>0.6735590286307022</v>
      </c>
      <c r="H16" s="554">
        <v>30043.692000000003</v>
      </c>
      <c r="I16" s="555"/>
    </row>
    <row r="17" spans="1:9" s="14" customFormat="1" ht="21.95" customHeight="1">
      <c r="A17" s="21" t="s">
        <v>37</v>
      </c>
      <c r="B17" s="553">
        <v>53.180850101931</v>
      </c>
      <c r="C17" s="553">
        <v>15.88785570566467</v>
      </c>
      <c r="D17" s="553">
        <v>0.2888819038681855</v>
      </c>
      <c r="E17" s="553">
        <v>1.0502072513519525</v>
      </c>
      <c r="F17" s="553">
        <v>28.62741175405354</v>
      </c>
      <c r="G17" s="553">
        <v>0.9647932831306686</v>
      </c>
      <c r="H17" s="554">
        <v>47457.109</v>
      </c>
      <c r="I17" s="555"/>
    </row>
    <row r="18" spans="1:9" s="14" customFormat="1" ht="28.5" customHeight="1" thickBot="1">
      <c r="A18" s="85" t="s">
        <v>38</v>
      </c>
      <c r="B18" s="556">
        <v>42.017455951346925</v>
      </c>
      <c r="C18" s="556">
        <v>14.919956275079931</v>
      </c>
      <c r="D18" s="556">
        <v>0.3192548998376195</v>
      </c>
      <c r="E18" s="556">
        <v>2.128357956657783</v>
      </c>
      <c r="F18" s="556">
        <v>39.16718587165853</v>
      </c>
      <c r="G18" s="556">
        <v>1.4477890454192133</v>
      </c>
      <c r="H18" s="557">
        <v>961587.121</v>
      </c>
      <c r="I18" s="555"/>
    </row>
    <row r="19" spans="1:8" s="508" customFormat="1" ht="6" customHeight="1">
      <c r="A19" s="14"/>
      <c r="B19" s="14"/>
      <c r="C19" s="14"/>
      <c r="D19" s="14"/>
      <c r="E19" s="14"/>
      <c r="F19" s="14"/>
      <c r="G19" s="14"/>
      <c r="H19" s="14"/>
    </row>
    <row r="20" spans="1:8" s="526" customFormat="1" ht="11.1" customHeight="1">
      <c r="A20" s="558" t="s">
        <v>577</v>
      </c>
      <c r="B20" s="14"/>
      <c r="C20" s="14"/>
      <c r="D20" s="14"/>
      <c r="E20" s="14"/>
      <c r="F20" s="14"/>
      <c r="G20" s="14"/>
      <c r="H20" s="559"/>
    </row>
    <row r="21" spans="1:8" s="526" customFormat="1" ht="11.1" customHeight="1">
      <c r="A21" s="558" t="s">
        <v>611</v>
      </c>
      <c r="B21" s="14"/>
      <c r="C21" s="14"/>
      <c r="D21" s="14"/>
      <c r="E21" s="14"/>
      <c r="F21" s="14"/>
      <c r="G21" s="14"/>
      <c r="H21" s="14"/>
    </row>
    <row r="22" spans="1:8" s="526" customFormat="1" ht="11.1" customHeight="1">
      <c r="A22" s="558" t="s">
        <v>612</v>
      </c>
      <c r="B22" s="14"/>
      <c r="C22" s="14"/>
      <c r="D22" s="14"/>
      <c r="E22" s="14"/>
      <c r="F22" s="14"/>
      <c r="G22" s="14"/>
      <c r="H22" s="14"/>
    </row>
    <row r="23" spans="1:8" s="526" customFormat="1" ht="11.1" customHeight="1">
      <c r="A23" s="558" t="s">
        <v>613</v>
      </c>
      <c r="B23" s="14"/>
      <c r="C23" s="14"/>
      <c r="D23" s="14"/>
      <c r="E23" s="14"/>
      <c r="F23" s="14"/>
      <c r="G23" s="14"/>
      <c r="H23" s="14"/>
    </row>
    <row r="24" spans="1:8" s="508" customFormat="1" ht="13.5">
      <c r="A24" s="218"/>
      <c r="B24" s="14"/>
      <c r="C24" s="14"/>
      <c r="D24" s="14"/>
      <c r="E24" s="14"/>
      <c r="F24" s="14"/>
      <c r="G24" s="14"/>
      <c r="H24" s="14"/>
    </row>
    <row r="25" spans="1:8" s="508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08" customFormat="1" ht="13.5">
      <c r="A26" s="14"/>
      <c r="B26" s="14"/>
      <c r="C26" s="14"/>
      <c r="D26" s="14"/>
      <c r="E26" s="14"/>
      <c r="F26" s="14"/>
      <c r="G26" s="14"/>
      <c r="H26" s="14"/>
    </row>
    <row r="27" s="508" customFormat="1" ht="15"/>
    <row r="28" s="508" customFormat="1" ht="15"/>
    <row r="29" s="508" customFormat="1" ht="15"/>
    <row r="30" s="7" customFormat="1" ht="15">
      <c r="A30" s="549"/>
    </row>
    <row r="31" s="7" customFormat="1" ht="15">
      <c r="A31" s="549"/>
    </row>
    <row r="32" s="7" customFormat="1" ht="15">
      <c r="A32" s="549"/>
    </row>
    <row r="33" s="7" customFormat="1" ht="15">
      <c r="A33" s="549"/>
    </row>
    <row r="34" s="7" customFormat="1" ht="15">
      <c r="A34" s="549"/>
    </row>
    <row r="35" s="7" customFormat="1" ht="15">
      <c r="A35" s="549"/>
    </row>
    <row r="36" s="7" customFormat="1" ht="15">
      <c r="A36" s="549"/>
    </row>
    <row r="37" s="7" customFormat="1" ht="15">
      <c r="A37" s="549"/>
    </row>
    <row r="38" s="7" customFormat="1" ht="15">
      <c r="A38" s="549"/>
    </row>
    <row r="39" s="7" customFormat="1" ht="15">
      <c r="A39" s="549"/>
    </row>
    <row r="40" s="7" customFormat="1" ht="15">
      <c r="A40" s="549"/>
    </row>
    <row r="41" s="7" customFormat="1" ht="15">
      <c r="A41" s="549"/>
    </row>
    <row r="42" s="7" customFormat="1" ht="15">
      <c r="A42" s="549"/>
    </row>
    <row r="43" s="7" customFormat="1" ht="15">
      <c r="A43" s="549"/>
    </row>
    <row r="44" s="7" customFormat="1" ht="15">
      <c r="A44" s="549"/>
    </row>
    <row r="45" s="7" customFormat="1" ht="15">
      <c r="A45" s="549"/>
    </row>
    <row r="46" s="7" customFormat="1" ht="15">
      <c r="A46" s="549"/>
    </row>
    <row r="47" s="7" customFormat="1" ht="15">
      <c r="A47" s="549"/>
    </row>
    <row r="48" s="7" customFormat="1" ht="15">
      <c r="A48" s="549"/>
    </row>
    <row r="49" s="7" customFormat="1" ht="15">
      <c r="A49" s="549"/>
    </row>
    <row r="50" s="7" customFormat="1" ht="15">
      <c r="A50" s="549"/>
    </row>
    <row r="51" s="7" customFormat="1" ht="15">
      <c r="A51" s="549"/>
    </row>
    <row r="52" s="7" customFormat="1" ht="15">
      <c r="A52" s="549"/>
    </row>
    <row r="53" s="7" customFormat="1" ht="15">
      <c r="A53" s="549"/>
    </row>
    <row r="54" s="7" customFormat="1" ht="15">
      <c r="A54" s="549"/>
    </row>
    <row r="55" s="7" customFormat="1" ht="15">
      <c r="A55" s="549"/>
    </row>
    <row r="56" s="7" customFormat="1" ht="15">
      <c r="A56" s="549"/>
    </row>
    <row r="57" s="7" customFormat="1" ht="15">
      <c r="A57" s="549"/>
    </row>
    <row r="58" s="7" customFormat="1" ht="15">
      <c r="A58" s="549"/>
    </row>
    <row r="59" s="7" customFormat="1" ht="15">
      <c r="A59" s="549"/>
    </row>
    <row r="60" s="7" customFormat="1" ht="15">
      <c r="A60" s="549"/>
    </row>
    <row r="61" s="7" customFormat="1" ht="15">
      <c r="A61" s="549"/>
    </row>
    <row r="62" s="7" customFormat="1" ht="15">
      <c r="A62" s="549"/>
    </row>
    <row r="63" s="7" customFormat="1" ht="15">
      <c r="A63" s="549"/>
    </row>
    <row r="64" s="7" customFormat="1" ht="15">
      <c r="A64" s="549"/>
    </row>
    <row r="65" s="7" customFormat="1" ht="15">
      <c r="A65" s="549"/>
    </row>
    <row r="66" s="7" customFormat="1" ht="15">
      <c r="A66" s="549"/>
    </row>
    <row r="67" s="7" customFormat="1" ht="15">
      <c r="A67" s="549"/>
    </row>
    <row r="68" s="7" customFormat="1" ht="15">
      <c r="A68" s="549"/>
    </row>
    <row r="69" s="7" customFormat="1" ht="15">
      <c r="A69" s="549"/>
    </row>
    <row r="70" s="7" customFormat="1" ht="15">
      <c r="A70" s="549"/>
    </row>
    <row r="71" s="7" customFormat="1" ht="15">
      <c r="A71" s="549"/>
    </row>
    <row r="72" s="7" customFormat="1" ht="15">
      <c r="A72" s="549"/>
    </row>
    <row r="73" s="7" customFormat="1" ht="15">
      <c r="A73" s="549"/>
    </row>
    <row r="74" s="7" customFormat="1" ht="15">
      <c r="A74" s="549"/>
    </row>
    <row r="75" s="7" customFormat="1" ht="15">
      <c r="A75" s="549"/>
    </row>
    <row r="76" s="7" customFormat="1" ht="15">
      <c r="A76" s="549"/>
    </row>
    <row r="77" s="7" customFormat="1" ht="15">
      <c r="A77" s="549"/>
    </row>
    <row r="78" s="7" customFormat="1" ht="15">
      <c r="A78" s="549"/>
    </row>
    <row r="79" s="7" customFormat="1" ht="15">
      <c r="A79" s="549"/>
    </row>
    <row r="80" s="7" customFormat="1" ht="15">
      <c r="A80" s="549"/>
    </row>
    <row r="81" s="7" customFormat="1" ht="15">
      <c r="A81" s="549"/>
    </row>
    <row r="82" s="7" customFormat="1" ht="15">
      <c r="A82" s="549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0"/>
  <sheetViews>
    <sheetView showGridLines="0" workbookViewId="0" topLeftCell="A1"/>
  </sheetViews>
  <sheetFormatPr defaultColWidth="10.8515625" defaultRowHeight="15"/>
  <cols>
    <col min="1" max="1" width="51.28125" style="5" customWidth="1"/>
    <col min="2" max="9" width="15.7109375" style="5" customWidth="1"/>
    <col min="10" max="16384" width="10.8515625" style="5" customWidth="1"/>
  </cols>
  <sheetData>
    <row r="1" spans="1:9" s="609" customFormat="1" ht="18.75" customHeight="1">
      <c r="A1" s="1213" t="s">
        <v>1039</v>
      </c>
      <c r="B1" s="664"/>
      <c r="C1" s="664"/>
      <c r="D1" s="664"/>
      <c r="E1" s="664"/>
      <c r="F1" s="664"/>
      <c r="G1" s="664"/>
      <c r="H1" s="664"/>
      <c r="I1" s="664"/>
    </row>
    <row r="2" spans="1:9" s="504" customFormat="1" ht="24.95" customHeight="1">
      <c r="A2" s="1424" t="s">
        <v>672</v>
      </c>
      <c r="B2" s="1424"/>
      <c r="C2" s="1424"/>
      <c r="D2" s="1424"/>
      <c r="E2" s="1424"/>
      <c r="F2" s="1424"/>
      <c r="G2" s="1424"/>
      <c r="H2" s="1424"/>
      <c r="I2" s="1424"/>
    </row>
    <row r="3" spans="1:9" s="610" customFormat="1" ht="18" customHeight="1">
      <c r="A3" s="1460">
        <v>44043</v>
      </c>
      <c r="B3" s="1460"/>
      <c r="C3" s="1460"/>
      <c r="D3" s="1460"/>
      <c r="E3" s="1460"/>
      <c r="F3" s="1460"/>
      <c r="G3" s="1460"/>
      <c r="H3" s="1460"/>
      <c r="I3" s="1460"/>
    </row>
    <row r="4" spans="1:9" s="99" customFormat="1" ht="18" customHeight="1">
      <c r="A4" s="1429" t="s">
        <v>69</v>
      </c>
      <c r="B4" s="1429"/>
      <c r="C4" s="1429"/>
      <c r="D4" s="1429"/>
      <c r="E4" s="1429"/>
      <c r="F4" s="1429"/>
      <c r="G4" s="1429"/>
      <c r="H4" s="1429"/>
      <c r="I4" s="1429"/>
    </row>
    <row r="5" spans="1:6" ht="6.75" customHeight="1" thickBot="1">
      <c r="A5" s="611"/>
      <c r="B5" s="611"/>
      <c r="C5" s="611"/>
      <c r="D5" s="611"/>
      <c r="E5" s="611"/>
      <c r="F5" s="611"/>
    </row>
    <row r="6" spans="1:32" ht="27" customHeight="1">
      <c r="A6" s="1366" t="s">
        <v>1</v>
      </c>
      <c r="B6" s="1370" t="s">
        <v>673</v>
      </c>
      <c r="C6" s="1370" t="s">
        <v>674</v>
      </c>
      <c r="D6" s="1370" t="s">
        <v>675</v>
      </c>
      <c r="E6" s="1370" t="s">
        <v>676</v>
      </c>
      <c r="F6" s="1370" t="s">
        <v>677</v>
      </c>
      <c r="G6" s="1370" t="s">
        <v>678</v>
      </c>
      <c r="H6" s="1459" t="s">
        <v>679</v>
      </c>
      <c r="I6" s="1459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</row>
    <row r="7" spans="1:32" ht="26.25" customHeight="1">
      <c r="A7" s="1367"/>
      <c r="B7" s="1371"/>
      <c r="C7" s="1371"/>
      <c r="D7" s="1371"/>
      <c r="E7" s="1371"/>
      <c r="F7" s="1371"/>
      <c r="G7" s="1371"/>
      <c r="H7" s="665" t="s">
        <v>680</v>
      </c>
      <c r="I7" s="665" t="s">
        <v>681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  <c r="AE7" s="611"/>
      <c r="AF7" s="611"/>
    </row>
    <row r="8" spans="1:19" s="83" customFormat="1" ht="9" customHeight="1">
      <c r="A8" s="615"/>
      <c r="B8" s="616"/>
      <c r="C8" s="616"/>
      <c r="D8" s="616"/>
      <c r="E8" s="616"/>
      <c r="F8" s="616"/>
      <c r="G8" s="616"/>
      <c r="H8" s="616"/>
      <c r="I8" s="616"/>
      <c r="J8" s="618"/>
      <c r="K8" s="618"/>
      <c r="L8" s="618"/>
      <c r="M8" s="618"/>
      <c r="N8" s="618"/>
      <c r="O8" s="618"/>
      <c r="P8" s="619"/>
      <c r="Q8" s="619"/>
      <c r="R8" s="20"/>
      <c r="S8" s="20"/>
    </row>
    <row r="9" spans="1:19" s="83" customFormat="1" ht="18" customHeight="1">
      <c r="A9" s="79" t="s">
        <v>28</v>
      </c>
      <c r="B9" s="666" t="s">
        <v>39</v>
      </c>
      <c r="C9" s="666" t="s">
        <v>39</v>
      </c>
      <c r="D9" s="666" t="s">
        <v>39</v>
      </c>
      <c r="E9" s="666" t="s">
        <v>39</v>
      </c>
      <c r="F9" s="666" t="s">
        <v>39</v>
      </c>
      <c r="G9" s="666" t="s">
        <v>39</v>
      </c>
      <c r="H9" s="666" t="s">
        <v>39</v>
      </c>
      <c r="I9" s="666" t="s">
        <v>39</v>
      </c>
      <c r="J9" s="618"/>
      <c r="K9" s="618"/>
      <c r="L9" s="618"/>
      <c r="M9" s="618"/>
      <c r="N9" s="618"/>
      <c r="O9" s="618"/>
      <c r="P9" s="619"/>
      <c r="Q9" s="619"/>
      <c r="R9" s="20"/>
      <c r="S9" s="20"/>
    </row>
    <row r="10" spans="1:19" s="83" customFormat="1" ht="18" customHeight="1">
      <c r="A10" s="21" t="s">
        <v>380</v>
      </c>
      <c r="B10" s="666" t="s">
        <v>39</v>
      </c>
      <c r="C10" s="666" t="s">
        <v>39</v>
      </c>
      <c r="D10" s="666" t="s">
        <v>39</v>
      </c>
      <c r="E10" s="666" t="s">
        <v>39</v>
      </c>
      <c r="F10" s="666" t="s">
        <v>39</v>
      </c>
      <c r="G10" s="666" t="s">
        <v>39</v>
      </c>
      <c r="H10" s="666" t="s">
        <v>39</v>
      </c>
      <c r="I10" s="666" t="s">
        <v>39</v>
      </c>
      <c r="J10" s="618"/>
      <c r="K10" s="618"/>
      <c r="L10" s="618"/>
      <c r="M10" s="618"/>
      <c r="N10" s="618"/>
      <c r="O10" s="618"/>
      <c r="P10" s="619"/>
      <c r="Q10" s="619"/>
      <c r="R10" s="20"/>
      <c r="S10" s="20"/>
    </row>
    <row r="11" spans="1:19" s="83" customFormat="1" ht="18" customHeight="1">
      <c r="A11" s="21" t="s">
        <v>30</v>
      </c>
      <c r="B11" s="666" t="s">
        <v>39</v>
      </c>
      <c r="C11" s="666" t="s">
        <v>39</v>
      </c>
      <c r="D11" s="666" t="s">
        <v>39</v>
      </c>
      <c r="E11" s="666" t="s">
        <v>39</v>
      </c>
      <c r="F11" s="666" t="s">
        <v>39</v>
      </c>
      <c r="G11" s="666" t="s">
        <v>39</v>
      </c>
      <c r="H11" s="666" t="s">
        <v>39</v>
      </c>
      <c r="I11" s="666" t="s">
        <v>39</v>
      </c>
      <c r="J11" s="618"/>
      <c r="K11" s="618"/>
      <c r="L11" s="618"/>
      <c r="M11" s="618"/>
      <c r="N11" s="618"/>
      <c r="O11" s="618"/>
      <c r="P11" s="619"/>
      <c r="Q11" s="619"/>
      <c r="R11" s="20"/>
      <c r="S11" s="20"/>
    </row>
    <row r="12" spans="1:19" s="83" customFormat="1" ht="18" customHeight="1">
      <c r="A12" s="21" t="s">
        <v>31</v>
      </c>
      <c r="B12" s="666" t="s">
        <v>39</v>
      </c>
      <c r="C12" s="666" t="s">
        <v>39</v>
      </c>
      <c r="D12" s="666" t="s">
        <v>39</v>
      </c>
      <c r="E12" s="666" t="s">
        <v>39</v>
      </c>
      <c r="F12" s="666" t="s">
        <v>39</v>
      </c>
      <c r="G12" s="666" t="s">
        <v>39</v>
      </c>
      <c r="H12" s="666" t="s">
        <v>39</v>
      </c>
      <c r="I12" s="666" t="s">
        <v>39</v>
      </c>
      <c r="J12" s="618"/>
      <c r="K12" s="618"/>
      <c r="L12" s="618"/>
      <c r="M12" s="618"/>
      <c r="N12" s="618"/>
      <c r="O12" s="618"/>
      <c r="P12" s="619"/>
      <c r="Q12" s="619"/>
      <c r="R12" s="20"/>
      <c r="S12" s="20"/>
    </row>
    <row r="13" spans="1:19" s="83" customFormat="1" ht="18" customHeight="1">
      <c r="A13" s="21" t="s">
        <v>32</v>
      </c>
      <c r="B13" s="666" t="s">
        <v>39</v>
      </c>
      <c r="C13" s="666" t="s">
        <v>39</v>
      </c>
      <c r="D13" s="666" t="s">
        <v>39</v>
      </c>
      <c r="E13" s="666" t="s">
        <v>39</v>
      </c>
      <c r="F13" s="666" t="s">
        <v>39</v>
      </c>
      <c r="G13" s="666" t="s">
        <v>39</v>
      </c>
      <c r="H13" s="666" t="s">
        <v>39</v>
      </c>
      <c r="I13" s="666" t="s">
        <v>39</v>
      </c>
      <c r="J13" s="618"/>
      <c r="K13" s="618"/>
      <c r="L13" s="618"/>
      <c r="M13" s="618"/>
      <c r="N13" s="618"/>
      <c r="O13" s="618"/>
      <c r="P13" s="619"/>
      <c r="Q13" s="619"/>
      <c r="R13" s="20"/>
      <c r="S13" s="20"/>
    </row>
    <row r="14" spans="1:19" s="83" customFormat="1" ht="18" customHeight="1">
      <c r="A14" s="21" t="s">
        <v>33</v>
      </c>
      <c r="B14" s="666" t="s">
        <v>39</v>
      </c>
      <c r="C14" s="666" t="s">
        <v>39</v>
      </c>
      <c r="D14" s="666" t="s">
        <v>39</v>
      </c>
      <c r="E14" s="666" t="s">
        <v>39</v>
      </c>
      <c r="F14" s="666" t="s">
        <v>39</v>
      </c>
      <c r="G14" s="666" t="s">
        <v>39</v>
      </c>
      <c r="H14" s="666" t="s">
        <v>39</v>
      </c>
      <c r="I14" s="666" t="s">
        <v>39</v>
      </c>
      <c r="J14" s="618"/>
      <c r="K14" s="618"/>
      <c r="L14" s="618"/>
      <c r="M14" s="618"/>
      <c r="N14" s="618"/>
      <c r="O14" s="618"/>
      <c r="P14" s="619"/>
      <c r="Q14" s="619"/>
      <c r="R14" s="20"/>
      <c r="S14" s="20"/>
    </row>
    <row r="15" spans="1:19" s="83" customFormat="1" ht="18" customHeight="1">
      <c r="A15" s="21" t="s">
        <v>34</v>
      </c>
      <c r="B15" s="666" t="s">
        <v>39</v>
      </c>
      <c r="C15" s="666" t="s">
        <v>39</v>
      </c>
      <c r="D15" s="666" t="s">
        <v>39</v>
      </c>
      <c r="E15" s="666" t="s">
        <v>39</v>
      </c>
      <c r="F15" s="666" t="s">
        <v>39</v>
      </c>
      <c r="G15" s="666" t="s">
        <v>39</v>
      </c>
      <c r="H15" s="666" t="s">
        <v>39</v>
      </c>
      <c r="I15" s="666" t="s">
        <v>39</v>
      </c>
      <c r="J15" s="618"/>
      <c r="K15" s="618"/>
      <c r="L15" s="618"/>
      <c r="M15" s="618"/>
      <c r="N15" s="618"/>
      <c r="O15" s="618"/>
      <c r="P15" s="619"/>
      <c r="Q15" s="619"/>
      <c r="R15" s="20"/>
      <c r="S15" s="20"/>
    </row>
    <row r="16" spans="1:19" s="83" customFormat="1" ht="18" customHeight="1">
      <c r="A16" s="21" t="s">
        <v>35</v>
      </c>
      <c r="B16" s="666" t="s">
        <v>39</v>
      </c>
      <c r="C16" s="666" t="s">
        <v>39</v>
      </c>
      <c r="D16" s="666" t="s">
        <v>39</v>
      </c>
      <c r="E16" s="666" t="s">
        <v>39</v>
      </c>
      <c r="F16" s="666" t="s">
        <v>39</v>
      </c>
      <c r="G16" s="666" t="s">
        <v>39</v>
      </c>
      <c r="H16" s="666" t="s">
        <v>39</v>
      </c>
      <c r="I16" s="666" t="s">
        <v>39</v>
      </c>
      <c r="J16" s="618"/>
      <c r="K16" s="618"/>
      <c r="L16" s="618"/>
      <c r="M16" s="618"/>
      <c r="N16" s="618"/>
      <c r="O16" s="618"/>
      <c r="P16" s="619"/>
      <c r="Q16" s="619"/>
      <c r="R16" s="20"/>
      <c r="S16" s="20"/>
    </row>
    <row r="17" spans="1:19" s="83" customFormat="1" ht="18" customHeight="1">
      <c r="A17" s="21" t="s">
        <v>36</v>
      </c>
      <c r="B17" s="666">
        <v>40283.96561</v>
      </c>
      <c r="C17" s="666">
        <v>3.734</v>
      </c>
      <c r="D17" s="666">
        <v>234.81359</v>
      </c>
      <c r="E17" s="666">
        <v>102.2365</v>
      </c>
      <c r="F17" s="666">
        <v>39950.65</v>
      </c>
      <c r="G17" s="666" t="s">
        <v>39</v>
      </c>
      <c r="H17" s="666">
        <v>2912.3164500000003</v>
      </c>
      <c r="I17" s="666" t="s">
        <v>39</v>
      </c>
      <c r="J17" s="618"/>
      <c r="K17" s="618"/>
      <c r="L17" s="618"/>
      <c r="M17" s="618"/>
      <c r="N17" s="618"/>
      <c r="O17" s="618"/>
      <c r="P17" s="619"/>
      <c r="Q17" s="619"/>
      <c r="R17" s="20"/>
      <c r="S17" s="20"/>
    </row>
    <row r="18" spans="1:19" s="83" customFormat="1" ht="18" customHeight="1">
      <c r="A18" s="21" t="s">
        <v>37</v>
      </c>
      <c r="B18" s="666" t="s">
        <v>39</v>
      </c>
      <c r="C18" s="666" t="s">
        <v>39</v>
      </c>
      <c r="D18" s="666" t="s">
        <v>39</v>
      </c>
      <c r="E18" s="666" t="s">
        <v>39</v>
      </c>
      <c r="F18" s="666" t="s">
        <v>39</v>
      </c>
      <c r="G18" s="666" t="s">
        <v>39</v>
      </c>
      <c r="H18" s="666">
        <v>0.13024000000000002</v>
      </c>
      <c r="I18" s="666" t="s">
        <v>39</v>
      </c>
      <c r="J18" s="618"/>
      <c r="K18" s="618"/>
      <c r="L18" s="618"/>
      <c r="M18" s="618"/>
      <c r="N18" s="618"/>
      <c r="O18" s="618"/>
      <c r="P18" s="619"/>
      <c r="Q18" s="619"/>
      <c r="R18" s="20"/>
      <c r="S18" s="20"/>
    </row>
    <row r="19" spans="1:19" s="626" customFormat="1" ht="24.75" customHeight="1" thickBot="1">
      <c r="A19" s="85" t="s">
        <v>38</v>
      </c>
      <c r="B19" s="623">
        <v>40283.96561</v>
      </c>
      <c r="C19" s="623">
        <v>3.734</v>
      </c>
      <c r="D19" s="623">
        <v>234.81359</v>
      </c>
      <c r="E19" s="623">
        <v>102.2365</v>
      </c>
      <c r="F19" s="623">
        <v>39950.65</v>
      </c>
      <c r="G19" s="623" t="s">
        <v>39</v>
      </c>
      <c r="H19" s="623">
        <v>2912.44669</v>
      </c>
      <c r="I19" s="623" t="s">
        <v>39</v>
      </c>
      <c r="J19" s="624"/>
      <c r="K19" s="624"/>
      <c r="L19" s="624"/>
      <c r="M19" s="624"/>
      <c r="N19" s="624"/>
      <c r="O19" s="624"/>
      <c r="P19" s="625"/>
      <c r="Q19" s="625"/>
      <c r="R19" s="625"/>
      <c r="S19" s="625"/>
    </row>
    <row r="20" spans="1:18" s="70" customFormat="1" ht="6" customHeight="1">
      <c r="A20" s="123"/>
      <c r="B20" s="627"/>
      <c r="C20" s="627"/>
      <c r="D20" s="628"/>
      <c r="E20" s="628"/>
      <c r="F20" s="628"/>
      <c r="G20" s="627"/>
      <c r="H20" s="627"/>
      <c r="I20" s="627"/>
      <c r="J20" s="625"/>
      <c r="K20" s="630"/>
      <c r="L20" s="630"/>
      <c r="M20" s="630"/>
      <c r="N20" s="630"/>
      <c r="O20" s="630"/>
      <c r="P20" s="630"/>
      <c r="Q20" s="630"/>
      <c r="R20" s="630"/>
    </row>
    <row r="21" spans="1:10" s="174" customFormat="1" ht="11.25" customHeight="1">
      <c r="A21" s="134" t="s">
        <v>655</v>
      </c>
      <c r="B21" s="123"/>
      <c r="C21" s="123"/>
      <c r="D21" s="123"/>
      <c r="E21" s="123"/>
      <c r="F21" s="123"/>
      <c r="G21" s="123"/>
      <c r="H21" s="631"/>
      <c r="I21" s="631"/>
      <c r="J21" s="626"/>
    </row>
    <row r="22" spans="1:18" s="70" customFormat="1" ht="13.5">
      <c r="A22" s="218"/>
      <c r="B22" s="72"/>
      <c r="C22" s="72"/>
      <c r="D22" s="72"/>
      <c r="E22" s="72"/>
      <c r="F22" s="72"/>
      <c r="G22" s="72"/>
      <c r="H22" s="72"/>
      <c r="I22" s="667"/>
      <c r="J22" s="630"/>
      <c r="K22" s="630"/>
      <c r="L22" s="630"/>
      <c r="M22" s="630"/>
      <c r="N22" s="630"/>
      <c r="O22" s="630"/>
      <c r="P22" s="630"/>
      <c r="Q22" s="630"/>
      <c r="R22" s="630"/>
    </row>
    <row r="23" spans="1:18" s="70" customFormat="1" ht="15">
      <c r="A23" s="72"/>
      <c r="B23" s="72"/>
      <c r="C23" s="72"/>
      <c r="D23" s="72"/>
      <c r="E23" s="72"/>
      <c r="F23" s="72"/>
      <c r="G23" s="72"/>
      <c r="H23" s="72"/>
      <c r="I23" s="72"/>
      <c r="J23" s="630"/>
      <c r="K23" s="630"/>
      <c r="L23" s="630"/>
      <c r="M23" s="630"/>
      <c r="N23" s="630"/>
      <c r="O23" s="630"/>
      <c r="P23" s="630"/>
      <c r="Q23" s="630"/>
      <c r="R23" s="630"/>
    </row>
    <row r="24" spans="1:9" s="70" customFormat="1" ht="15">
      <c r="A24" s="72"/>
      <c r="B24" s="72"/>
      <c r="C24" s="72"/>
      <c r="D24" s="72"/>
      <c r="E24" s="72"/>
      <c r="F24" s="72"/>
      <c r="G24" s="72"/>
      <c r="H24" s="72"/>
      <c r="I24" s="72"/>
    </row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>
      <c r="C200" s="70" t="s">
        <v>516</v>
      </c>
    </row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7" customFormat="1" ht="18" customHeight="1">
      <c r="A1" s="1213" t="s">
        <v>1039</v>
      </c>
      <c r="B1" s="175"/>
      <c r="C1" s="176"/>
      <c r="D1" s="176"/>
      <c r="E1" s="176"/>
      <c r="F1" s="176"/>
    </row>
    <row r="2" spans="1:6" s="180" customFormat="1" ht="24" customHeight="1">
      <c r="A2" s="178" t="s">
        <v>362</v>
      </c>
      <c r="B2" s="178"/>
      <c r="C2" s="179"/>
      <c r="D2" s="179"/>
      <c r="E2" s="179"/>
      <c r="F2" s="179"/>
    </row>
    <row r="3" spans="1:6" s="183" customFormat="1" ht="18" customHeight="1">
      <c r="A3" s="95">
        <v>44043</v>
      </c>
      <c r="B3" s="181"/>
      <c r="C3" s="182"/>
      <c r="D3" s="182"/>
      <c r="E3" s="182"/>
      <c r="F3" s="182"/>
    </row>
    <row r="4" spans="1:6" s="187" customFormat="1" ht="18" customHeight="1">
      <c r="A4" s="184" t="s">
        <v>69</v>
      </c>
      <c r="B4" s="185"/>
      <c r="C4" s="186"/>
      <c r="D4" s="186"/>
      <c r="E4" s="186"/>
      <c r="F4" s="186"/>
    </row>
    <row r="5" spans="1:2" s="70" customFormat="1" ht="6" customHeight="1">
      <c r="A5" s="94"/>
      <c r="B5" s="94"/>
    </row>
    <row r="6" spans="1:6" s="70" customFormat="1" ht="12.75" customHeight="1">
      <c r="A6" s="188" t="s">
        <v>92</v>
      </c>
      <c r="B6" s="188"/>
      <c r="C6" s="189"/>
      <c r="D6" s="189"/>
      <c r="E6" s="189"/>
      <c r="F6" s="189"/>
    </row>
    <row r="7" s="70" customFormat="1" ht="6.95" customHeight="1" thickBot="1"/>
    <row r="8" spans="1:6" s="70" customFormat="1" ht="12.2" customHeight="1">
      <c r="A8" s="1366" t="s">
        <v>1</v>
      </c>
      <c r="B8" s="1366"/>
      <c r="C8" s="1366"/>
      <c r="D8" s="1370" t="s">
        <v>363</v>
      </c>
      <c r="E8" s="190" t="s">
        <v>364</v>
      </c>
      <c r="F8" s="190" t="s">
        <v>365</v>
      </c>
    </row>
    <row r="9" spans="1:6" s="70" customFormat="1" ht="12.2" customHeight="1">
      <c r="A9" s="1367"/>
      <c r="B9" s="1367"/>
      <c r="C9" s="1367"/>
      <c r="D9" s="1371"/>
      <c r="E9" s="191" t="s">
        <v>366</v>
      </c>
      <c r="F9" s="191" t="s">
        <v>367</v>
      </c>
    </row>
    <row r="10" spans="1:6" s="193" customFormat="1" ht="6" customHeight="1">
      <c r="A10" s="20"/>
      <c r="B10" s="20"/>
      <c r="C10" s="20"/>
      <c r="D10" s="192"/>
      <c r="E10" s="20"/>
      <c r="F10" s="20"/>
    </row>
    <row r="11" spans="1:8" s="83" customFormat="1" ht="14.1" customHeight="1">
      <c r="A11" s="194">
        <v>1</v>
      </c>
      <c r="B11" s="194"/>
      <c r="C11" s="84" t="s">
        <v>28</v>
      </c>
      <c r="D11" s="195">
        <v>4339103.681</v>
      </c>
      <c r="E11" s="196">
        <v>31.997440450284298</v>
      </c>
      <c r="F11" s="197">
        <v>31.997440450284298</v>
      </c>
      <c r="G11" s="198"/>
      <c r="H11" s="193"/>
    </row>
    <row r="12" spans="1:8" s="83" customFormat="1" ht="14.1" customHeight="1">
      <c r="A12" s="194">
        <v>2</v>
      </c>
      <c r="B12" s="194"/>
      <c r="C12" s="84" t="s">
        <v>29</v>
      </c>
      <c r="D12" s="195">
        <v>2668524.528</v>
      </c>
      <c r="E12" s="196">
        <v>19.678247157054514</v>
      </c>
      <c r="F12" s="197">
        <v>51.675687607338816</v>
      </c>
      <c r="G12" s="198"/>
      <c r="H12" s="193"/>
    </row>
    <row r="13" spans="1:8" s="83" customFormat="1" ht="14.1" customHeight="1">
      <c r="A13" s="194">
        <v>3</v>
      </c>
      <c r="B13" s="194"/>
      <c r="C13" s="84" t="s">
        <v>30</v>
      </c>
      <c r="D13" s="195">
        <v>1899568.447</v>
      </c>
      <c r="E13" s="196">
        <v>14.007807310590403</v>
      </c>
      <c r="F13" s="197">
        <v>65.68349491792922</v>
      </c>
      <c r="G13" s="198"/>
      <c r="H13" s="193"/>
    </row>
    <row r="14" spans="1:8" s="83" customFormat="1" ht="14.1" customHeight="1">
      <c r="A14" s="194">
        <v>4</v>
      </c>
      <c r="B14" s="194"/>
      <c r="C14" s="84" t="s">
        <v>33</v>
      </c>
      <c r="D14" s="195">
        <v>1437109.36</v>
      </c>
      <c r="E14" s="196">
        <v>10.597539157337822</v>
      </c>
      <c r="F14" s="197">
        <v>76.28103407526704</v>
      </c>
      <c r="G14" s="198"/>
      <c r="H14" s="193"/>
    </row>
    <row r="15" spans="1:8" s="83" customFormat="1" ht="14.1" customHeight="1">
      <c r="A15" s="194">
        <v>5</v>
      </c>
      <c r="B15" s="194"/>
      <c r="C15" s="84" t="s">
        <v>31</v>
      </c>
      <c r="D15" s="195">
        <v>881315.147</v>
      </c>
      <c r="E15" s="196">
        <v>6.4989986428641995</v>
      </c>
      <c r="F15" s="197">
        <v>82.78003271813124</v>
      </c>
      <c r="G15" s="198"/>
      <c r="H15" s="193"/>
    </row>
    <row r="16" spans="1:8" s="83" customFormat="1" ht="14.1" customHeight="1">
      <c r="A16" s="194">
        <v>6</v>
      </c>
      <c r="B16" s="194"/>
      <c r="C16" s="84" t="s">
        <v>35</v>
      </c>
      <c r="D16" s="195">
        <v>836826.21</v>
      </c>
      <c r="E16" s="196">
        <v>6.170928097191993</v>
      </c>
      <c r="F16" s="197">
        <v>88.95096081532323</v>
      </c>
      <c r="G16" s="198"/>
      <c r="H16" s="193"/>
    </row>
    <row r="17" spans="1:8" s="83" customFormat="1" ht="14.1" customHeight="1">
      <c r="A17" s="194">
        <v>7</v>
      </c>
      <c r="B17" s="194"/>
      <c r="C17" s="84" t="s">
        <v>37</v>
      </c>
      <c r="D17" s="195">
        <v>805243.174</v>
      </c>
      <c r="E17" s="196">
        <v>5.938028312364477</v>
      </c>
      <c r="F17" s="197">
        <v>94.88898912768771</v>
      </c>
      <c r="G17" s="198"/>
      <c r="H17" s="193"/>
    </row>
    <row r="18" spans="1:8" s="83" customFormat="1" ht="14.1" customHeight="1">
      <c r="A18" s="194">
        <v>8</v>
      </c>
      <c r="B18" s="194"/>
      <c r="C18" s="84" t="s">
        <v>36</v>
      </c>
      <c r="D18" s="195">
        <v>460072.22</v>
      </c>
      <c r="E18" s="196">
        <v>3.392666906472129</v>
      </c>
      <c r="F18" s="197">
        <v>98.28165603415984</v>
      </c>
      <c r="G18" s="198"/>
      <c r="H18" s="193"/>
    </row>
    <row r="19" spans="1:8" s="83" customFormat="1" ht="14.1" customHeight="1">
      <c r="A19" s="194">
        <v>9</v>
      </c>
      <c r="B19" s="194"/>
      <c r="C19" s="84" t="s">
        <v>32</v>
      </c>
      <c r="D19" s="195">
        <v>233020.908</v>
      </c>
      <c r="E19" s="196">
        <v>1.7183439658401598</v>
      </c>
      <c r="F19" s="197">
        <v>100</v>
      </c>
      <c r="G19" s="198"/>
      <c r="H19" s="193"/>
    </row>
    <row r="20" spans="1:8" s="83" customFormat="1" ht="14.1" customHeight="1">
      <c r="A20" s="194">
        <v>10</v>
      </c>
      <c r="B20" s="194"/>
      <c r="C20" s="84" t="s">
        <v>34</v>
      </c>
      <c r="D20" s="195">
        <v>0</v>
      </c>
      <c r="E20" s="196" t="s">
        <v>39</v>
      </c>
      <c r="F20" s="197" t="s">
        <v>39</v>
      </c>
      <c r="G20" s="198"/>
      <c r="H20" s="193"/>
    </row>
    <row r="21" spans="1:7" s="203" customFormat="1" ht="6.75" customHeight="1">
      <c r="A21" s="199"/>
      <c r="B21" s="199"/>
      <c r="C21" s="199"/>
      <c r="D21" s="200"/>
      <c r="E21" s="201"/>
      <c r="F21" s="202"/>
      <c r="G21" s="198"/>
    </row>
    <row r="22" spans="4:7" s="193" customFormat="1" ht="9.75" customHeight="1">
      <c r="D22" s="204"/>
      <c r="E22" s="205"/>
      <c r="G22" s="198"/>
    </row>
    <row r="23" spans="1:7" s="193" customFormat="1" ht="15" customHeight="1">
      <c r="A23" s="206" t="s">
        <v>74</v>
      </c>
      <c r="B23" s="206"/>
      <c r="C23" s="207"/>
      <c r="D23" s="207"/>
      <c r="E23" s="207"/>
      <c r="F23" s="207"/>
      <c r="G23" s="198"/>
    </row>
    <row r="24" s="193" customFormat="1" ht="6.95" customHeight="1" thickBot="1">
      <c r="G24" s="198"/>
    </row>
    <row r="25" spans="1:7" s="193" customFormat="1" ht="12.2" customHeight="1">
      <c r="A25" s="1461" t="s">
        <v>1</v>
      </c>
      <c r="B25" s="1461"/>
      <c r="C25" s="1461"/>
      <c r="D25" s="1463" t="s">
        <v>363</v>
      </c>
      <c r="E25" s="208" t="s">
        <v>364</v>
      </c>
      <c r="F25" s="208" t="s">
        <v>365</v>
      </c>
      <c r="G25" s="198"/>
    </row>
    <row r="26" spans="1:7" s="193" customFormat="1" ht="12.2" customHeight="1">
      <c r="A26" s="1462"/>
      <c r="B26" s="1462"/>
      <c r="C26" s="1462"/>
      <c r="D26" s="1464"/>
      <c r="E26" s="209" t="s">
        <v>366</v>
      </c>
      <c r="F26" s="209" t="s">
        <v>367</v>
      </c>
      <c r="G26" s="198"/>
    </row>
    <row r="27" spans="1:7" s="193" customFormat="1" ht="8.25" customHeight="1">
      <c r="A27" s="20"/>
      <c r="B27" s="20"/>
      <c r="C27" s="20"/>
      <c r="D27" s="192"/>
      <c r="E27" s="194"/>
      <c r="F27" s="194"/>
      <c r="G27" s="198"/>
    </row>
    <row r="28" spans="1:7" s="83" customFormat="1" ht="14.1" customHeight="1">
      <c r="A28" s="194">
        <v>1</v>
      </c>
      <c r="B28" s="194"/>
      <c r="C28" s="84" t="s">
        <v>28</v>
      </c>
      <c r="D28" s="195">
        <v>2598593.079</v>
      </c>
      <c r="E28" s="196">
        <v>30.256782536137095</v>
      </c>
      <c r="F28" s="197">
        <v>30.256782536137095</v>
      </c>
      <c r="G28" s="198"/>
    </row>
    <row r="29" spans="1:7" s="83" customFormat="1" ht="14.1" customHeight="1">
      <c r="A29" s="194">
        <v>2</v>
      </c>
      <c r="B29" s="194"/>
      <c r="C29" s="84" t="s">
        <v>29</v>
      </c>
      <c r="D29" s="195">
        <v>2043674.682</v>
      </c>
      <c r="E29" s="196">
        <v>23.79557650930045</v>
      </c>
      <c r="F29" s="197">
        <v>54.05235904543754</v>
      </c>
      <c r="G29" s="198"/>
    </row>
    <row r="30" spans="1:7" s="83" customFormat="1" ht="14.1" customHeight="1">
      <c r="A30" s="194">
        <v>3</v>
      </c>
      <c r="B30" s="194"/>
      <c r="C30" s="84" t="s">
        <v>30</v>
      </c>
      <c r="D30" s="195">
        <v>1464374.767</v>
      </c>
      <c r="E30" s="196">
        <v>17.05048367695026</v>
      </c>
      <c r="F30" s="197">
        <v>71.1028427223878</v>
      </c>
      <c r="G30" s="198"/>
    </row>
    <row r="31" spans="1:7" s="83" customFormat="1" ht="14.1" customHeight="1">
      <c r="A31" s="194">
        <v>4</v>
      </c>
      <c r="B31" s="194"/>
      <c r="C31" s="84" t="s">
        <v>37</v>
      </c>
      <c r="D31" s="195">
        <v>715482.783</v>
      </c>
      <c r="E31" s="196">
        <v>8.330741411006878</v>
      </c>
      <c r="F31" s="197">
        <v>79.43358413339469</v>
      </c>
      <c r="G31" s="198"/>
    </row>
    <row r="32" spans="1:7" s="83" customFormat="1" ht="14.1" customHeight="1">
      <c r="A32" s="194">
        <v>5</v>
      </c>
      <c r="B32" s="194"/>
      <c r="C32" s="84" t="s">
        <v>33</v>
      </c>
      <c r="D32" s="195">
        <v>616964.183</v>
      </c>
      <c r="E32" s="196">
        <v>7.183637664732073</v>
      </c>
      <c r="F32" s="197">
        <v>86.61722179812676</v>
      </c>
      <c r="G32" s="198"/>
    </row>
    <row r="33" spans="1:7" s="83" customFormat="1" ht="14.1" customHeight="1">
      <c r="A33" s="194">
        <v>6</v>
      </c>
      <c r="B33" s="194"/>
      <c r="C33" s="84" t="s">
        <v>31</v>
      </c>
      <c r="D33" s="195">
        <v>498823.588</v>
      </c>
      <c r="E33" s="196">
        <v>5.808064736253246</v>
      </c>
      <c r="F33" s="197">
        <v>92.42528653438</v>
      </c>
      <c r="G33" s="198"/>
    </row>
    <row r="34" spans="1:7" s="83" customFormat="1" ht="14.1" customHeight="1">
      <c r="A34" s="194">
        <v>7</v>
      </c>
      <c r="B34" s="194"/>
      <c r="C34" s="84" t="s">
        <v>36</v>
      </c>
      <c r="D34" s="195">
        <v>419260.301</v>
      </c>
      <c r="E34" s="196">
        <v>4.881667643890611</v>
      </c>
      <c r="F34" s="197">
        <v>97.30695417827062</v>
      </c>
      <c r="G34" s="198"/>
    </row>
    <row r="35" spans="1:7" s="83" customFormat="1" ht="14.1" customHeight="1">
      <c r="A35" s="194">
        <v>8</v>
      </c>
      <c r="B35" s="194"/>
      <c r="C35" s="84" t="s">
        <v>32</v>
      </c>
      <c r="D35" s="195">
        <v>231291.289</v>
      </c>
      <c r="E35" s="196">
        <v>2.6930458217293807</v>
      </c>
      <c r="F35" s="197">
        <v>100</v>
      </c>
      <c r="G35" s="198"/>
    </row>
    <row r="36" spans="1:7" s="83" customFormat="1" ht="14.1" customHeight="1">
      <c r="A36" s="194">
        <v>9</v>
      </c>
      <c r="B36" s="194"/>
      <c r="C36" s="84" t="s">
        <v>34</v>
      </c>
      <c r="D36" s="195">
        <v>0</v>
      </c>
      <c r="E36" s="196" t="s">
        <v>39</v>
      </c>
      <c r="F36" s="197" t="s">
        <v>39</v>
      </c>
      <c r="G36" s="198"/>
    </row>
    <row r="37" spans="1:7" s="83" customFormat="1" ht="14.1" customHeight="1">
      <c r="A37" s="194">
        <v>10</v>
      </c>
      <c r="B37" s="194"/>
      <c r="C37" s="84" t="s">
        <v>35</v>
      </c>
      <c r="D37" s="195">
        <v>0</v>
      </c>
      <c r="E37" s="196" t="s">
        <v>39</v>
      </c>
      <c r="F37" s="197" t="s">
        <v>39</v>
      </c>
      <c r="G37" s="198"/>
    </row>
    <row r="38" spans="1:7" s="203" customFormat="1" ht="6.75" customHeight="1">
      <c r="A38" s="199"/>
      <c r="B38" s="199"/>
      <c r="C38" s="199"/>
      <c r="D38" s="200"/>
      <c r="E38" s="201"/>
      <c r="F38" s="201"/>
      <c r="G38" s="198"/>
    </row>
    <row r="39" spans="4:6" s="193" customFormat="1" ht="9.75" customHeight="1">
      <c r="D39" s="205"/>
      <c r="E39" s="205"/>
      <c r="F39" s="198"/>
    </row>
    <row r="40" spans="1:6" s="193" customFormat="1" ht="12.75" customHeight="1">
      <c r="A40" s="206" t="s">
        <v>368</v>
      </c>
      <c r="B40" s="206"/>
      <c r="C40" s="207"/>
      <c r="D40" s="207"/>
      <c r="E40" s="207"/>
      <c r="F40" s="207"/>
    </row>
    <row r="41" s="193" customFormat="1" ht="6.95" customHeight="1" thickBot="1"/>
    <row r="42" spans="1:6" s="193" customFormat="1" ht="12.2" customHeight="1">
      <c r="A42" s="1465" t="s">
        <v>1</v>
      </c>
      <c r="B42" s="1465"/>
      <c r="C42" s="1465"/>
      <c r="D42" s="1463" t="s">
        <v>363</v>
      </c>
      <c r="E42" s="208" t="s">
        <v>364</v>
      </c>
      <c r="F42" s="208" t="s">
        <v>365</v>
      </c>
    </row>
    <row r="43" spans="1:6" s="193" customFormat="1" ht="12.2" customHeight="1">
      <c r="A43" s="1466"/>
      <c r="B43" s="1466"/>
      <c r="C43" s="1466"/>
      <c r="D43" s="1464"/>
      <c r="E43" s="209" t="s">
        <v>366</v>
      </c>
      <c r="F43" s="209" t="s">
        <v>367</v>
      </c>
    </row>
    <row r="44" spans="1:6" s="193" customFormat="1" ht="6" customHeight="1">
      <c r="A44" s="20"/>
      <c r="B44" s="20"/>
      <c r="C44" s="20"/>
      <c r="D44" s="192"/>
      <c r="E44" s="194"/>
      <c r="F44" s="194"/>
    </row>
    <row r="45" spans="1:7" s="83" customFormat="1" ht="14.1" customHeight="1">
      <c r="A45" s="194">
        <v>1</v>
      </c>
      <c r="B45" s="194"/>
      <c r="C45" s="84" t="s">
        <v>28</v>
      </c>
      <c r="D45" s="195">
        <v>955624.32</v>
      </c>
      <c r="E45" s="210">
        <v>30.531857092393906</v>
      </c>
      <c r="F45" s="197">
        <v>30.531857092393906</v>
      </c>
      <c r="G45" s="198"/>
    </row>
    <row r="46" spans="1:7" s="83" customFormat="1" ht="14.1" customHeight="1">
      <c r="A46" s="194">
        <v>2</v>
      </c>
      <c r="B46" s="194"/>
      <c r="C46" s="84" t="s">
        <v>29</v>
      </c>
      <c r="D46" s="195">
        <v>629056.765</v>
      </c>
      <c r="E46" s="210">
        <v>20.098139875703055</v>
      </c>
      <c r="F46" s="197">
        <v>50.62999696809696</v>
      </c>
      <c r="G46" s="198"/>
    </row>
    <row r="47" spans="1:7" s="83" customFormat="1" ht="14.1" customHeight="1">
      <c r="A47" s="194">
        <v>3</v>
      </c>
      <c r="B47" s="194"/>
      <c r="C47" s="84" t="s">
        <v>33</v>
      </c>
      <c r="D47" s="195">
        <v>385528.287</v>
      </c>
      <c r="E47" s="210">
        <v>12.317491630769114</v>
      </c>
      <c r="F47" s="197">
        <v>62.94748859886607</v>
      </c>
      <c r="G47" s="198"/>
    </row>
    <row r="48" spans="1:7" s="83" customFormat="1" ht="14.1" customHeight="1">
      <c r="A48" s="194">
        <v>4</v>
      </c>
      <c r="B48" s="194"/>
      <c r="C48" s="84" t="s">
        <v>30</v>
      </c>
      <c r="D48" s="195">
        <v>369778.117</v>
      </c>
      <c r="E48" s="210">
        <v>11.814279301868872</v>
      </c>
      <c r="F48" s="197">
        <v>74.76176790073495</v>
      </c>
      <c r="G48" s="198"/>
    </row>
    <row r="49" spans="1:7" s="83" customFormat="1" ht="14.1" customHeight="1">
      <c r="A49" s="194">
        <v>5</v>
      </c>
      <c r="B49" s="194"/>
      <c r="C49" s="84" t="s">
        <v>31</v>
      </c>
      <c r="D49" s="195">
        <v>264089.839</v>
      </c>
      <c r="E49" s="210">
        <v>8.437576414862814</v>
      </c>
      <c r="F49" s="197">
        <v>83.19934431559777</v>
      </c>
      <c r="G49" s="198"/>
    </row>
    <row r="50" spans="1:7" s="83" customFormat="1" ht="14.1" customHeight="1">
      <c r="A50" s="194">
        <v>6</v>
      </c>
      <c r="B50" s="194"/>
      <c r="C50" s="84" t="s">
        <v>35</v>
      </c>
      <c r="D50" s="195">
        <v>214716.595</v>
      </c>
      <c r="E50" s="210">
        <v>6.860118831954193</v>
      </c>
      <c r="F50" s="197">
        <v>90.05946314755197</v>
      </c>
      <c r="G50" s="198"/>
    </row>
    <row r="51" spans="1:7" s="83" customFormat="1" ht="14.1" customHeight="1">
      <c r="A51" s="194">
        <v>7</v>
      </c>
      <c r="B51" s="194"/>
      <c r="C51" s="84" t="s">
        <v>37</v>
      </c>
      <c r="D51" s="195">
        <v>152661.914</v>
      </c>
      <c r="E51" s="210">
        <v>4.877493847895508</v>
      </c>
      <c r="F51" s="197">
        <v>94.93695699544747</v>
      </c>
      <c r="G51" s="198"/>
    </row>
    <row r="52" spans="1:7" s="83" customFormat="1" ht="14.1" customHeight="1">
      <c r="A52" s="194">
        <v>8</v>
      </c>
      <c r="B52" s="194"/>
      <c r="C52" s="84" t="s">
        <v>36</v>
      </c>
      <c r="D52" s="195">
        <v>85761.724</v>
      </c>
      <c r="E52" s="210">
        <v>2.740056574915683</v>
      </c>
      <c r="F52" s="197">
        <v>97.67701357036316</v>
      </c>
      <c r="G52" s="198"/>
    </row>
    <row r="53" spans="1:7" s="83" customFormat="1" ht="14.1" customHeight="1">
      <c r="A53" s="194">
        <v>9</v>
      </c>
      <c r="B53" s="194"/>
      <c r="C53" s="84" t="s">
        <v>32</v>
      </c>
      <c r="D53" s="195">
        <v>56944.819</v>
      </c>
      <c r="E53" s="210">
        <v>1.8193667108223424</v>
      </c>
      <c r="F53" s="197">
        <v>99.4963802811855</v>
      </c>
      <c r="G53" s="198"/>
    </row>
    <row r="54" spans="1:7" s="83" customFormat="1" ht="14.1" customHeight="1">
      <c r="A54" s="194">
        <v>10</v>
      </c>
      <c r="B54" s="194"/>
      <c r="C54" s="84" t="s">
        <v>34</v>
      </c>
      <c r="D54" s="195">
        <v>15762.921</v>
      </c>
      <c r="E54" s="210">
        <v>0.503619718814497</v>
      </c>
      <c r="F54" s="197">
        <v>99.99999999999999</v>
      </c>
      <c r="G54" s="198"/>
    </row>
    <row r="55" spans="1:6" ht="4.5" customHeight="1">
      <c r="A55" s="211"/>
      <c r="B55" s="211"/>
      <c r="C55" s="211"/>
      <c r="D55" s="200"/>
      <c r="E55" s="211"/>
      <c r="F55" s="211"/>
    </row>
    <row r="56" spans="1:6" ht="13.5">
      <c r="A56" s="212" t="s">
        <v>369</v>
      </c>
      <c r="B56" s="91"/>
      <c r="C56" s="27"/>
      <c r="D56" s="213"/>
      <c r="E56" s="27"/>
      <c r="F56" s="27"/>
    </row>
    <row r="57" spans="1:6" ht="13.5">
      <c r="A57" s="84"/>
      <c r="B57" s="27"/>
      <c r="C57" s="27"/>
      <c r="D57" s="214"/>
      <c r="E57" s="27"/>
      <c r="F57" s="27"/>
    </row>
  </sheetData>
  <mergeCells count="6">
    <mergeCell ref="A8:C9"/>
    <mergeCell ref="D8:D9"/>
    <mergeCell ref="A25:C26"/>
    <mergeCell ref="D25:D26"/>
    <mergeCell ref="A42:C43"/>
    <mergeCell ref="D42:D43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213" t="s">
        <v>1039</v>
      </c>
    </row>
    <row r="2" spans="1:20" s="215" customFormat="1" ht="24.95" customHeight="1">
      <c r="A2" s="1424" t="s">
        <v>370</v>
      </c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4"/>
      <c r="T2" s="1424"/>
    </row>
    <row r="3" spans="1:20" s="216" customFormat="1" ht="18" customHeight="1">
      <c r="A3" s="1460">
        <v>44043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  <c r="T3" s="1460"/>
    </row>
    <row r="4" spans="1:20" s="217" customFormat="1" ht="18" customHeight="1">
      <c r="A4" s="1429" t="s">
        <v>69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</row>
    <row r="5" s="218" customFormat="1" ht="9.75" customHeight="1"/>
    <row r="6" spans="1:20" s="219" customFormat="1" ht="12" customHeight="1">
      <c r="A6" s="188" t="s">
        <v>371</v>
      </c>
      <c r="B6" s="188"/>
      <c r="C6" s="188"/>
      <c r="D6" s="188"/>
      <c r="E6" s="188"/>
      <c r="F6" s="188"/>
      <c r="H6" s="188" t="s">
        <v>354</v>
      </c>
      <c r="I6" s="188"/>
      <c r="J6" s="188"/>
      <c r="K6" s="188"/>
      <c r="L6" s="188"/>
      <c r="M6" s="188"/>
      <c r="Q6" s="1467" t="s">
        <v>372</v>
      </c>
      <c r="R6" s="1467"/>
      <c r="S6" s="1467"/>
      <c r="T6" s="1467"/>
    </row>
    <row r="7" s="218" customFormat="1" ht="9" customHeight="1" thickBot="1"/>
    <row r="8" spans="1:20" s="221" customFormat="1" ht="12.95" customHeight="1">
      <c r="A8" s="1368" t="s">
        <v>1</v>
      </c>
      <c r="B8" s="1368"/>
      <c r="C8" s="1468"/>
      <c r="D8" s="1468" t="s">
        <v>363</v>
      </c>
      <c r="E8" s="1370" t="s">
        <v>373</v>
      </c>
      <c r="F8" s="1370" t="s">
        <v>374</v>
      </c>
      <c r="G8" s="220"/>
      <c r="H8" s="1368" t="s">
        <v>1</v>
      </c>
      <c r="I8" s="1368"/>
      <c r="J8" s="1468"/>
      <c r="K8" s="1468" t="s">
        <v>363</v>
      </c>
      <c r="L8" s="1370" t="s">
        <v>373</v>
      </c>
      <c r="M8" s="1370" t="s">
        <v>374</v>
      </c>
      <c r="N8" s="220"/>
      <c r="O8" s="1461" t="s">
        <v>1</v>
      </c>
      <c r="P8" s="1461"/>
      <c r="Q8" s="1468"/>
      <c r="R8" s="1470" t="s">
        <v>363</v>
      </c>
      <c r="S8" s="1370" t="s">
        <v>373</v>
      </c>
      <c r="T8" s="1463" t="s">
        <v>374</v>
      </c>
    </row>
    <row r="9" spans="1:20" s="221" customFormat="1" ht="12.95" customHeight="1">
      <c r="A9" s="1469"/>
      <c r="B9" s="1469"/>
      <c r="C9" s="1469"/>
      <c r="D9" s="1469"/>
      <c r="E9" s="1371" t="s">
        <v>375</v>
      </c>
      <c r="F9" s="1371" t="s">
        <v>376</v>
      </c>
      <c r="G9" s="220"/>
      <c r="H9" s="1469"/>
      <c r="I9" s="1469"/>
      <c r="J9" s="1469"/>
      <c r="K9" s="1469"/>
      <c r="L9" s="1371" t="s">
        <v>375</v>
      </c>
      <c r="M9" s="1371" t="s">
        <v>376</v>
      </c>
      <c r="N9" s="220"/>
      <c r="O9" s="1469"/>
      <c r="P9" s="1469"/>
      <c r="Q9" s="1469"/>
      <c r="R9" s="1471"/>
      <c r="S9" s="1371" t="s">
        <v>375</v>
      </c>
      <c r="T9" s="1464" t="s">
        <v>376</v>
      </c>
    </row>
    <row r="10" spans="1:20" s="223" customFormat="1" ht="4.5" customHeight="1">
      <c r="A10" s="21"/>
      <c r="B10" s="21"/>
      <c r="C10" s="34"/>
      <c r="D10" s="34"/>
      <c r="E10" s="101"/>
      <c r="F10" s="101"/>
      <c r="G10" s="21"/>
      <c r="H10" s="34"/>
      <c r="I10" s="34"/>
      <c r="J10" s="34"/>
      <c r="K10" s="34"/>
      <c r="L10" s="101"/>
      <c r="M10" s="101"/>
      <c r="N10" s="21"/>
      <c r="O10" s="20"/>
      <c r="P10" s="20"/>
      <c r="Q10" s="32"/>
      <c r="R10" s="32"/>
      <c r="S10" s="222"/>
      <c r="T10" s="222"/>
    </row>
    <row r="11" spans="1:20" s="20" customFormat="1" ht="9.95" customHeight="1">
      <c r="A11" s="194">
        <v>1</v>
      </c>
      <c r="B11" s="192"/>
      <c r="C11" s="84" t="s">
        <v>37</v>
      </c>
      <c r="D11" s="167">
        <v>15500</v>
      </c>
      <c r="E11" s="224">
        <v>96.60558513660123</v>
      </c>
      <c r="F11" s="225">
        <v>96.60558513660123</v>
      </c>
      <c r="H11" s="194">
        <v>1</v>
      </c>
      <c r="I11" s="192"/>
      <c r="J11" s="84" t="s">
        <v>36</v>
      </c>
      <c r="K11" s="167">
        <v>11662</v>
      </c>
      <c r="L11" s="224">
        <v>51.51330151452728</v>
      </c>
      <c r="M11" s="225">
        <v>100</v>
      </c>
      <c r="O11" s="194">
        <v>1</v>
      </c>
      <c r="P11" s="192"/>
      <c r="Q11" s="84" t="s">
        <v>35</v>
      </c>
      <c r="R11" s="167">
        <v>86685.22708</v>
      </c>
      <c r="S11" s="224">
        <v>50.07677430192504</v>
      </c>
      <c r="T11" s="225">
        <v>50.07677430192504</v>
      </c>
    </row>
    <row r="12" spans="1:20" s="20" customFormat="1" ht="9.95" customHeight="1">
      <c r="A12" s="194">
        <v>2</v>
      </c>
      <c r="B12" s="192"/>
      <c r="C12" s="84" t="s">
        <v>35</v>
      </c>
      <c r="D12" s="167">
        <v>544.621</v>
      </c>
      <c r="E12" s="224">
        <v>3.3944148633987674</v>
      </c>
      <c r="F12" s="225">
        <v>100</v>
      </c>
      <c r="H12" s="194">
        <v>2</v>
      </c>
      <c r="I12" s="192"/>
      <c r="J12" s="84" t="s">
        <v>35</v>
      </c>
      <c r="K12" s="167">
        <v>10551.773</v>
      </c>
      <c r="L12" s="224">
        <v>48.486698485472715</v>
      </c>
      <c r="M12" s="225">
        <v>48.486698485472715</v>
      </c>
      <c r="O12" s="194">
        <v>2</v>
      </c>
      <c r="P12" s="192"/>
      <c r="Q12" s="84" t="s">
        <v>36</v>
      </c>
      <c r="R12" s="167">
        <v>38483.81118</v>
      </c>
      <c r="S12" s="224">
        <v>22.231528850472262</v>
      </c>
      <c r="T12" s="225">
        <v>72.3083031523973</v>
      </c>
    </row>
    <row r="13" spans="1:20" s="20" customFormat="1" ht="9.95" customHeight="1">
      <c r="A13" s="194">
        <v>3</v>
      </c>
      <c r="B13" s="192"/>
      <c r="C13" s="84" t="s">
        <v>36</v>
      </c>
      <c r="D13" s="167" t="s">
        <v>39</v>
      </c>
      <c r="E13" s="224" t="s">
        <v>39</v>
      </c>
      <c r="F13" s="225" t="s">
        <v>39</v>
      </c>
      <c r="H13" s="194">
        <v>3</v>
      </c>
      <c r="I13" s="192"/>
      <c r="J13" s="84" t="s">
        <v>37</v>
      </c>
      <c r="K13" s="167" t="s">
        <v>39</v>
      </c>
      <c r="L13" s="224" t="s">
        <v>39</v>
      </c>
      <c r="M13" s="225" t="s">
        <v>39</v>
      </c>
      <c r="O13" s="194">
        <v>3</v>
      </c>
      <c r="P13" s="192"/>
      <c r="Q13" s="84" t="s">
        <v>29</v>
      </c>
      <c r="R13" s="167">
        <v>18965.429620000003</v>
      </c>
      <c r="S13" s="224">
        <v>10.956048344238637</v>
      </c>
      <c r="T13" s="225">
        <v>83.26435149663594</v>
      </c>
    </row>
    <row r="14" spans="1:20" s="20" customFormat="1" ht="9.95" customHeight="1">
      <c r="A14" s="194">
        <v>4</v>
      </c>
      <c r="B14" s="192"/>
      <c r="C14" s="84" t="s">
        <v>32</v>
      </c>
      <c r="D14" s="167" t="s">
        <v>39</v>
      </c>
      <c r="E14" s="224" t="s">
        <v>39</v>
      </c>
      <c r="F14" s="225" t="s">
        <v>39</v>
      </c>
      <c r="H14" s="194">
        <v>4</v>
      </c>
      <c r="I14" s="192"/>
      <c r="J14" s="84" t="s">
        <v>31</v>
      </c>
      <c r="K14" s="167" t="s">
        <v>39</v>
      </c>
      <c r="L14" s="224" t="s">
        <v>39</v>
      </c>
      <c r="M14" s="225" t="s">
        <v>39</v>
      </c>
      <c r="O14" s="194">
        <v>4</v>
      </c>
      <c r="P14" s="192"/>
      <c r="Q14" s="84" t="s">
        <v>377</v>
      </c>
      <c r="R14" s="167">
        <v>13428.61736</v>
      </c>
      <c r="S14" s="224">
        <v>7.757513746869826</v>
      </c>
      <c r="T14" s="225">
        <v>91.02186524350577</v>
      </c>
    </row>
    <row r="15" spans="1:20" s="20" customFormat="1" ht="9.95" customHeight="1">
      <c r="A15" s="194">
        <v>5</v>
      </c>
      <c r="B15" s="192"/>
      <c r="C15" s="84" t="s">
        <v>34</v>
      </c>
      <c r="D15" s="167" t="s">
        <v>39</v>
      </c>
      <c r="E15" s="224" t="s">
        <v>39</v>
      </c>
      <c r="F15" s="225" t="s">
        <v>39</v>
      </c>
      <c r="H15" s="194">
        <v>5</v>
      </c>
      <c r="I15" s="192"/>
      <c r="J15" s="84" t="s">
        <v>32</v>
      </c>
      <c r="K15" s="167" t="s">
        <v>39</v>
      </c>
      <c r="L15" s="224" t="s">
        <v>39</v>
      </c>
      <c r="M15" s="225" t="s">
        <v>39</v>
      </c>
      <c r="O15" s="194">
        <v>5</v>
      </c>
      <c r="P15" s="192"/>
      <c r="Q15" s="84" t="s">
        <v>28</v>
      </c>
      <c r="R15" s="167">
        <v>6542.1412900000005</v>
      </c>
      <c r="S15" s="224">
        <v>3.7792983172125845</v>
      </c>
      <c r="T15" s="225">
        <v>94.80116356071835</v>
      </c>
    </row>
    <row r="16" spans="1:20" s="20" customFormat="1" ht="9.95" customHeight="1">
      <c r="A16" s="194">
        <v>6</v>
      </c>
      <c r="B16" s="192"/>
      <c r="C16" s="84" t="s">
        <v>30</v>
      </c>
      <c r="D16" s="167" t="s">
        <v>39</v>
      </c>
      <c r="E16" s="224" t="s">
        <v>39</v>
      </c>
      <c r="F16" s="225" t="s">
        <v>39</v>
      </c>
      <c r="H16" s="194">
        <v>6</v>
      </c>
      <c r="I16" s="192"/>
      <c r="J16" s="84" t="s">
        <v>34</v>
      </c>
      <c r="K16" s="167" t="s">
        <v>39</v>
      </c>
      <c r="L16" s="224" t="s">
        <v>39</v>
      </c>
      <c r="M16" s="225" t="s">
        <v>39</v>
      </c>
      <c r="O16" s="194">
        <v>6</v>
      </c>
      <c r="P16" s="192"/>
      <c r="Q16" s="84" t="s">
        <v>33</v>
      </c>
      <c r="R16" s="167">
        <v>5329.50988</v>
      </c>
      <c r="S16" s="224">
        <v>3.0787790767893735</v>
      </c>
      <c r="T16" s="225">
        <v>97.87994263750772</v>
      </c>
    </row>
    <row r="17" spans="1:20" s="20" customFormat="1" ht="9.95" customHeight="1">
      <c r="A17" s="194">
        <v>7</v>
      </c>
      <c r="B17" s="192"/>
      <c r="C17" s="84" t="s">
        <v>29</v>
      </c>
      <c r="D17" s="167" t="s">
        <v>39</v>
      </c>
      <c r="E17" s="224" t="s">
        <v>39</v>
      </c>
      <c r="F17" s="225" t="s">
        <v>39</v>
      </c>
      <c r="H17" s="194">
        <v>7</v>
      </c>
      <c r="I17" s="192"/>
      <c r="J17" s="84" t="s">
        <v>33</v>
      </c>
      <c r="K17" s="167" t="s">
        <v>39</v>
      </c>
      <c r="L17" s="224" t="s">
        <v>39</v>
      </c>
      <c r="M17" s="225" t="s">
        <v>39</v>
      </c>
      <c r="O17" s="194">
        <v>7</v>
      </c>
      <c r="P17" s="192"/>
      <c r="Q17" s="84" t="s">
        <v>30</v>
      </c>
      <c r="R17" s="167">
        <v>3359.83432</v>
      </c>
      <c r="S17" s="224">
        <v>1.9409266215479564</v>
      </c>
      <c r="T17" s="225">
        <v>99.82086925905568</v>
      </c>
    </row>
    <row r="18" spans="1:20" s="20" customFormat="1" ht="9.95" customHeight="1">
      <c r="A18" s="194">
        <v>8</v>
      </c>
      <c r="B18" s="192"/>
      <c r="C18" s="84" t="s">
        <v>28</v>
      </c>
      <c r="D18" s="167" t="s">
        <v>39</v>
      </c>
      <c r="E18" s="224" t="s">
        <v>39</v>
      </c>
      <c r="F18" s="225" t="s">
        <v>39</v>
      </c>
      <c r="H18" s="194">
        <v>8</v>
      </c>
      <c r="I18" s="192"/>
      <c r="J18" s="84" t="s">
        <v>30</v>
      </c>
      <c r="K18" s="167" t="s">
        <v>39</v>
      </c>
      <c r="L18" s="224" t="s">
        <v>39</v>
      </c>
      <c r="M18" s="225" t="s">
        <v>39</v>
      </c>
      <c r="O18" s="194">
        <v>8</v>
      </c>
      <c r="P18" s="192"/>
      <c r="Q18" s="84" t="s">
        <v>32</v>
      </c>
      <c r="R18" s="167">
        <v>185.23901</v>
      </c>
      <c r="S18" s="224">
        <v>0.10700983787146626</v>
      </c>
      <c r="T18" s="225">
        <v>99.92787909692716</v>
      </c>
    </row>
    <row r="19" spans="1:20" s="20" customFormat="1" ht="9.95" customHeight="1">
      <c r="A19" s="194">
        <v>9</v>
      </c>
      <c r="B19" s="192"/>
      <c r="C19" s="84" t="s">
        <v>31</v>
      </c>
      <c r="D19" s="167" t="s">
        <v>39</v>
      </c>
      <c r="E19" s="224" t="s">
        <v>39</v>
      </c>
      <c r="F19" s="225" t="s">
        <v>39</v>
      </c>
      <c r="H19" s="194">
        <v>9</v>
      </c>
      <c r="I19" s="192"/>
      <c r="J19" s="84" t="s">
        <v>29</v>
      </c>
      <c r="K19" s="167" t="s">
        <v>39</v>
      </c>
      <c r="L19" s="224" t="s">
        <v>39</v>
      </c>
      <c r="M19" s="225" t="s">
        <v>39</v>
      </c>
      <c r="O19" s="194">
        <v>9</v>
      </c>
      <c r="P19" s="192"/>
      <c r="Q19" s="84" t="s">
        <v>31</v>
      </c>
      <c r="R19" s="167">
        <v>124.84464</v>
      </c>
      <c r="S19" s="224">
        <v>0.07212090307285474</v>
      </c>
      <c r="T19" s="225">
        <v>100.00000000000001</v>
      </c>
    </row>
    <row r="20" spans="1:20" s="20" customFormat="1" ht="9.95" customHeight="1">
      <c r="A20" s="194">
        <v>10</v>
      </c>
      <c r="B20" s="192"/>
      <c r="C20" s="84" t="s">
        <v>33</v>
      </c>
      <c r="D20" s="167" t="s">
        <v>39</v>
      </c>
      <c r="E20" s="224" t="s">
        <v>39</v>
      </c>
      <c r="F20" s="225" t="s">
        <v>39</v>
      </c>
      <c r="H20" s="194">
        <v>10</v>
      </c>
      <c r="I20" s="192"/>
      <c r="J20" s="84" t="s">
        <v>28</v>
      </c>
      <c r="K20" s="167" t="s">
        <v>39</v>
      </c>
      <c r="L20" s="224" t="s">
        <v>39</v>
      </c>
      <c r="M20" s="225" t="s">
        <v>39</v>
      </c>
      <c r="O20" s="194">
        <v>10</v>
      </c>
      <c r="P20" s="192"/>
      <c r="Q20" s="84" t="s">
        <v>34</v>
      </c>
      <c r="R20" s="167" t="s">
        <v>39</v>
      </c>
      <c r="S20" s="224" t="s">
        <v>39</v>
      </c>
      <c r="T20" s="225" t="s">
        <v>39</v>
      </c>
    </row>
    <row r="21" spans="1:20" s="231" customFormat="1" ht="6.75" customHeight="1">
      <c r="A21" s="226"/>
      <c r="B21" s="226"/>
      <c r="C21" s="227"/>
      <c r="D21" s="228"/>
      <c r="E21" s="229"/>
      <c r="F21" s="229"/>
      <c r="G21" s="230"/>
      <c r="H21" s="226"/>
      <c r="I21" s="226"/>
      <c r="J21" s="227"/>
      <c r="K21" s="228"/>
      <c r="L21" s="226"/>
      <c r="M21" s="229"/>
      <c r="O21" s="232"/>
      <c r="P21" s="232"/>
      <c r="Q21" s="233"/>
      <c r="R21" s="228"/>
      <c r="S21" s="234"/>
      <c r="T21" s="234"/>
    </row>
    <row r="22" spans="4:9" s="235" customFormat="1" ht="13.5" customHeight="1">
      <c r="D22" s="236"/>
      <c r="H22" s="230"/>
      <c r="I22" s="230"/>
    </row>
    <row r="23" spans="1:20" s="237" customFormat="1" ht="12" customHeight="1">
      <c r="A23" s="206" t="s">
        <v>356</v>
      </c>
      <c r="B23" s="206"/>
      <c r="C23" s="206"/>
      <c r="D23" s="206"/>
      <c r="E23" s="206"/>
      <c r="F23" s="206"/>
      <c r="H23" s="188" t="s">
        <v>378</v>
      </c>
      <c r="I23" s="206"/>
      <c r="J23" s="206"/>
      <c r="K23" s="206"/>
      <c r="L23" s="206"/>
      <c r="M23" s="206"/>
      <c r="O23" s="206" t="s">
        <v>379</v>
      </c>
      <c r="P23" s="206"/>
      <c r="Q23" s="206"/>
      <c r="R23" s="206"/>
      <c r="S23" s="206"/>
      <c r="T23" s="206"/>
    </row>
    <row r="24" s="235" customFormat="1" ht="9" customHeight="1" thickBot="1"/>
    <row r="25" spans="1:20" s="239" customFormat="1" ht="12.95" customHeight="1">
      <c r="A25" s="1461" t="s">
        <v>1</v>
      </c>
      <c r="B25" s="1461"/>
      <c r="C25" s="1468"/>
      <c r="D25" s="1470" t="s">
        <v>363</v>
      </c>
      <c r="E25" s="1370" t="s">
        <v>373</v>
      </c>
      <c r="F25" s="1463" t="s">
        <v>374</v>
      </c>
      <c r="G25" s="238"/>
      <c r="H25" s="1461" t="s">
        <v>1</v>
      </c>
      <c r="I25" s="1461"/>
      <c r="J25" s="1468"/>
      <c r="K25" s="1470" t="s">
        <v>363</v>
      </c>
      <c r="L25" s="1370" t="s">
        <v>373</v>
      </c>
      <c r="M25" s="1463" t="s">
        <v>374</v>
      </c>
      <c r="N25" s="238"/>
      <c r="O25" s="1461" t="s">
        <v>1</v>
      </c>
      <c r="P25" s="1461"/>
      <c r="Q25" s="1468"/>
      <c r="R25" s="1470" t="s">
        <v>363</v>
      </c>
      <c r="S25" s="1370" t="s">
        <v>373</v>
      </c>
      <c r="T25" s="1463" t="s">
        <v>374</v>
      </c>
    </row>
    <row r="26" spans="1:20" s="230" customFormat="1" ht="12.95" customHeight="1">
      <c r="A26" s="1469"/>
      <c r="B26" s="1469"/>
      <c r="C26" s="1469"/>
      <c r="D26" s="1471"/>
      <c r="E26" s="1371" t="s">
        <v>375</v>
      </c>
      <c r="F26" s="1464" t="s">
        <v>376</v>
      </c>
      <c r="G26" s="238"/>
      <c r="H26" s="1469"/>
      <c r="I26" s="1469"/>
      <c r="J26" s="1469"/>
      <c r="K26" s="1471"/>
      <c r="L26" s="1371" t="s">
        <v>375</v>
      </c>
      <c r="M26" s="1464" t="s">
        <v>376</v>
      </c>
      <c r="N26" s="238"/>
      <c r="O26" s="1469"/>
      <c r="P26" s="1469"/>
      <c r="Q26" s="1469"/>
      <c r="R26" s="1471"/>
      <c r="S26" s="1371" t="s">
        <v>375</v>
      </c>
      <c r="T26" s="1464" t="s">
        <v>376</v>
      </c>
    </row>
    <row r="27" spans="1:20" s="230" customFormat="1" ht="5.25" customHeight="1">
      <c r="A27" s="20"/>
      <c r="B27" s="20"/>
      <c r="C27" s="32"/>
      <c r="D27" s="32"/>
      <c r="E27" s="222"/>
      <c r="F27" s="222"/>
      <c r="G27" s="20"/>
      <c r="H27" s="32"/>
      <c r="I27" s="32"/>
      <c r="J27" s="32"/>
      <c r="K27" s="32"/>
      <c r="L27" s="222"/>
      <c r="M27" s="222"/>
      <c r="N27" s="20"/>
      <c r="O27" s="32"/>
      <c r="P27" s="32"/>
      <c r="Q27" s="32"/>
      <c r="R27" s="32"/>
      <c r="S27" s="222"/>
      <c r="T27" s="222"/>
    </row>
    <row r="28" spans="1:20" s="20" customFormat="1" ht="9.95" customHeight="1">
      <c r="A28" s="194">
        <v>1</v>
      </c>
      <c r="B28" s="192"/>
      <c r="C28" s="84" t="s">
        <v>380</v>
      </c>
      <c r="D28" s="167">
        <v>1367864.312</v>
      </c>
      <c r="E28" s="224">
        <v>37.39882512103147</v>
      </c>
      <c r="F28" s="225">
        <v>37.39882512103147</v>
      </c>
      <c r="H28" s="194">
        <v>1</v>
      </c>
      <c r="I28" s="192"/>
      <c r="J28" s="84" t="s">
        <v>29</v>
      </c>
      <c r="K28" s="167">
        <v>1158385.12973</v>
      </c>
      <c r="L28" s="224">
        <v>46.077345608529114</v>
      </c>
      <c r="M28" s="225">
        <v>46.077345608529114</v>
      </c>
      <c r="O28" s="194">
        <v>1</v>
      </c>
      <c r="P28" s="192"/>
      <c r="Q28" s="84" t="s">
        <v>31</v>
      </c>
      <c r="R28" s="167">
        <v>120216.88656999999</v>
      </c>
      <c r="S28" s="224">
        <v>78.3778303697411</v>
      </c>
      <c r="T28" s="225">
        <v>78.3778303697411</v>
      </c>
    </row>
    <row r="29" spans="1:20" s="20" customFormat="1" ht="9.95" customHeight="1">
      <c r="A29" s="194">
        <v>2</v>
      </c>
      <c r="B29" s="192"/>
      <c r="C29" s="84" t="s">
        <v>30</v>
      </c>
      <c r="D29" s="167">
        <v>897592.492</v>
      </c>
      <c r="E29" s="224">
        <v>24.541107143278435</v>
      </c>
      <c r="F29" s="225">
        <v>61.9399322643099</v>
      </c>
      <c r="H29" s="194">
        <v>2</v>
      </c>
      <c r="I29" s="192"/>
      <c r="J29" s="84" t="s">
        <v>30</v>
      </c>
      <c r="K29" s="167">
        <v>629694.4221</v>
      </c>
      <c r="L29" s="224">
        <v>25.047496527884068</v>
      </c>
      <c r="M29" s="225">
        <v>71.12484213641318</v>
      </c>
      <c r="O29" s="194">
        <v>2</v>
      </c>
      <c r="P29" s="192"/>
      <c r="Q29" s="84" t="s">
        <v>37</v>
      </c>
      <c r="R29" s="167">
        <v>30991.96374</v>
      </c>
      <c r="S29" s="224">
        <v>20.205837517048643</v>
      </c>
      <c r="T29" s="225">
        <v>98.58366788678975</v>
      </c>
    </row>
    <row r="30" spans="1:20" s="20" customFormat="1" ht="9.95" customHeight="1">
      <c r="A30" s="194">
        <v>3</v>
      </c>
      <c r="B30" s="192"/>
      <c r="C30" s="84" t="s">
        <v>28</v>
      </c>
      <c r="D30" s="167">
        <v>430521.771</v>
      </c>
      <c r="E30" s="224">
        <v>11.770910523196514</v>
      </c>
      <c r="F30" s="225">
        <v>73.71084278750642</v>
      </c>
      <c r="H30" s="194">
        <v>3</v>
      </c>
      <c r="I30" s="192"/>
      <c r="J30" s="84" t="s">
        <v>37</v>
      </c>
      <c r="K30" s="167">
        <v>195614.65477000002</v>
      </c>
      <c r="L30" s="224">
        <v>7.781008079783683</v>
      </c>
      <c r="M30" s="225">
        <v>78.90585021619687</v>
      </c>
      <c r="O30" s="194">
        <v>3</v>
      </c>
      <c r="P30" s="192"/>
      <c r="Q30" s="84" t="s">
        <v>30</v>
      </c>
      <c r="R30" s="167">
        <v>1410.38958</v>
      </c>
      <c r="S30" s="224">
        <v>0.9195320092749464</v>
      </c>
      <c r="T30" s="225">
        <v>99.5031998960647</v>
      </c>
    </row>
    <row r="31" spans="1:20" s="20" customFormat="1" ht="9.95" customHeight="1">
      <c r="A31" s="194">
        <v>4</v>
      </c>
      <c r="B31" s="192"/>
      <c r="C31" s="84" t="s">
        <v>37</v>
      </c>
      <c r="D31" s="167">
        <v>406565.466</v>
      </c>
      <c r="E31" s="224">
        <v>11.115920365633949</v>
      </c>
      <c r="F31" s="225">
        <v>84.82676315314038</v>
      </c>
      <c r="H31" s="194">
        <v>4</v>
      </c>
      <c r="I31" s="192"/>
      <c r="J31" s="84" t="s">
        <v>28</v>
      </c>
      <c r="K31" s="167">
        <v>191330.14051</v>
      </c>
      <c r="L31" s="224">
        <v>7.61058199328108</v>
      </c>
      <c r="M31" s="225">
        <v>86.51643220947795</v>
      </c>
      <c r="O31" s="194">
        <v>4</v>
      </c>
      <c r="P31" s="192"/>
      <c r="Q31" s="84" t="s">
        <v>28</v>
      </c>
      <c r="R31" s="167">
        <v>756.51526</v>
      </c>
      <c r="S31" s="224">
        <v>0.4932254229182255</v>
      </c>
      <c r="T31" s="225">
        <v>99.99642531898293</v>
      </c>
    </row>
    <row r="32" spans="1:20" s="20" customFormat="1" ht="9.95" customHeight="1">
      <c r="A32" s="194">
        <v>5</v>
      </c>
      <c r="B32" s="192"/>
      <c r="C32" s="84" t="s">
        <v>35</v>
      </c>
      <c r="D32" s="167">
        <v>244392.74</v>
      </c>
      <c r="E32" s="224">
        <v>6.681950295746669</v>
      </c>
      <c r="F32" s="225">
        <v>91.50871344888705</v>
      </c>
      <c r="H32" s="194">
        <v>5</v>
      </c>
      <c r="I32" s="192"/>
      <c r="J32" s="84" t="s">
        <v>36</v>
      </c>
      <c r="K32" s="167">
        <v>175870.74752</v>
      </c>
      <c r="L32" s="224">
        <v>6.995650244403802</v>
      </c>
      <c r="M32" s="225">
        <v>93.51208245388176</v>
      </c>
      <c r="O32" s="194">
        <v>5</v>
      </c>
      <c r="P32" s="192"/>
      <c r="Q32" s="84" t="s">
        <v>29</v>
      </c>
      <c r="R32" s="167">
        <v>5.48289</v>
      </c>
      <c r="S32" s="224">
        <v>0.003574681017094235</v>
      </c>
      <c r="T32" s="225">
        <v>100.00000000000003</v>
      </c>
    </row>
    <row r="33" spans="1:20" s="20" customFormat="1" ht="9.95" customHeight="1">
      <c r="A33" s="194">
        <v>6</v>
      </c>
      <c r="B33" s="192"/>
      <c r="C33" s="84" t="s">
        <v>36</v>
      </c>
      <c r="D33" s="167">
        <v>224901.895</v>
      </c>
      <c r="E33" s="224">
        <v>6.149050433368995</v>
      </c>
      <c r="F33" s="225">
        <v>97.65776388225605</v>
      </c>
      <c r="H33" s="194">
        <v>6</v>
      </c>
      <c r="I33" s="192"/>
      <c r="J33" s="84" t="s">
        <v>31</v>
      </c>
      <c r="K33" s="167">
        <v>78925.97574</v>
      </c>
      <c r="L33" s="224">
        <v>3.139456272638805</v>
      </c>
      <c r="M33" s="225">
        <v>96.65153872652057</v>
      </c>
      <c r="O33" s="194">
        <v>6</v>
      </c>
      <c r="P33" s="192"/>
      <c r="Q33" s="84" t="s">
        <v>34</v>
      </c>
      <c r="R33" s="167" t="s">
        <v>39</v>
      </c>
      <c r="S33" s="224" t="s">
        <v>39</v>
      </c>
      <c r="T33" s="225" t="s">
        <v>39</v>
      </c>
    </row>
    <row r="34" spans="1:20" s="20" customFormat="1" ht="9.95" customHeight="1">
      <c r="A34" s="194">
        <v>7</v>
      </c>
      <c r="B34" s="192"/>
      <c r="C34" s="84" t="s">
        <v>32</v>
      </c>
      <c r="D34" s="167">
        <v>69389.575</v>
      </c>
      <c r="E34" s="224">
        <v>1.8971827526177154</v>
      </c>
      <c r="F34" s="225">
        <v>99.55494663487376</v>
      </c>
      <c r="H34" s="194">
        <v>7</v>
      </c>
      <c r="I34" s="192"/>
      <c r="J34" s="84" t="s">
        <v>32</v>
      </c>
      <c r="K34" s="167">
        <v>69746.22728</v>
      </c>
      <c r="L34" s="224">
        <v>2.774311355344009</v>
      </c>
      <c r="M34" s="225">
        <v>99.42585008186458</v>
      </c>
      <c r="O34" s="194">
        <v>7</v>
      </c>
      <c r="P34" s="192"/>
      <c r="Q34" s="84" t="s">
        <v>32</v>
      </c>
      <c r="R34" s="167" t="s">
        <v>39</v>
      </c>
      <c r="S34" s="224" t="s">
        <v>39</v>
      </c>
      <c r="T34" s="225" t="s">
        <v>39</v>
      </c>
    </row>
    <row r="35" spans="1:20" s="20" customFormat="1" ht="9.95" customHeight="1">
      <c r="A35" s="194">
        <v>8</v>
      </c>
      <c r="B35" s="192"/>
      <c r="C35" s="84" t="s">
        <v>31</v>
      </c>
      <c r="D35" s="167">
        <v>16277.854</v>
      </c>
      <c r="E35" s="224">
        <v>0.44505336512623533</v>
      </c>
      <c r="F35" s="225">
        <v>100</v>
      </c>
      <c r="H35" s="194">
        <v>8</v>
      </c>
      <c r="I35" s="192"/>
      <c r="J35" s="84" t="s">
        <v>35</v>
      </c>
      <c r="K35" s="167">
        <v>14434.13718</v>
      </c>
      <c r="L35" s="224">
        <v>0.5741499181354307</v>
      </c>
      <c r="M35" s="225">
        <v>100.00000000000001</v>
      </c>
      <c r="O35" s="194">
        <v>8</v>
      </c>
      <c r="P35" s="192"/>
      <c r="Q35" s="84" t="s">
        <v>33</v>
      </c>
      <c r="R35" s="167" t="s">
        <v>39</v>
      </c>
      <c r="S35" s="224" t="s">
        <v>39</v>
      </c>
      <c r="T35" s="225" t="s">
        <v>39</v>
      </c>
    </row>
    <row r="36" spans="1:20" s="20" customFormat="1" ht="9.95" customHeight="1">
      <c r="A36" s="194">
        <v>9</v>
      </c>
      <c r="B36" s="192"/>
      <c r="C36" s="84" t="s">
        <v>34</v>
      </c>
      <c r="D36" s="167" t="s">
        <v>39</v>
      </c>
      <c r="E36" s="224" t="s">
        <v>39</v>
      </c>
      <c r="F36" s="225" t="s">
        <v>39</v>
      </c>
      <c r="H36" s="194">
        <v>9</v>
      </c>
      <c r="I36" s="192"/>
      <c r="J36" s="84" t="s">
        <v>34</v>
      </c>
      <c r="K36" s="167" t="s">
        <v>39</v>
      </c>
      <c r="L36" s="224" t="s">
        <v>39</v>
      </c>
      <c r="M36" s="225" t="s">
        <v>39</v>
      </c>
      <c r="O36" s="194">
        <v>9</v>
      </c>
      <c r="P36" s="192"/>
      <c r="Q36" s="84" t="s">
        <v>35</v>
      </c>
      <c r="R36" s="167" t="s">
        <v>39</v>
      </c>
      <c r="S36" s="224" t="s">
        <v>39</v>
      </c>
      <c r="T36" s="225" t="s">
        <v>39</v>
      </c>
    </row>
    <row r="37" spans="1:20" s="20" customFormat="1" ht="9.95" customHeight="1">
      <c r="A37" s="194">
        <v>10</v>
      </c>
      <c r="B37" s="192"/>
      <c r="C37" s="84" t="s">
        <v>33</v>
      </c>
      <c r="D37" s="167" t="s">
        <v>39</v>
      </c>
      <c r="E37" s="224" t="s">
        <v>39</v>
      </c>
      <c r="F37" s="225" t="s">
        <v>39</v>
      </c>
      <c r="H37" s="194">
        <v>10</v>
      </c>
      <c r="I37" s="192"/>
      <c r="J37" s="84" t="s">
        <v>33</v>
      </c>
      <c r="K37" s="167" t="s">
        <v>39</v>
      </c>
      <c r="L37" s="224" t="s">
        <v>39</v>
      </c>
      <c r="M37" s="225" t="s">
        <v>39</v>
      </c>
      <c r="O37" s="194">
        <v>10</v>
      </c>
      <c r="P37" s="192"/>
      <c r="Q37" s="84" t="s">
        <v>36</v>
      </c>
      <c r="R37" s="167" t="s">
        <v>39</v>
      </c>
      <c r="S37" s="224" t="s">
        <v>39</v>
      </c>
      <c r="T37" s="225" t="s">
        <v>39</v>
      </c>
    </row>
    <row r="38" spans="1:20" s="218" customFormat="1" ht="7.5" customHeight="1">
      <c r="A38" s="240"/>
      <c r="B38" s="240"/>
      <c r="C38" s="241"/>
      <c r="D38" s="242"/>
      <c r="E38" s="243"/>
      <c r="F38" s="243"/>
      <c r="G38" s="123"/>
      <c r="H38" s="240"/>
      <c r="I38" s="240"/>
      <c r="J38" s="241"/>
      <c r="K38" s="244"/>
      <c r="L38" s="243"/>
      <c r="M38" s="240"/>
      <c r="N38" s="123"/>
      <c r="O38" s="240"/>
      <c r="P38" s="240"/>
      <c r="Q38" s="241"/>
      <c r="R38" s="244"/>
      <c r="S38" s="243"/>
      <c r="T38" s="240"/>
    </row>
    <row r="39" spans="1:9" s="246" customFormat="1" ht="11.25" customHeight="1">
      <c r="A39" s="245"/>
      <c r="B39" s="245"/>
      <c r="D39" s="247"/>
      <c r="E39" s="248"/>
      <c r="F39" s="247"/>
      <c r="G39" s="249"/>
      <c r="H39" s="250"/>
      <c r="I39" s="250"/>
    </row>
    <row r="40" spans="1:13" ht="16.5">
      <c r="A40" s="188" t="s">
        <v>381</v>
      </c>
      <c r="B40" s="206"/>
      <c r="C40" s="206"/>
      <c r="D40" s="206"/>
      <c r="E40" s="206"/>
      <c r="F40" s="206"/>
      <c r="H40" s="206" t="s">
        <v>382</v>
      </c>
      <c r="I40" s="206"/>
      <c r="J40" s="206"/>
      <c r="K40" s="206"/>
      <c r="L40" s="206"/>
      <c r="M40" s="206"/>
    </row>
    <row r="41" spans="1:17" ht="14.25" thickBot="1">
      <c r="A41" s="235"/>
      <c r="B41" s="235"/>
      <c r="C41" s="235"/>
      <c r="D41" s="235"/>
      <c r="E41" s="235"/>
      <c r="F41" s="235"/>
      <c r="H41" s="235"/>
      <c r="I41" s="235"/>
      <c r="J41" s="235"/>
      <c r="K41" s="235"/>
      <c r="L41" s="235"/>
      <c r="M41" s="235"/>
      <c r="Q41" s="251"/>
    </row>
    <row r="42" spans="1:20" ht="13.5">
      <c r="A42" s="1461" t="s">
        <v>1</v>
      </c>
      <c r="B42" s="1461"/>
      <c r="C42" s="1468"/>
      <c r="D42" s="1470" t="s">
        <v>363</v>
      </c>
      <c r="E42" s="1370" t="s">
        <v>373</v>
      </c>
      <c r="F42" s="1463" t="s">
        <v>374</v>
      </c>
      <c r="G42" s="89"/>
      <c r="H42" s="1461" t="s">
        <v>1</v>
      </c>
      <c r="I42" s="1461"/>
      <c r="J42" s="1468"/>
      <c r="K42" s="1470" t="s">
        <v>363</v>
      </c>
      <c r="L42" s="1370" t="s">
        <v>373</v>
      </c>
      <c r="M42" s="1463" t="s">
        <v>374</v>
      </c>
      <c r="N42" s="27"/>
      <c r="O42" s="27"/>
      <c r="P42" s="27"/>
      <c r="Q42" s="27"/>
      <c r="R42" s="27"/>
      <c r="S42" s="27"/>
      <c r="T42" s="27"/>
    </row>
    <row r="43" spans="1:20" ht="13.5">
      <c r="A43" s="1469"/>
      <c r="B43" s="1469"/>
      <c r="C43" s="1469"/>
      <c r="D43" s="1471"/>
      <c r="E43" s="1371" t="s">
        <v>375</v>
      </c>
      <c r="F43" s="1464" t="s">
        <v>376</v>
      </c>
      <c r="G43" s="89"/>
      <c r="H43" s="1469"/>
      <c r="I43" s="1469"/>
      <c r="J43" s="1469"/>
      <c r="K43" s="1471"/>
      <c r="L43" s="1371" t="s">
        <v>375</v>
      </c>
      <c r="M43" s="1464" t="s">
        <v>376</v>
      </c>
      <c r="N43" s="27"/>
      <c r="O43" s="27"/>
      <c r="P43" s="27"/>
      <c r="Q43" s="27"/>
      <c r="R43" s="27"/>
      <c r="S43" s="27"/>
      <c r="T43" s="27"/>
    </row>
    <row r="44" spans="1:20" ht="13.5">
      <c r="A44" s="20"/>
      <c r="B44" s="20"/>
      <c r="C44" s="32"/>
      <c r="D44" s="32"/>
      <c r="E44" s="222"/>
      <c r="F44" s="222"/>
      <c r="G44" s="27"/>
      <c r="H44" s="20"/>
      <c r="I44" s="20"/>
      <c r="J44" s="32"/>
      <c r="K44" s="32"/>
      <c r="L44" s="222"/>
      <c r="M44" s="222"/>
      <c r="N44" s="27"/>
      <c r="O44" s="27"/>
      <c r="P44" s="27"/>
      <c r="Q44" s="27"/>
      <c r="R44" s="27"/>
      <c r="S44" s="27"/>
      <c r="T44" s="27"/>
    </row>
    <row r="45" spans="1:20" ht="9.95" customHeight="1">
      <c r="A45" s="194">
        <v>1</v>
      </c>
      <c r="B45" s="192"/>
      <c r="C45" s="84" t="s">
        <v>28</v>
      </c>
      <c r="D45" s="167">
        <v>1197046.82882</v>
      </c>
      <c r="E45" s="224">
        <v>56.05982409913538</v>
      </c>
      <c r="F45" s="225">
        <v>56.05982409913538</v>
      </c>
      <c r="G45" s="27"/>
      <c r="H45" s="194">
        <v>1</v>
      </c>
      <c r="I45" s="192"/>
      <c r="J45" s="84" t="s">
        <v>28</v>
      </c>
      <c r="K45" s="167">
        <v>2500482.9954299997</v>
      </c>
      <c r="L45" s="224">
        <v>51.14268166881154</v>
      </c>
      <c r="M45" s="225">
        <v>51.14268166881154</v>
      </c>
      <c r="N45" s="27"/>
      <c r="O45" s="27"/>
      <c r="P45" s="27"/>
      <c r="Q45" s="27"/>
      <c r="R45" s="27"/>
      <c r="S45" s="27"/>
      <c r="T45" s="27"/>
    </row>
    <row r="46" spans="1:16" ht="9.95" customHeight="1">
      <c r="A46" s="194">
        <v>2</v>
      </c>
      <c r="B46" s="192"/>
      <c r="C46" s="84" t="s">
        <v>33</v>
      </c>
      <c r="D46" s="167">
        <v>938255.67713</v>
      </c>
      <c r="E46" s="224">
        <v>43.9401759008646</v>
      </c>
      <c r="F46" s="225">
        <v>99.99999999999999</v>
      </c>
      <c r="G46" s="27"/>
      <c r="H46" s="194">
        <v>2</v>
      </c>
      <c r="I46" s="192"/>
      <c r="J46" s="84" t="s">
        <v>31</v>
      </c>
      <c r="K46" s="167">
        <v>665769.5860199999</v>
      </c>
      <c r="L46" s="224">
        <v>13.617066008778023</v>
      </c>
      <c r="M46" s="225">
        <v>74.89414339062058</v>
      </c>
      <c r="N46" s="27"/>
      <c r="O46" s="27"/>
      <c r="P46" s="27"/>
    </row>
    <row r="47" spans="1:20" ht="9.95" customHeight="1">
      <c r="A47" s="194">
        <v>3</v>
      </c>
      <c r="B47" s="192"/>
      <c r="C47" s="84" t="s">
        <v>31</v>
      </c>
      <c r="D47" s="167" t="s">
        <v>39</v>
      </c>
      <c r="E47" s="224" t="s">
        <v>39</v>
      </c>
      <c r="F47" s="225" t="s">
        <v>39</v>
      </c>
      <c r="G47" s="27"/>
      <c r="H47" s="194">
        <v>3</v>
      </c>
      <c r="I47" s="192"/>
      <c r="J47" s="84" t="s">
        <v>33</v>
      </c>
      <c r="K47" s="167">
        <v>495493.84824</v>
      </c>
      <c r="L47" s="224">
        <v>10.134395713031015</v>
      </c>
      <c r="M47" s="225">
        <v>61.27707738184256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4">
        <v>4</v>
      </c>
      <c r="B48" s="192"/>
      <c r="C48" s="84" t="s">
        <v>34</v>
      </c>
      <c r="D48" s="167" t="s">
        <v>39</v>
      </c>
      <c r="E48" s="224" t="s">
        <v>39</v>
      </c>
      <c r="F48" s="225" t="s">
        <v>39</v>
      </c>
      <c r="G48" s="27"/>
      <c r="H48" s="194">
        <v>4</v>
      </c>
      <c r="I48" s="192"/>
      <c r="J48" s="84" t="s">
        <v>35</v>
      </c>
      <c r="K48" s="167">
        <v>480217.70996</v>
      </c>
      <c r="L48" s="224">
        <v>9.821951005904166</v>
      </c>
      <c r="M48" s="225">
        <v>84.71609439652475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4">
        <v>5</v>
      </c>
      <c r="B49" s="192"/>
      <c r="C49" s="84" t="s">
        <v>29</v>
      </c>
      <c r="D49" s="167" t="s">
        <v>39</v>
      </c>
      <c r="E49" s="224" t="s">
        <v>39</v>
      </c>
      <c r="F49" s="225" t="s">
        <v>39</v>
      </c>
      <c r="G49" s="27"/>
      <c r="H49" s="194">
        <v>5</v>
      </c>
      <c r="I49" s="192"/>
      <c r="J49" s="84" t="s">
        <v>30</v>
      </c>
      <c r="K49" s="167">
        <v>365541.63249</v>
      </c>
      <c r="L49" s="224">
        <v>7.476467299038317</v>
      </c>
      <c r="M49" s="225">
        <v>92.19256169556307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4">
        <v>6</v>
      </c>
      <c r="B50" s="192"/>
      <c r="C50" s="84" t="s">
        <v>30</v>
      </c>
      <c r="D50" s="167" t="s">
        <v>39</v>
      </c>
      <c r="E50" s="224" t="s">
        <v>39</v>
      </c>
      <c r="F50" s="225" t="s">
        <v>39</v>
      </c>
      <c r="G50" s="27"/>
      <c r="H50" s="194">
        <v>6</v>
      </c>
      <c r="I50" s="192"/>
      <c r="J50" s="84" t="s">
        <v>29</v>
      </c>
      <c r="K50" s="167">
        <v>135727.46084</v>
      </c>
      <c r="L50" s="224">
        <v>2.776050201558161</v>
      </c>
      <c r="M50" s="225">
        <v>94.96861189712124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4">
        <v>7</v>
      </c>
      <c r="B51" s="192"/>
      <c r="C51" s="84" t="s">
        <v>32</v>
      </c>
      <c r="D51" s="167" t="s">
        <v>39</v>
      </c>
      <c r="E51" s="224" t="s">
        <v>39</v>
      </c>
      <c r="F51" s="225" t="s">
        <v>39</v>
      </c>
      <c r="G51" s="27"/>
      <c r="H51" s="194">
        <v>7</v>
      </c>
      <c r="I51" s="192"/>
      <c r="J51" s="84" t="s">
        <v>37</v>
      </c>
      <c r="K51" s="167">
        <v>118087.27829999999</v>
      </c>
      <c r="L51" s="224">
        <v>2.4152534107494295</v>
      </c>
      <c r="M51" s="225">
        <v>97.38386530787066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4">
        <v>8</v>
      </c>
      <c r="B52" s="192"/>
      <c r="C52" s="84" t="s">
        <v>35</v>
      </c>
      <c r="D52" s="167" t="s">
        <v>39</v>
      </c>
      <c r="E52" s="224" t="s">
        <v>39</v>
      </c>
      <c r="F52" s="225" t="s">
        <v>39</v>
      </c>
      <c r="G52" s="27"/>
      <c r="H52" s="194">
        <v>8</v>
      </c>
      <c r="I52" s="192"/>
      <c r="J52" s="84" t="s">
        <v>32</v>
      </c>
      <c r="K52" s="167">
        <v>93699.86562000001</v>
      </c>
      <c r="L52" s="224">
        <v>1.9164547043800253</v>
      </c>
      <c r="M52" s="225">
        <v>99.3003200122507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4">
        <v>9</v>
      </c>
      <c r="B53" s="192"/>
      <c r="C53" s="84" t="s">
        <v>36</v>
      </c>
      <c r="D53" s="167" t="s">
        <v>39</v>
      </c>
      <c r="E53" s="224" t="s">
        <v>39</v>
      </c>
      <c r="F53" s="225" t="s">
        <v>39</v>
      </c>
      <c r="G53" s="27"/>
      <c r="H53" s="194">
        <v>9</v>
      </c>
      <c r="I53" s="192"/>
      <c r="J53" s="84" t="s">
        <v>36</v>
      </c>
      <c r="K53" s="167">
        <v>34208.95922</v>
      </c>
      <c r="L53" s="224">
        <v>0.6996799877493082</v>
      </c>
      <c r="M53" s="225">
        <v>100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4">
        <v>10</v>
      </c>
      <c r="B54" s="192"/>
      <c r="C54" s="84" t="s">
        <v>37</v>
      </c>
      <c r="D54" s="167" t="s">
        <v>39</v>
      </c>
      <c r="E54" s="224" t="s">
        <v>39</v>
      </c>
      <c r="F54" s="225" t="s">
        <v>39</v>
      </c>
      <c r="G54" s="27"/>
      <c r="H54" s="194">
        <v>10</v>
      </c>
      <c r="I54" s="192"/>
      <c r="J54" s="84" t="s">
        <v>34</v>
      </c>
      <c r="K54" s="167" t="s">
        <v>39</v>
      </c>
      <c r="L54" s="224" t="s">
        <v>39</v>
      </c>
      <c r="M54" s="225" t="s">
        <v>39</v>
      </c>
      <c r="N54" s="27"/>
      <c r="O54" s="27"/>
      <c r="P54" s="27"/>
      <c r="Q54" s="27"/>
      <c r="R54" s="27"/>
      <c r="S54" s="27"/>
      <c r="T54" s="27"/>
    </row>
    <row r="55" spans="1:20" ht="6.75" customHeight="1">
      <c r="A55" s="240"/>
      <c r="B55" s="240"/>
      <c r="C55" s="241"/>
      <c r="D55" s="242"/>
      <c r="E55" s="243"/>
      <c r="F55" s="243"/>
      <c r="G55" s="27"/>
      <c r="H55" s="240"/>
      <c r="I55" s="240"/>
      <c r="J55" s="241"/>
      <c r="K55" s="242"/>
      <c r="L55" s="243"/>
      <c r="M55" s="243"/>
      <c r="N55" s="27"/>
      <c r="O55" s="27"/>
      <c r="P55" s="27"/>
      <c r="Q55" s="27"/>
      <c r="R55" s="27"/>
      <c r="S55" s="27"/>
      <c r="T55" s="27"/>
    </row>
    <row r="56" spans="1:20" ht="13.5">
      <c r="A56" s="115" t="s">
        <v>383</v>
      </c>
      <c r="B56" s="112"/>
      <c r="C56" s="11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52"/>
      <c r="R56" s="27"/>
      <c r="S56" s="27"/>
      <c r="T56" s="27"/>
    </row>
    <row r="57" spans="1:20" ht="13.5">
      <c r="A57" s="115" t="s">
        <v>384</v>
      </c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3.5">
      <c r="A58" s="115" t="s">
        <v>361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3.5">
      <c r="A59" s="84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</sheetData>
  <mergeCells count="36">
    <mergeCell ref="L42:L43"/>
    <mergeCell ref="M42:M43"/>
    <mergeCell ref="A42:C43"/>
    <mergeCell ref="D42:D43"/>
    <mergeCell ref="E42:E43"/>
    <mergeCell ref="F42:F43"/>
    <mergeCell ref="H42:J43"/>
    <mergeCell ref="K42:K43"/>
    <mergeCell ref="T25:T26"/>
    <mergeCell ref="A25:C26"/>
    <mergeCell ref="D25:D26"/>
    <mergeCell ref="E25:E26"/>
    <mergeCell ref="F25:F26"/>
    <mergeCell ref="H25:J26"/>
    <mergeCell ref="K25:K26"/>
    <mergeCell ref="L25:L26"/>
    <mergeCell ref="M25:M26"/>
    <mergeCell ref="O25:Q26"/>
    <mergeCell ref="R25:R26"/>
    <mergeCell ref="S25:S26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57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 topLeftCell="A1"/>
  </sheetViews>
  <sheetFormatPr defaultColWidth="11.421875" defaultRowHeight="15"/>
  <cols>
    <col min="1" max="1" width="4.57421875" style="299" customWidth="1"/>
    <col min="2" max="2" width="1.28515625" style="299" customWidth="1"/>
    <col min="3" max="3" width="30.57421875" style="299" customWidth="1"/>
    <col min="4" max="6" width="21.7109375" style="299" customWidth="1"/>
    <col min="7" max="16384" width="11.421875" style="299" customWidth="1"/>
  </cols>
  <sheetData>
    <row r="1" spans="1:6" s="254" customFormat="1" ht="17.1" customHeight="1">
      <c r="A1" s="1218" t="s">
        <v>1039</v>
      </c>
      <c r="B1" s="253"/>
      <c r="C1" s="253"/>
      <c r="D1" s="253"/>
      <c r="E1" s="253"/>
      <c r="F1" s="253"/>
    </row>
    <row r="2" spans="1:6" s="256" customFormat="1" ht="24" customHeight="1">
      <c r="A2" s="255" t="s">
        <v>385</v>
      </c>
      <c r="B2" s="255"/>
      <c r="C2" s="255"/>
      <c r="D2" s="255"/>
      <c r="E2" s="255"/>
      <c r="F2" s="255"/>
    </row>
    <row r="3" spans="1:6" s="258" customFormat="1" ht="18.95" customHeight="1">
      <c r="A3" s="257">
        <v>44043</v>
      </c>
      <c r="B3" s="257"/>
      <c r="C3" s="257"/>
      <c r="D3" s="257"/>
      <c r="E3" s="257"/>
      <c r="F3" s="257"/>
    </row>
    <row r="4" spans="1:6" s="254" customFormat="1" ht="17.1" customHeight="1">
      <c r="A4" s="259" t="s">
        <v>69</v>
      </c>
      <c r="B4" s="259"/>
      <c r="C4" s="259"/>
      <c r="D4" s="259"/>
      <c r="E4" s="259"/>
      <c r="F4" s="259"/>
    </row>
    <row r="5" spans="1:6" s="261" customFormat="1" ht="15" customHeight="1">
      <c r="A5" s="260" t="s">
        <v>386</v>
      </c>
      <c r="B5" s="260"/>
      <c r="C5" s="260"/>
      <c r="D5" s="260"/>
      <c r="E5" s="260"/>
      <c r="F5" s="260"/>
    </row>
    <row r="6" s="262" customFormat="1" ht="6.95" customHeight="1" thickBot="1"/>
    <row r="7" spans="1:6" s="263" customFormat="1" ht="9.95" customHeight="1">
      <c r="A7" s="1472" t="s">
        <v>1</v>
      </c>
      <c r="B7" s="1472"/>
      <c r="C7" s="1473"/>
      <c r="D7" s="1475" t="s">
        <v>363</v>
      </c>
      <c r="E7" s="1477" t="s">
        <v>387</v>
      </c>
      <c r="F7" s="1477" t="s">
        <v>388</v>
      </c>
    </row>
    <row r="8" spans="1:6" s="263" customFormat="1" ht="16.5" customHeight="1">
      <c r="A8" s="1474"/>
      <c r="B8" s="1474"/>
      <c r="C8" s="1474"/>
      <c r="D8" s="1476"/>
      <c r="E8" s="1478" t="s">
        <v>375</v>
      </c>
      <c r="F8" s="1478" t="s">
        <v>376</v>
      </c>
    </row>
    <row r="9" spans="1:6" s="263" customFormat="1" ht="8.25" customHeight="1">
      <c r="A9" s="264"/>
      <c r="B9" s="264"/>
      <c r="C9" s="265"/>
      <c r="D9" s="264"/>
      <c r="E9" s="266"/>
      <c r="F9" s="266"/>
    </row>
    <row r="10" spans="1:6" s="272" customFormat="1" ht="12" customHeight="1">
      <c r="A10" s="264">
        <v>1</v>
      </c>
      <c r="B10" s="267"/>
      <c r="C10" s="268" t="s">
        <v>28</v>
      </c>
      <c r="D10" s="269">
        <v>0</v>
      </c>
      <c r="E10" s="270" t="s">
        <v>39</v>
      </c>
      <c r="F10" s="271" t="s">
        <v>39</v>
      </c>
    </row>
    <row r="11" spans="1:6" s="272" customFormat="1" ht="12" customHeight="1">
      <c r="A11" s="264">
        <v>2</v>
      </c>
      <c r="B11" s="267"/>
      <c r="C11" s="268" t="s">
        <v>30</v>
      </c>
      <c r="D11" s="269">
        <v>0</v>
      </c>
      <c r="E11" s="270" t="s">
        <v>39</v>
      </c>
      <c r="F11" s="271" t="s">
        <v>39</v>
      </c>
    </row>
    <row r="12" spans="1:6" s="272" customFormat="1" ht="12" customHeight="1">
      <c r="A12" s="264">
        <v>3</v>
      </c>
      <c r="B12" s="267"/>
      <c r="C12" s="268" t="s">
        <v>29</v>
      </c>
      <c r="D12" s="269">
        <v>0</v>
      </c>
      <c r="E12" s="270" t="s">
        <v>39</v>
      </c>
      <c r="F12" s="271" t="s">
        <v>39</v>
      </c>
    </row>
    <row r="13" spans="1:6" s="272" customFormat="1" ht="12" customHeight="1">
      <c r="A13" s="264">
        <v>4</v>
      </c>
      <c r="B13" s="267"/>
      <c r="C13" s="268" t="s">
        <v>37</v>
      </c>
      <c r="D13" s="269">
        <v>0</v>
      </c>
      <c r="E13" s="270" t="s">
        <v>39</v>
      </c>
      <c r="F13" s="271" t="s">
        <v>39</v>
      </c>
    </row>
    <row r="14" spans="1:6" s="272" customFormat="1" ht="12" customHeight="1">
      <c r="A14" s="264">
        <v>5</v>
      </c>
      <c r="B14" s="267"/>
      <c r="C14" s="268" t="s">
        <v>35</v>
      </c>
      <c r="D14" s="269">
        <v>0</v>
      </c>
      <c r="E14" s="270" t="s">
        <v>39</v>
      </c>
      <c r="F14" s="271" t="s">
        <v>39</v>
      </c>
    </row>
    <row r="15" spans="1:6" s="272" customFormat="1" ht="12" customHeight="1">
      <c r="A15" s="264">
        <v>6</v>
      </c>
      <c r="B15" s="267"/>
      <c r="C15" s="268" t="s">
        <v>33</v>
      </c>
      <c r="D15" s="269">
        <v>0</v>
      </c>
      <c r="E15" s="270" t="s">
        <v>39</v>
      </c>
      <c r="F15" s="271" t="s">
        <v>39</v>
      </c>
    </row>
    <row r="16" spans="1:6" s="272" customFormat="1" ht="12" customHeight="1">
      <c r="A16" s="264">
        <v>7</v>
      </c>
      <c r="B16" s="267"/>
      <c r="C16" s="268" t="s">
        <v>31</v>
      </c>
      <c r="D16" s="269">
        <v>0</v>
      </c>
      <c r="E16" s="270" t="s">
        <v>39</v>
      </c>
      <c r="F16" s="271" t="s">
        <v>39</v>
      </c>
    </row>
    <row r="17" spans="1:6" s="272" customFormat="1" ht="12" customHeight="1">
      <c r="A17" s="264">
        <v>8</v>
      </c>
      <c r="B17" s="267"/>
      <c r="C17" s="268" t="s">
        <v>36</v>
      </c>
      <c r="D17" s="269">
        <v>0</v>
      </c>
      <c r="E17" s="270" t="s">
        <v>39</v>
      </c>
      <c r="F17" s="271" t="s">
        <v>39</v>
      </c>
    </row>
    <row r="18" spans="1:6" s="272" customFormat="1" ht="12" customHeight="1">
      <c r="A18" s="264">
        <v>9</v>
      </c>
      <c r="B18" s="267"/>
      <c r="C18" s="268" t="s">
        <v>32</v>
      </c>
      <c r="D18" s="269">
        <v>0</v>
      </c>
      <c r="E18" s="270" t="s">
        <v>39</v>
      </c>
      <c r="F18" s="271" t="s">
        <v>39</v>
      </c>
    </row>
    <row r="19" spans="1:6" s="272" customFormat="1" ht="12" customHeight="1">
      <c r="A19" s="264">
        <v>10</v>
      </c>
      <c r="B19" s="267"/>
      <c r="C19" s="268" t="s">
        <v>34</v>
      </c>
      <c r="D19" s="269">
        <v>0</v>
      </c>
      <c r="E19" s="270" t="s">
        <v>39</v>
      </c>
      <c r="F19" s="271" t="s">
        <v>39</v>
      </c>
    </row>
    <row r="20" spans="1:6" s="277" customFormat="1" ht="6.75" customHeight="1">
      <c r="A20" s="273"/>
      <c r="B20" s="273"/>
      <c r="C20" s="274"/>
      <c r="D20" s="275"/>
      <c r="E20" s="276"/>
      <c r="F20" s="276"/>
    </row>
    <row r="21" spans="3:6" s="277" customFormat="1" ht="11.65" customHeight="1">
      <c r="C21" s="278"/>
      <c r="D21" s="279"/>
      <c r="E21" s="280"/>
      <c r="F21" s="280"/>
    </row>
    <row r="22" spans="1:6" s="261" customFormat="1" ht="15" customHeight="1">
      <c r="A22" s="260" t="s">
        <v>389</v>
      </c>
      <c r="B22" s="260"/>
      <c r="C22" s="260"/>
      <c r="D22" s="260"/>
      <c r="E22" s="260"/>
      <c r="F22" s="281"/>
    </row>
    <row r="23" s="262" customFormat="1" ht="6.95" customHeight="1" thickBot="1"/>
    <row r="24" spans="1:6" s="263" customFormat="1" ht="9.95" customHeight="1">
      <c r="A24" s="1472" t="s">
        <v>1</v>
      </c>
      <c r="B24" s="1472"/>
      <c r="C24" s="1473"/>
      <c r="D24" s="1475" t="s">
        <v>363</v>
      </c>
      <c r="E24" s="1477" t="s">
        <v>387</v>
      </c>
      <c r="F24" s="1477" t="s">
        <v>388</v>
      </c>
    </row>
    <row r="25" spans="1:6" s="263" customFormat="1" ht="16.5" customHeight="1">
      <c r="A25" s="1474"/>
      <c r="B25" s="1474"/>
      <c r="C25" s="1474"/>
      <c r="D25" s="1476"/>
      <c r="E25" s="1478" t="s">
        <v>375</v>
      </c>
      <c r="F25" s="1478" t="s">
        <v>376</v>
      </c>
    </row>
    <row r="26" spans="1:6" s="263" customFormat="1" ht="8.25" customHeight="1">
      <c r="A26" s="264"/>
      <c r="B26" s="264"/>
      <c r="C26" s="265"/>
      <c r="D26" s="264"/>
      <c r="E26" s="266"/>
      <c r="F26" s="266"/>
    </row>
    <row r="27" spans="1:6" s="272" customFormat="1" ht="12" customHeight="1">
      <c r="A27" s="264">
        <v>1</v>
      </c>
      <c r="B27" s="267"/>
      <c r="C27" s="268" t="s">
        <v>28</v>
      </c>
      <c r="D27" s="269">
        <v>1198984.699</v>
      </c>
      <c r="E27" s="270">
        <v>56.04510897943409</v>
      </c>
      <c r="F27" s="271">
        <v>56.04510897943409</v>
      </c>
    </row>
    <row r="28" spans="1:6" s="272" customFormat="1" ht="12" customHeight="1">
      <c r="A28" s="264">
        <v>2</v>
      </c>
      <c r="B28" s="267"/>
      <c r="C28" s="268" t="s">
        <v>33</v>
      </c>
      <c r="D28" s="269">
        <v>940336.146</v>
      </c>
      <c r="E28" s="270">
        <v>43.954891020565924</v>
      </c>
      <c r="F28" s="271">
        <v>100.00000000000001</v>
      </c>
    </row>
    <row r="29" spans="1:6" s="272" customFormat="1" ht="12" customHeight="1">
      <c r="A29" s="264">
        <v>3</v>
      </c>
      <c r="B29" s="267"/>
      <c r="C29" s="268" t="s">
        <v>31</v>
      </c>
      <c r="D29" s="269">
        <v>0</v>
      </c>
      <c r="E29" s="270" t="s">
        <v>39</v>
      </c>
      <c r="F29" s="271" t="s">
        <v>39</v>
      </c>
    </row>
    <row r="30" spans="1:6" s="272" customFormat="1" ht="12" customHeight="1">
      <c r="A30" s="264">
        <v>4</v>
      </c>
      <c r="B30" s="267"/>
      <c r="C30" s="268" t="s">
        <v>30</v>
      </c>
      <c r="D30" s="269">
        <v>0</v>
      </c>
      <c r="E30" s="270" t="s">
        <v>39</v>
      </c>
      <c r="F30" s="271" t="s">
        <v>39</v>
      </c>
    </row>
    <row r="31" spans="1:6" s="272" customFormat="1" ht="12" customHeight="1">
      <c r="A31" s="264">
        <v>5</v>
      </c>
      <c r="B31" s="267"/>
      <c r="C31" s="268" t="s">
        <v>29</v>
      </c>
      <c r="D31" s="269">
        <v>0</v>
      </c>
      <c r="E31" s="270" t="s">
        <v>39</v>
      </c>
      <c r="F31" s="271" t="s">
        <v>39</v>
      </c>
    </row>
    <row r="32" spans="1:6" s="272" customFormat="1" ht="12" customHeight="1">
      <c r="A32" s="264">
        <v>6</v>
      </c>
      <c r="B32" s="267"/>
      <c r="C32" s="268" t="s">
        <v>37</v>
      </c>
      <c r="D32" s="269">
        <v>0</v>
      </c>
      <c r="E32" s="270" t="s">
        <v>39</v>
      </c>
      <c r="F32" s="271" t="s">
        <v>39</v>
      </c>
    </row>
    <row r="33" spans="1:6" s="272" customFormat="1" ht="12" customHeight="1">
      <c r="A33" s="264">
        <v>7</v>
      </c>
      <c r="B33" s="267"/>
      <c r="C33" s="268" t="s">
        <v>35</v>
      </c>
      <c r="D33" s="269">
        <v>0</v>
      </c>
      <c r="E33" s="270" t="s">
        <v>39</v>
      </c>
      <c r="F33" s="271" t="s">
        <v>39</v>
      </c>
    </row>
    <row r="34" spans="1:6" s="272" customFormat="1" ht="12" customHeight="1">
      <c r="A34" s="264">
        <v>8</v>
      </c>
      <c r="B34" s="267"/>
      <c r="C34" s="268" t="s">
        <v>36</v>
      </c>
      <c r="D34" s="269">
        <v>0</v>
      </c>
      <c r="E34" s="270" t="s">
        <v>39</v>
      </c>
      <c r="F34" s="271" t="s">
        <v>39</v>
      </c>
    </row>
    <row r="35" spans="1:6" s="272" customFormat="1" ht="12" customHeight="1">
      <c r="A35" s="264">
        <v>9</v>
      </c>
      <c r="B35" s="267"/>
      <c r="C35" s="268" t="s">
        <v>32</v>
      </c>
      <c r="D35" s="269">
        <v>0</v>
      </c>
      <c r="E35" s="270" t="s">
        <v>39</v>
      </c>
      <c r="F35" s="271" t="s">
        <v>39</v>
      </c>
    </row>
    <row r="36" spans="1:6" s="272" customFormat="1" ht="12" customHeight="1">
      <c r="A36" s="264">
        <v>10</v>
      </c>
      <c r="B36" s="267"/>
      <c r="C36" s="268" t="s">
        <v>34</v>
      </c>
      <c r="D36" s="269">
        <v>0</v>
      </c>
      <c r="E36" s="270" t="s">
        <v>39</v>
      </c>
      <c r="F36" s="271" t="s">
        <v>39</v>
      </c>
    </row>
    <row r="37" spans="1:6" s="277" customFormat="1" ht="9" customHeight="1">
      <c r="A37" s="273"/>
      <c r="B37" s="273"/>
      <c r="C37" s="274"/>
      <c r="D37" s="275"/>
      <c r="E37" s="276"/>
      <c r="F37" s="276"/>
    </row>
    <row r="38" spans="3:6" s="277" customFormat="1" ht="7.5" customHeight="1">
      <c r="C38" s="278"/>
      <c r="D38" s="279"/>
      <c r="E38" s="280"/>
      <c r="F38" s="280"/>
    </row>
    <row r="39" spans="1:6" s="261" customFormat="1" ht="15" customHeight="1">
      <c r="A39" s="260" t="s">
        <v>390</v>
      </c>
      <c r="B39" s="260"/>
      <c r="C39" s="260"/>
      <c r="D39" s="260"/>
      <c r="E39" s="260"/>
      <c r="F39" s="260"/>
    </row>
    <row r="40" s="262" customFormat="1" ht="6.95" customHeight="1" thickBot="1"/>
    <row r="41" spans="1:6" s="282" customFormat="1" ht="9.95" customHeight="1">
      <c r="A41" s="1472" t="s">
        <v>1</v>
      </c>
      <c r="B41" s="1472"/>
      <c r="C41" s="1473"/>
      <c r="D41" s="1475" t="s">
        <v>363</v>
      </c>
      <c r="E41" s="1477" t="s">
        <v>387</v>
      </c>
      <c r="F41" s="1477" t="s">
        <v>388</v>
      </c>
    </row>
    <row r="42" spans="1:6" s="282" customFormat="1" ht="15.75" customHeight="1">
      <c r="A42" s="1474"/>
      <c r="B42" s="1474"/>
      <c r="C42" s="1474"/>
      <c r="D42" s="1476"/>
      <c r="E42" s="1478" t="s">
        <v>375</v>
      </c>
      <c r="F42" s="1478" t="s">
        <v>376</v>
      </c>
    </row>
    <row r="43" spans="1:6" s="282" customFormat="1" ht="8.25" customHeight="1">
      <c r="A43" s="272"/>
      <c r="B43" s="272"/>
      <c r="C43" s="265"/>
      <c r="D43" s="264"/>
      <c r="E43" s="266"/>
      <c r="F43" s="266"/>
    </row>
    <row r="44" spans="1:6" s="272" customFormat="1" ht="12" customHeight="1">
      <c r="A44" s="264">
        <v>1</v>
      </c>
      <c r="B44" s="267"/>
      <c r="C44" s="268" t="s">
        <v>28</v>
      </c>
      <c r="D44" s="269">
        <v>3139362.428</v>
      </c>
      <c r="E44" s="270">
        <v>27.948343102510304</v>
      </c>
      <c r="F44" s="271">
        <v>27.948343102510304</v>
      </c>
    </row>
    <row r="45" spans="1:6" s="272" customFormat="1" ht="12" customHeight="1">
      <c r="A45" s="264">
        <v>2</v>
      </c>
      <c r="B45" s="267"/>
      <c r="C45" s="268" t="s">
        <v>29</v>
      </c>
      <c r="D45" s="269">
        <v>2668519.045</v>
      </c>
      <c r="E45" s="270">
        <v>23.756634525551227</v>
      </c>
      <c r="F45" s="271">
        <v>51.70497762806153</v>
      </c>
    </row>
    <row r="46" spans="1:6" s="272" customFormat="1" ht="12" customHeight="1">
      <c r="A46" s="264">
        <v>3</v>
      </c>
      <c r="B46" s="267"/>
      <c r="C46" s="268" t="s">
        <v>30</v>
      </c>
      <c r="D46" s="269">
        <v>1898158.057</v>
      </c>
      <c r="E46" s="270">
        <v>16.898454337948877</v>
      </c>
      <c r="F46" s="271">
        <v>68.6034319660104</v>
      </c>
    </row>
    <row r="47" spans="1:6" s="272" customFormat="1" ht="12" customHeight="1">
      <c r="A47" s="264">
        <v>4</v>
      </c>
      <c r="B47" s="267"/>
      <c r="C47" s="268" t="s">
        <v>35</v>
      </c>
      <c r="D47" s="269">
        <v>815641.524</v>
      </c>
      <c r="E47" s="270">
        <v>7.2612925981690415</v>
      </c>
      <c r="F47" s="271">
        <v>75.86472456417944</v>
      </c>
    </row>
    <row r="48" spans="1:6" s="272" customFormat="1" ht="12" customHeight="1">
      <c r="A48" s="264">
        <v>5</v>
      </c>
      <c r="B48" s="267"/>
      <c r="C48" s="268" t="s">
        <v>37</v>
      </c>
      <c r="D48" s="269">
        <v>762792.85</v>
      </c>
      <c r="E48" s="270">
        <v>6.790804431434598</v>
      </c>
      <c r="F48" s="271">
        <v>82.65552899561403</v>
      </c>
    </row>
    <row r="49" spans="1:6" s="272" customFormat="1" ht="12" customHeight="1">
      <c r="A49" s="264">
        <v>6</v>
      </c>
      <c r="B49" s="267"/>
      <c r="C49" s="268" t="s">
        <v>31</v>
      </c>
      <c r="D49" s="269">
        <v>761098.261</v>
      </c>
      <c r="E49" s="270">
        <v>6.775718261590898</v>
      </c>
      <c r="F49" s="271">
        <v>89.43124725720493</v>
      </c>
    </row>
    <row r="50" spans="1:6" s="272" customFormat="1" ht="12" customHeight="1">
      <c r="A50" s="264">
        <v>7</v>
      </c>
      <c r="B50" s="267"/>
      <c r="C50" s="268" t="s">
        <v>33</v>
      </c>
      <c r="D50" s="269">
        <v>496773.214</v>
      </c>
      <c r="E50" s="270">
        <v>4.422550294027019</v>
      </c>
      <c r="F50" s="271">
        <v>93.85379755123195</v>
      </c>
    </row>
    <row r="51" spans="1:6" s="272" customFormat="1" ht="12" customHeight="1">
      <c r="A51" s="264">
        <v>8</v>
      </c>
      <c r="B51" s="267"/>
      <c r="C51" s="268" t="s">
        <v>36</v>
      </c>
      <c r="D51" s="269">
        <v>460072.22</v>
      </c>
      <c r="E51" s="270">
        <v>4.095817718212688</v>
      </c>
      <c r="F51" s="271">
        <v>97.94961526944464</v>
      </c>
    </row>
    <row r="52" spans="1:6" s="272" customFormat="1" ht="12" customHeight="1">
      <c r="A52" s="264">
        <v>9</v>
      </c>
      <c r="B52" s="267"/>
      <c r="C52" s="268" t="s">
        <v>32</v>
      </c>
      <c r="D52" s="269">
        <v>230314.218</v>
      </c>
      <c r="E52" s="270">
        <v>2.0503847305553453</v>
      </c>
      <c r="F52" s="271">
        <v>99.99999999999999</v>
      </c>
    </row>
    <row r="53" spans="1:6" s="272" customFormat="1" ht="12" customHeight="1">
      <c r="A53" s="264">
        <v>10</v>
      </c>
      <c r="B53" s="267"/>
      <c r="C53" s="268" t="s">
        <v>34</v>
      </c>
      <c r="D53" s="269">
        <v>0</v>
      </c>
      <c r="E53" s="270" t="s">
        <v>39</v>
      </c>
      <c r="F53" s="271" t="s">
        <v>39</v>
      </c>
    </row>
    <row r="54" spans="1:6" s="277" customFormat="1" ht="6" customHeight="1">
      <c r="A54" s="273"/>
      <c r="B54" s="273"/>
      <c r="C54" s="283"/>
      <c r="D54" s="283"/>
      <c r="E54" s="283"/>
      <c r="F54" s="283"/>
    </row>
    <row r="55" spans="3:6" s="262" customFormat="1" ht="9.75" customHeight="1">
      <c r="C55" s="284"/>
      <c r="D55" s="285"/>
      <c r="E55" s="286"/>
      <c r="F55" s="286"/>
    </row>
    <row r="56" spans="1:6" s="261" customFormat="1" ht="15" customHeight="1">
      <c r="A56" s="260" t="s">
        <v>391</v>
      </c>
      <c r="B56" s="260"/>
      <c r="C56" s="260"/>
      <c r="D56" s="260"/>
      <c r="E56" s="260"/>
      <c r="F56" s="260"/>
    </row>
    <row r="57" s="262" customFormat="1" ht="6.95" customHeight="1" thickBot="1"/>
    <row r="58" spans="1:6" s="282" customFormat="1" ht="12.75" customHeight="1">
      <c r="A58" s="1472" t="s">
        <v>1</v>
      </c>
      <c r="B58" s="1472"/>
      <c r="C58" s="1473"/>
      <c r="D58" s="1475" t="s">
        <v>363</v>
      </c>
      <c r="E58" s="1477" t="s">
        <v>387</v>
      </c>
      <c r="F58" s="1477" t="s">
        <v>388</v>
      </c>
    </row>
    <row r="59" spans="1:6" s="287" customFormat="1" ht="12.75" customHeight="1">
      <c r="A59" s="1474"/>
      <c r="B59" s="1474"/>
      <c r="C59" s="1474"/>
      <c r="D59" s="1476"/>
      <c r="E59" s="1478" t="s">
        <v>375</v>
      </c>
      <c r="F59" s="1478" t="s">
        <v>376</v>
      </c>
    </row>
    <row r="60" spans="1:6" s="287" customFormat="1" ht="7.5" customHeight="1">
      <c r="A60" s="272"/>
      <c r="B60" s="272"/>
      <c r="C60" s="265"/>
      <c r="D60" s="264"/>
      <c r="E60" s="266"/>
      <c r="F60" s="266"/>
    </row>
    <row r="61" spans="1:6" s="272" customFormat="1" ht="12" customHeight="1">
      <c r="A61" s="264">
        <v>1</v>
      </c>
      <c r="B61" s="267"/>
      <c r="C61" s="268" t="s">
        <v>35</v>
      </c>
      <c r="D61" s="269">
        <v>21184.686</v>
      </c>
      <c r="E61" s="270">
        <v>100</v>
      </c>
      <c r="F61" s="271">
        <v>100</v>
      </c>
    </row>
    <row r="62" spans="1:6" s="272" customFormat="1" ht="12" customHeight="1">
      <c r="A62" s="264">
        <v>2</v>
      </c>
      <c r="B62" s="267"/>
      <c r="C62" s="268" t="s">
        <v>28</v>
      </c>
      <c r="D62" s="269">
        <v>0</v>
      </c>
      <c r="E62" s="270" t="s">
        <v>39</v>
      </c>
      <c r="F62" s="271" t="s">
        <v>39</v>
      </c>
    </row>
    <row r="63" spans="1:6" s="272" customFormat="1" ht="12" customHeight="1">
      <c r="A63" s="264">
        <v>3</v>
      </c>
      <c r="B63" s="267"/>
      <c r="C63" s="268" t="s">
        <v>30</v>
      </c>
      <c r="D63" s="269">
        <v>0</v>
      </c>
      <c r="E63" s="270" t="s">
        <v>39</v>
      </c>
      <c r="F63" s="271" t="s">
        <v>39</v>
      </c>
    </row>
    <row r="64" spans="1:6" s="272" customFormat="1" ht="12" customHeight="1">
      <c r="A64" s="264">
        <v>4</v>
      </c>
      <c r="B64" s="267"/>
      <c r="C64" s="268" t="s">
        <v>29</v>
      </c>
      <c r="D64" s="269">
        <v>0</v>
      </c>
      <c r="E64" s="270" t="s">
        <v>39</v>
      </c>
      <c r="F64" s="271" t="s">
        <v>39</v>
      </c>
    </row>
    <row r="65" spans="1:6" s="272" customFormat="1" ht="12" customHeight="1">
      <c r="A65" s="264">
        <v>5</v>
      </c>
      <c r="B65" s="267"/>
      <c r="C65" s="268" t="s">
        <v>37</v>
      </c>
      <c r="D65" s="269">
        <v>0</v>
      </c>
      <c r="E65" s="270" t="s">
        <v>39</v>
      </c>
      <c r="F65" s="271" t="s">
        <v>39</v>
      </c>
    </row>
    <row r="66" spans="1:6" s="272" customFormat="1" ht="12" customHeight="1">
      <c r="A66" s="264">
        <v>6</v>
      </c>
      <c r="B66" s="267"/>
      <c r="C66" s="268" t="s">
        <v>33</v>
      </c>
      <c r="D66" s="269">
        <v>0</v>
      </c>
      <c r="E66" s="270" t="s">
        <v>39</v>
      </c>
      <c r="F66" s="271" t="s">
        <v>39</v>
      </c>
    </row>
    <row r="67" spans="1:6" s="272" customFormat="1" ht="12" customHeight="1">
      <c r="A67" s="264">
        <v>7</v>
      </c>
      <c r="B67" s="267"/>
      <c r="C67" s="268" t="s">
        <v>31</v>
      </c>
      <c r="D67" s="269">
        <v>0</v>
      </c>
      <c r="E67" s="270" t="s">
        <v>39</v>
      </c>
      <c r="F67" s="271" t="s">
        <v>39</v>
      </c>
    </row>
    <row r="68" spans="1:6" s="272" customFormat="1" ht="12" customHeight="1">
      <c r="A68" s="264">
        <v>8</v>
      </c>
      <c r="B68" s="267"/>
      <c r="C68" s="268" t="s">
        <v>36</v>
      </c>
      <c r="D68" s="269">
        <v>0</v>
      </c>
      <c r="E68" s="270" t="s">
        <v>39</v>
      </c>
      <c r="F68" s="271" t="s">
        <v>39</v>
      </c>
    </row>
    <row r="69" spans="1:6" s="272" customFormat="1" ht="12" customHeight="1">
      <c r="A69" s="264">
        <v>9</v>
      </c>
      <c r="B69" s="267"/>
      <c r="C69" s="268" t="s">
        <v>32</v>
      </c>
      <c r="D69" s="269">
        <v>0</v>
      </c>
      <c r="E69" s="270" t="s">
        <v>39</v>
      </c>
      <c r="F69" s="271" t="s">
        <v>39</v>
      </c>
    </row>
    <row r="70" spans="1:6" s="272" customFormat="1" ht="12" customHeight="1">
      <c r="A70" s="264">
        <v>10</v>
      </c>
      <c r="B70" s="267"/>
      <c r="C70" s="268" t="s">
        <v>34</v>
      </c>
      <c r="D70" s="269">
        <v>0</v>
      </c>
      <c r="E70" s="270" t="s">
        <v>39</v>
      </c>
      <c r="F70" s="271" t="s">
        <v>39</v>
      </c>
    </row>
    <row r="71" spans="1:6" s="292" customFormat="1" ht="6" customHeight="1">
      <c r="A71" s="288"/>
      <c r="B71" s="288"/>
      <c r="C71" s="289"/>
      <c r="D71" s="290"/>
      <c r="E71" s="291"/>
      <c r="F71" s="291"/>
    </row>
    <row r="72" spans="1:6" s="294" customFormat="1" ht="6" customHeight="1">
      <c r="A72" s="293"/>
      <c r="B72" s="293"/>
      <c r="C72" s="293"/>
      <c r="D72" s="293"/>
      <c r="E72" s="293"/>
      <c r="F72" s="293"/>
    </row>
    <row r="73" spans="1:6" s="296" customFormat="1" ht="11.1" customHeight="1">
      <c r="A73" s="293" t="s">
        <v>392</v>
      </c>
      <c r="B73" s="295"/>
      <c r="C73" s="293"/>
      <c r="D73" s="293"/>
      <c r="E73" s="293"/>
      <c r="F73" s="293"/>
    </row>
    <row r="74" spans="1:6" s="296" customFormat="1" ht="11.1" customHeight="1">
      <c r="A74" s="297"/>
      <c r="B74" s="295"/>
      <c r="C74" s="293"/>
      <c r="D74" s="293"/>
      <c r="E74" s="293"/>
      <c r="F74" s="293"/>
    </row>
    <row r="75" spans="2:6" s="294" customFormat="1" ht="15">
      <c r="B75" s="293"/>
      <c r="C75" s="293"/>
      <c r="D75" s="293"/>
      <c r="E75" s="293"/>
      <c r="F75" s="293"/>
    </row>
    <row r="76" spans="1:6" s="294" customFormat="1" ht="15">
      <c r="A76" s="298"/>
      <c r="B76" s="293"/>
      <c r="C76" s="293"/>
      <c r="D76" s="293"/>
      <c r="E76" s="293"/>
      <c r="F76" s="293"/>
    </row>
    <row r="77" s="294" customFormat="1" ht="15"/>
    <row r="78" s="294" customFormat="1" ht="15"/>
    <row r="79" s="294" customFormat="1" ht="15"/>
    <row r="80" s="294" customFormat="1" ht="15"/>
    <row r="81" s="294" customFormat="1" ht="15"/>
    <row r="82" s="294" customFormat="1" ht="15"/>
    <row r="83" s="294" customFormat="1" ht="15"/>
    <row r="84" s="294" customFormat="1" ht="15"/>
    <row r="85" s="294" customFormat="1" ht="15"/>
    <row r="86" s="294" customFormat="1" ht="15"/>
    <row r="87" s="294" customFormat="1" ht="15"/>
    <row r="88" s="294" customFormat="1" ht="15"/>
    <row r="89" s="294" customFormat="1" ht="15"/>
    <row r="90" s="294" customFormat="1" ht="15"/>
    <row r="91" s="294" customFormat="1" ht="15"/>
    <row r="92" s="294" customFormat="1" ht="15"/>
    <row r="93" s="294" customFormat="1" ht="15"/>
    <row r="94" s="294" customFormat="1" ht="15"/>
    <row r="95" s="294" customFormat="1" ht="15"/>
    <row r="96" s="294" customFormat="1" ht="15"/>
    <row r="97" s="294" customFormat="1" ht="15"/>
    <row r="98" s="294" customFormat="1" ht="15"/>
    <row r="99" s="294" customFormat="1" ht="15"/>
    <row r="100" s="294" customFormat="1" ht="15"/>
    <row r="101" s="294" customFormat="1" ht="15"/>
    <row r="102" s="294" customFormat="1" ht="15"/>
    <row r="103" s="294" customFormat="1" ht="15"/>
    <row r="104" s="294" customFormat="1" ht="15"/>
    <row r="105" s="294" customFormat="1" ht="15"/>
    <row r="106" s="294" customFormat="1" ht="15"/>
    <row r="107" s="294" customFormat="1" ht="15"/>
    <row r="108" s="294" customFormat="1" ht="15"/>
    <row r="109" s="294" customFormat="1" ht="15"/>
    <row r="110" s="294" customFormat="1" ht="15"/>
    <row r="111" s="294" customFormat="1" ht="15"/>
    <row r="112" s="294" customFormat="1" ht="15"/>
    <row r="113" s="294" customFormat="1" ht="15"/>
    <row r="114" s="294" customFormat="1" ht="15"/>
    <row r="115" s="294" customFormat="1" ht="15"/>
    <row r="116" s="294" customFormat="1" ht="15"/>
    <row r="117" s="294" customFormat="1" ht="15"/>
    <row r="118" s="294" customFormat="1" ht="15"/>
    <row r="119" s="294" customFormat="1" ht="15"/>
    <row r="120" s="294" customFormat="1" ht="15"/>
    <row r="121" s="294" customFormat="1" ht="15"/>
    <row r="122" s="294" customFormat="1" ht="15"/>
    <row r="123" s="294" customFormat="1" ht="15"/>
    <row r="124" s="294" customFormat="1" ht="15"/>
    <row r="125" s="294" customFormat="1" ht="15"/>
    <row r="126" s="294" customFormat="1" ht="15"/>
    <row r="127" s="294" customFormat="1" ht="15"/>
    <row r="128" s="294" customFormat="1" ht="15"/>
    <row r="129" s="294" customFormat="1" ht="15"/>
    <row r="130" s="294" customFormat="1" ht="15"/>
    <row r="131" s="294" customFormat="1" ht="15"/>
    <row r="132" s="294" customFormat="1" ht="15"/>
    <row r="133" s="294" customFormat="1" ht="15"/>
    <row r="134" s="294" customFormat="1" ht="15"/>
    <row r="135" s="294" customFormat="1" ht="15"/>
    <row r="136" s="294" customFormat="1" ht="15"/>
    <row r="137" s="294" customFormat="1" ht="15"/>
    <row r="138" s="294" customFormat="1" ht="15"/>
    <row r="139" s="294" customFormat="1" ht="15"/>
    <row r="140" s="294" customFormat="1" ht="15"/>
    <row r="141" s="294" customFormat="1" ht="15"/>
    <row r="142" s="294" customFormat="1" ht="15"/>
    <row r="143" s="294" customFormat="1" ht="15"/>
    <row r="144" s="294" customFormat="1" ht="15"/>
    <row r="145" s="294" customFormat="1" ht="15"/>
    <row r="146" s="294" customFormat="1" ht="15"/>
    <row r="147" s="294" customFormat="1" ht="15"/>
    <row r="148" s="294" customFormat="1" ht="15"/>
    <row r="149" s="294" customFormat="1" ht="15"/>
    <row r="150" s="294" customFormat="1" ht="15"/>
    <row r="151" s="294" customFormat="1" ht="15"/>
    <row r="152" s="294" customFormat="1" ht="15"/>
    <row r="153" s="294" customFormat="1" ht="15"/>
    <row r="154" s="294" customFormat="1" ht="15"/>
    <row r="155" s="294" customFormat="1" ht="15"/>
    <row r="156" s="294" customFormat="1" ht="15"/>
    <row r="157" s="294" customFormat="1" ht="15"/>
    <row r="158" s="294" customFormat="1" ht="15"/>
    <row r="159" s="294" customFormat="1" ht="15"/>
    <row r="160" s="294" customFormat="1" ht="15"/>
    <row r="161" s="294" customFormat="1" ht="15"/>
    <row r="162" s="294" customFormat="1" ht="15"/>
    <row r="163" s="294" customFormat="1" ht="15"/>
    <row r="164" s="294" customFormat="1" ht="15"/>
    <row r="165" s="294" customFormat="1" ht="15"/>
    <row r="166" s="294" customFormat="1" ht="15"/>
    <row r="167" s="294" customFormat="1" ht="15"/>
    <row r="168" s="294" customFormat="1" ht="15"/>
    <row r="169" s="294" customFormat="1" ht="15"/>
    <row r="170" s="294" customFormat="1" ht="15"/>
    <row r="171" s="294" customFormat="1" ht="15"/>
    <row r="172" s="294" customFormat="1" ht="15"/>
    <row r="173" s="294" customFormat="1" ht="15"/>
    <row r="174" s="294" customFormat="1" ht="15"/>
    <row r="175" s="294" customFormat="1" ht="15"/>
    <row r="176" s="294" customFormat="1" ht="15"/>
    <row r="177" s="294" customFormat="1" ht="15"/>
    <row r="178" s="294" customFormat="1" ht="15"/>
    <row r="179" s="294" customFormat="1" ht="15"/>
    <row r="180" s="294" customFormat="1" ht="15"/>
    <row r="181" s="294" customFormat="1" ht="15"/>
    <row r="182" s="294" customFormat="1" ht="15"/>
    <row r="183" s="294" customFormat="1" ht="15"/>
    <row r="184" s="294" customFormat="1" ht="15"/>
    <row r="185" s="294" customFormat="1" ht="15"/>
    <row r="186" s="294" customFormat="1" ht="15"/>
    <row r="187" s="294" customFormat="1" ht="15"/>
    <row r="188" s="294" customFormat="1" ht="15"/>
    <row r="189" s="294" customFormat="1" ht="15"/>
    <row r="190" s="294" customFormat="1" ht="15"/>
    <row r="191" s="294" customFormat="1" ht="15"/>
    <row r="192" s="294" customFormat="1" ht="15"/>
    <row r="193" s="294" customFormat="1" ht="15"/>
    <row r="194" s="294" customFormat="1" ht="15"/>
    <row r="195" s="294" customFormat="1" ht="15"/>
    <row r="196" s="294" customFormat="1" ht="15"/>
    <row r="197" s="294" customFormat="1" ht="15"/>
    <row r="198" s="294" customFormat="1" ht="15"/>
    <row r="199" s="294" customFormat="1" ht="15"/>
    <row r="200" s="294" customFormat="1" ht="15"/>
    <row r="201" s="294" customFormat="1" ht="15"/>
    <row r="202" s="294" customFormat="1" ht="15"/>
    <row r="203" s="294" customFormat="1" ht="15"/>
    <row r="204" s="294" customFormat="1" ht="15"/>
    <row r="205" s="294" customFormat="1" ht="15"/>
    <row r="206" s="294" customFormat="1" ht="15"/>
    <row r="207" s="294" customFormat="1" ht="15"/>
    <row r="208" s="294" customFormat="1" ht="15"/>
    <row r="209" s="294" customFormat="1" ht="15"/>
    <row r="210" s="294" customFormat="1" ht="15"/>
    <row r="211" s="294" customFormat="1" ht="15"/>
    <row r="212" s="294" customFormat="1" ht="15"/>
    <row r="213" s="294" customFormat="1" ht="15"/>
    <row r="214" s="294" customFormat="1" ht="15"/>
    <row r="215" s="294" customFormat="1" ht="15"/>
    <row r="216" s="294" customFormat="1" ht="15"/>
    <row r="217" s="294" customFormat="1" ht="15"/>
    <row r="218" s="294" customFormat="1" ht="15"/>
    <row r="219" s="294" customFormat="1" ht="15"/>
    <row r="220" s="294" customFormat="1" ht="15"/>
    <row r="221" s="294" customFormat="1" ht="15"/>
    <row r="222" s="294" customFormat="1" ht="15"/>
    <row r="223" s="294" customFormat="1" ht="15"/>
    <row r="224" s="294" customFormat="1" ht="15"/>
    <row r="225" s="294" customFormat="1" ht="15"/>
    <row r="226" s="294" customFormat="1" ht="15"/>
    <row r="227" s="294" customFormat="1" ht="15"/>
    <row r="228" s="294" customFormat="1" ht="15"/>
    <row r="229" s="294" customFormat="1" ht="15"/>
    <row r="230" s="294" customFormat="1" ht="15"/>
    <row r="231" s="294" customFormat="1" ht="15"/>
    <row r="232" s="294" customFormat="1" ht="15"/>
    <row r="233" s="294" customFormat="1" ht="15"/>
    <row r="234" s="294" customFormat="1" ht="15"/>
    <row r="235" s="294" customFormat="1" ht="15"/>
    <row r="236" s="294" customFormat="1" ht="15"/>
    <row r="237" s="294" customFormat="1" ht="15"/>
    <row r="238" s="294" customFormat="1" ht="15"/>
    <row r="239" s="294" customFormat="1" ht="15"/>
    <row r="240" s="294" customFormat="1" ht="15"/>
    <row r="241" s="294" customFormat="1" ht="15"/>
    <row r="242" s="294" customFormat="1" ht="15"/>
    <row r="243" s="294" customFormat="1" ht="15"/>
    <row r="244" s="294" customFormat="1" ht="15"/>
    <row r="245" s="294" customFormat="1" ht="15"/>
    <row r="246" s="294" customFormat="1" ht="15"/>
    <row r="247" s="294" customFormat="1" ht="15"/>
    <row r="248" s="294" customFormat="1" ht="15"/>
    <row r="249" s="294" customFormat="1" ht="15"/>
    <row r="250" s="294" customFormat="1" ht="15"/>
    <row r="251" s="294" customFormat="1" ht="15"/>
    <row r="252" s="294" customFormat="1" ht="15"/>
    <row r="253" s="294" customFormat="1" ht="15"/>
    <row r="254" s="294" customFormat="1" ht="15"/>
    <row r="255" s="294" customFormat="1" ht="15"/>
    <row r="256" s="294" customFormat="1" ht="15"/>
    <row r="257" s="294" customFormat="1" ht="15"/>
    <row r="258" s="294" customFormat="1" ht="15"/>
    <row r="259" s="294" customFormat="1" ht="15"/>
    <row r="260" s="294" customFormat="1" ht="15"/>
    <row r="261" s="294" customFormat="1" ht="15"/>
    <row r="262" s="294" customFormat="1" ht="15"/>
    <row r="263" s="294" customFormat="1" ht="15"/>
    <row r="264" s="294" customFormat="1" ht="15"/>
    <row r="265" s="294" customFormat="1" ht="15"/>
    <row r="266" s="294" customFormat="1" ht="15"/>
    <row r="267" s="294" customFormat="1" ht="15"/>
    <row r="268" s="294" customFormat="1" ht="15"/>
    <row r="269" s="294" customFormat="1" ht="15"/>
    <row r="270" s="294" customFormat="1" ht="15"/>
    <row r="271" s="294" customFormat="1" ht="15"/>
    <row r="272" s="294" customFormat="1" ht="15"/>
    <row r="273" s="294" customFormat="1" ht="15"/>
    <row r="274" s="294" customFormat="1" ht="15"/>
    <row r="275" s="294" customFormat="1" ht="15"/>
    <row r="276" s="294" customFormat="1" ht="15"/>
    <row r="277" s="294" customFormat="1" ht="15"/>
    <row r="278" s="294" customFormat="1" ht="15"/>
    <row r="279" s="294" customFormat="1" ht="15"/>
    <row r="280" s="294" customFormat="1" ht="15"/>
    <row r="281" s="294" customFormat="1" ht="15"/>
    <row r="282" s="294" customFormat="1" ht="15"/>
    <row r="283" s="294" customFormat="1" ht="15"/>
    <row r="284" s="294" customFormat="1" ht="15"/>
    <row r="285" s="294" customFormat="1" ht="15"/>
    <row r="286" s="294" customFormat="1" ht="15"/>
    <row r="287" s="294" customFormat="1" ht="15"/>
    <row r="288" s="294" customFormat="1" ht="15"/>
    <row r="289" s="294" customFormat="1" ht="15"/>
    <row r="290" s="294" customFormat="1" ht="15"/>
    <row r="291" s="294" customFormat="1" ht="15"/>
    <row r="292" s="294" customFormat="1" ht="15"/>
    <row r="293" s="294" customFormat="1" ht="15"/>
    <row r="294" s="294" customFormat="1" ht="15"/>
    <row r="295" s="294" customFormat="1" ht="15"/>
    <row r="296" s="294" customFormat="1" ht="15"/>
    <row r="297" s="294" customFormat="1" ht="15"/>
    <row r="298" s="294" customFormat="1" ht="15"/>
    <row r="299" s="294" customFormat="1" ht="15"/>
    <row r="300" s="294" customFormat="1" ht="15"/>
    <row r="301" s="294" customFormat="1" ht="15"/>
    <row r="302" s="294" customFormat="1" ht="15"/>
    <row r="303" s="294" customFormat="1" ht="15"/>
    <row r="304" s="294" customFormat="1" ht="15"/>
    <row r="305" s="294" customFormat="1" ht="15"/>
    <row r="306" s="294" customFormat="1" ht="15"/>
    <row r="307" s="294" customFormat="1" ht="15"/>
    <row r="308" s="294" customFormat="1" ht="15"/>
    <row r="309" s="294" customFormat="1" ht="15"/>
    <row r="310" s="294" customFormat="1" ht="15"/>
    <row r="311" s="294" customFormat="1" ht="15"/>
    <row r="312" s="294" customFormat="1" ht="15"/>
    <row r="313" s="294" customFormat="1" ht="15"/>
    <row r="314" s="294" customFormat="1" ht="15"/>
    <row r="315" s="294" customFormat="1" ht="15"/>
    <row r="316" s="294" customFormat="1" ht="15"/>
    <row r="317" s="294" customFormat="1" ht="15"/>
    <row r="318" s="294" customFormat="1" ht="15"/>
    <row r="319" s="294" customFormat="1" ht="15"/>
    <row r="320" s="294" customFormat="1" ht="15"/>
    <row r="321" s="294" customFormat="1" ht="15"/>
    <row r="322" s="294" customFormat="1" ht="15"/>
    <row r="323" s="294" customFormat="1" ht="15"/>
    <row r="324" s="294" customFormat="1" ht="15"/>
    <row r="325" s="294" customFormat="1" ht="15"/>
    <row r="326" s="294" customFormat="1" ht="15"/>
    <row r="327" s="294" customFormat="1" ht="15"/>
    <row r="328" s="294" customFormat="1" ht="15"/>
    <row r="329" s="294" customFormat="1" ht="15"/>
    <row r="330" s="294" customFormat="1" ht="15"/>
    <row r="331" s="294" customFormat="1" ht="15"/>
    <row r="332" s="294" customFormat="1" ht="15"/>
    <row r="333" s="294" customFormat="1" ht="15"/>
    <row r="334" s="294" customFormat="1" ht="15"/>
    <row r="335" s="294" customFormat="1" ht="15"/>
    <row r="336" s="294" customFormat="1" ht="15"/>
    <row r="337" s="294" customFormat="1" ht="15"/>
    <row r="338" s="294" customFormat="1" ht="15"/>
    <row r="339" s="294" customFormat="1" ht="15"/>
    <row r="340" s="294" customFormat="1" ht="15"/>
    <row r="341" s="294" customFormat="1" ht="15"/>
    <row r="342" s="294" customFormat="1" ht="15"/>
    <row r="343" s="294" customFormat="1" ht="15"/>
    <row r="344" s="294" customFormat="1" ht="15"/>
    <row r="345" s="294" customFormat="1" ht="15"/>
    <row r="346" s="294" customFormat="1" ht="15"/>
    <row r="347" s="294" customFormat="1" ht="15"/>
    <row r="348" s="294" customFormat="1" ht="15"/>
    <row r="349" s="294" customFormat="1" ht="15"/>
    <row r="350" s="294" customFormat="1" ht="15"/>
    <row r="351" s="294" customFormat="1" ht="15"/>
    <row r="352" s="294" customFormat="1" ht="15"/>
    <row r="353" s="294" customFormat="1" ht="15"/>
    <row r="354" s="294" customFormat="1" ht="15"/>
    <row r="355" s="294" customFormat="1" ht="15"/>
    <row r="356" s="294" customFormat="1" ht="15"/>
    <row r="357" s="294" customFormat="1" ht="15"/>
    <row r="358" s="294" customFormat="1" ht="15"/>
    <row r="359" s="294" customFormat="1" ht="15"/>
    <row r="360" s="294" customFormat="1" ht="15"/>
    <row r="361" s="294" customFormat="1" ht="15"/>
    <row r="362" s="294" customFormat="1" ht="15"/>
    <row r="363" s="294" customFormat="1" ht="15"/>
    <row r="364" s="294" customFormat="1" ht="15"/>
    <row r="365" s="294" customFormat="1" ht="15"/>
    <row r="366" s="294" customFormat="1" ht="15"/>
    <row r="367" s="294" customFormat="1" ht="15"/>
    <row r="368" s="294" customFormat="1" ht="15"/>
    <row r="369" s="294" customFormat="1" ht="15"/>
    <row r="370" s="294" customFormat="1" ht="15"/>
    <row r="371" s="294" customFormat="1" ht="15"/>
    <row r="372" s="294" customFormat="1" ht="15"/>
    <row r="373" s="294" customFormat="1" ht="15"/>
    <row r="374" s="294" customFormat="1" ht="15"/>
    <row r="375" s="294" customFormat="1" ht="15"/>
    <row r="376" s="294" customFormat="1" ht="15"/>
    <row r="377" s="294" customFormat="1" ht="15"/>
    <row r="378" s="294" customFormat="1" ht="15"/>
    <row r="379" s="294" customFormat="1" ht="15"/>
    <row r="380" s="294" customFormat="1" ht="15"/>
    <row r="381" s="294" customFormat="1" ht="15"/>
    <row r="382" s="294" customFormat="1" ht="15"/>
    <row r="383" s="294" customFormat="1" ht="15"/>
    <row r="384" s="294" customFormat="1" ht="15"/>
    <row r="385" s="294" customFormat="1" ht="15"/>
    <row r="386" s="294" customFormat="1" ht="15"/>
    <row r="387" s="294" customFormat="1" ht="15"/>
    <row r="388" s="294" customFormat="1" ht="15"/>
    <row r="389" s="294" customFormat="1" ht="15"/>
    <row r="390" s="294" customFormat="1" ht="15"/>
    <row r="391" s="294" customFormat="1" ht="15"/>
    <row r="392" s="294" customFormat="1" ht="15"/>
    <row r="393" s="294" customFormat="1" ht="15"/>
    <row r="394" s="294" customFormat="1" ht="15"/>
    <row r="395" s="294" customFormat="1" ht="15"/>
    <row r="396" s="294" customFormat="1" ht="15"/>
    <row r="397" s="294" customFormat="1" ht="15"/>
    <row r="398" s="294" customFormat="1" ht="15"/>
    <row r="399" s="294" customFormat="1" ht="15"/>
    <row r="400" s="294" customFormat="1" ht="15"/>
    <row r="401" s="294" customFormat="1" ht="15"/>
    <row r="402" s="294" customFormat="1" ht="15"/>
    <row r="403" s="294" customFormat="1" ht="15"/>
    <row r="404" s="294" customFormat="1" ht="15"/>
    <row r="405" s="294" customFormat="1" ht="15"/>
    <row r="406" s="294" customFormat="1" ht="15"/>
    <row r="407" s="294" customFormat="1" ht="15"/>
    <row r="408" s="294" customFormat="1" ht="15"/>
    <row r="409" s="294" customFormat="1" ht="15"/>
    <row r="410" s="294" customFormat="1" ht="15"/>
    <row r="411" s="294" customFormat="1" ht="15"/>
    <row r="412" s="294" customFormat="1" ht="15"/>
    <row r="413" s="294" customFormat="1" ht="15"/>
    <row r="414" s="294" customFormat="1" ht="15"/>
    <row r="415" s="294" customFormat="1" ht="15"/>
    <row r="416" s="294" customFormat="1" ht="15"/>
    <row r="417" s="294" customFormat="1" ht="15"/>
    <row r="418" s="294" customFormat="1" ht="15"/>
    <row r="419" s="294" customFormat="1" ht="15"/>
    <row r="420" s="294" customFormat="1" ht="15"/>
    <row r="421" s="294" customFormat="1" ht="15"/>
    <row r="422" s="294" customFormat="1" ht="15"/>
    <row r="423" s="294" customFormat="1" ht="15"/>
    <row r="424" s="294" customFormat="1" ht="15"/>
    <row r="425" s="294" customFormat="1" ht="15"/>
    <row r="426" s="294" customFormat="1" ht="15"/>
    <row r="427" s="294" customFormat="1" ht="15"/>
    <row r="428" s="294" customFormat="1" ht="15"/>
    <row r="429" s="294" customFormat="1" ht="15"/>
    <row r="430" s="294" customFormat="1" ht="15"/>
    <row r="431" s="294" customFormat="1" ht="15"/>
    <row r="432" s="294" customFormat="1" ht="15"/>
    <row r="433" s="294" customFormat="1" ht="15"/>
    <row r="434" s="294" customFormat="1" ht="15"/>
    <row r="435" s="294" customFormat="1" ht="15"/>
    <row r="436" s="294" customFormat="1" ht="15"/>
    <row r="437" s="294" customFormat="1" ht="15"/>
  </sheetData>
  <mergeCells count="16">
    <mergeCell ref="A41:C42"/>
    <mergeCell ref="D41:D42"/>
    <mergeCell ref="E41:E42"/>
    <mergeCell ref="F41:F42"/>
    <mergeCell ref="A58:C59"/>
    <mergeCell ref="D58:D59"/>
    <mergeCell ref="E58:E59"/>
    <mergeCell ref="F58:F59"/>
    <mergeCell ref="A7:C8"/>
    <mergeCell ref="D7:D8"/>
    <mergeCell ref="E7:E8"/>
    <mergeCell ref="F7:F8"/>
    <mergeCell ref="A24:C25"/>
    <mergeCell ref="D24:D25"/>
    <mergeCell ref="E24:E25"/>
    <mergeCell ref="F24:F2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 topLeftCell="A1"/>
  </sheetViews>
  <sheetFormatPr defaultColWidth="11.421875" defaultRowHeight="15"/>
  <cols>
    <col min="1" max="1" width="6.7109375" style="350" customWidth="1"/>
    <col min="2" max="2" width="0.85546875" style="350" customWidth="1"/>
    <col min="3" max="3" width="26.8515625" style="350" customWidth="1"/>
    <col min="4" max="6" width="18.7109375" style="350" customWidth="1"/>
    <col min="7" max="7" width="11.8515625" style="350" customWidth="1"/>
    <col min="8" max="16384" width="11.421875" style="350" customWidth="1"/>
  </cols>
  <sheetData>
    <row r="1" spans="1:6" s="301" customFormat="1" ht="15" customHeight="1">
      <c r="A1" s="1213" t="s">
        <v>1039</v>
      </c>
      <c r="B1" s="300"/>
      <c r="C1" s="300"/>
      <c r="D1" s="300"/>
      <c r="E1" s="300"/>
      <c r="F1" s="300"/>
    </row>
    <row r="2" spans="1:6" s="303" customFormat="1" ht="19.5" customHeight="1">
      <c r="A2" s="302" t="s">
        <v>393</v>
      </c>
      <c r="B2" s="302"/>
      <c r="C2" s="302"/>
      <c r="D2" s="302"/>
      <c r="E2" s="302"/>
      <c r="F2" s="302"/>
    </row>
    <row r="3" spans="1:6" s="300" customFormat="1" ht="20.1" customHeight="1">
      <c r="A3" s="304">
        <v>44043</v>
      </c>
      <c r="B3" s="304"/>
      <c r="C3" s="304"/>
      <c r="D3" s="304"/>
      <c r="E3" s="304"/>
      <c r="F3" s="304"/>
    </row>
    <row r="4" spans="1:6" s="306" customFormat="1" ht="20.1" customHeight="1">
      <c r="A4" s="305" t="s">
        <v>69</v>
      </c>
      <c r="B4" s="305"/>
      <c r="C4" s="305"/>
      <c r="D4" s="305"/>
      <c r="E4" s="305"/>
      <c r="F4" s="305"/>
    </row>
    <row r="5" s="307" customFormat="1" ht="4.5" customHeight="1"/>
    <row r="6" spans="1:6" s="307" customFormat="1" ht="15" customHeight="1">
      <c r="A6" s="308" t="s">
        <v>70</v>
      </c>
      <c r="B6" s="308"/>
      <c r="C6" s="308"/>
      <c r="D6" s="308"/>
      <c r="E6" s="308"/>
      <c r="F6" s="308"/>
    </row>
    <row r="7" s="309" customFormat="1" ht="6.95" customHeight="1" thickBot="1"/>
    <row r="8" spans="1:6" s="310" customFormat="1" ht="12.2" customHeight="1">
      <c r="A8" s="1486" t="s">
        <v>1</v>
      </c>
      <c r="B8" s="1486"/>
      <c r="C8" s="1480"/>
      <c r="D8" s="1480" t="s">
        <v>363</v>
      </c>
      <c r="E8" s="1484" t="s">
        <v>387</v>
      </c>
      <c r="F8" s="1487" t="s">
        <v>394</v>
      </c>
    </row>
    <row r="9" spans="1:6" s="310" customFormat="1" ht="12.2" customHeight="1">
      <c r="A9" s="1481"/>
      <c r="B9" s="1481"/>
      <c r="C9" s="1481"/>
      <c r="D9" s="1481"/>
      <c r="E9" s="1485" t="s">
        <v>375</v>
      </c>
      <c r="F9" s="1488" t="s">
        <v>376</v>
      </c>
    </row>
    <row r="10" spans="1:6" s="310" customFormat="1" ht="4.5" customHeight="1">
      <c r="A10" s="311"/>
      <c r="B10" s="311"/>
      <c r="C10" s="312"/>
      <c r="D10" s="313"/>
      <c r="E10" s="314"/>
      <c r="F10" s="314"/>
    </row>
    <row r="11" spans="1:6" s="320" customFormat="1" ht="12" customHeight="1">
      <c r="A11" s="315">
        <v>1</v>
      </c>
      <c r="B11" s="316"/>
      <c r="C11" s="297" t="s">
        <v>28</v>
      </c>
      <c r="D11" s="317">
        <v>3086.924</v>
      </c>
      <c r="E11" s="318">
        <v>100</v>
      </c>
      <c r="F11" s="319">
        <v>100</v>
      </c>
    </row>
    <row r="12" spans="1:6" s="320" customFormat="1" ht="12" customHeight="1">
      <c r="A12" s="315">
        <v>2</v>
      </c>
      <c r="B12" s="316"/>
      <c r="C12" s="297" t="s">
        <v>30</v>
      </c>
      <c r="D12" s="317">
        <v>0</v>
      </c>
      <c r="E12" s="318" t="s">
        <v>39</v>
      </c>
      <c r="F12" s="319" t="s">
        <v>39</v>
      </c>
    </row>
    <row r="13" spans="1:6" s="320" customFormat="1" ht="12" customHeight="1">
      <c r="A13" s="315">
        <v>3</v>
      </c>
      <c r="B13" s="316"/>
      <c r="C13" s="297" t="s">
        <v>29</v>
      </c>
      <c r="D13" s="317">
        <v>0</v>
      </c>
      <c r="E13" s="318" t="s">
        <v>39</v>
      </c>
      <c r="F13" s="319" t="s">
        <v>39</v>
      </c>
    </row>
    <row r="14" spans="1:6" s="320" customFormat="1" ht="12" customHeight="1">
      <c r="A14" s="315">
        <v>4</v>
      </c>
      <c r="B14" s="316"/>
      <c r="C14" s="297" t="s">
        <v>37</v>
      </c>
      <c r="D14" s="317">
        <v>0</v>
      </c>
      <c r="E14" s="318" t="s">
        <v>39</v>
      </c>
      <c r="F14" s="319" t="s">
        <v>39</v>
      </c>
    </row>
    <row r="15" spans="1:6" s="320" customFormat="1" ht="12" customHeight="1">
      <c r="A15" s="315">
        <v>5</v>
      </c>
      <c r="B15" s="316"/>
      <c r="C15" s="297" t="s">
        <v>35</v>
      </c>
      <c r="D15" s="317">
        <v>0</v>
      </c>
      <c r="E15" s="318" t="s">
        <v>39</v>
      </c>
      <c r="F15" s="319" t="s">
        <v>39</v>
      </c>
    </row>
    <row r="16" spans="1:6" s="320" customFormat="1" ht="12" customHeight="1">
      <c r="A16" s="315">
        <v>6</v>
      </c>
      <c r="B16" s="316"/>
      <c r="C16" s="297" t="s">
        <v>33</v>
      </c>
      <c r="D16" s="317">
        <v>0</v>
      </c>
      <c r="E16" s="318" t="s">
        <v>39</v>
      </c>
      <c r="F16" s="319" t="s">
        <v>39</v>
      </c>
    </row>
    <row r="17" spans="1:6" s="320" customFormat="1" ht="12" customHeight="1">
      <c r="A17" s="315">
        <v>7</v>
      </c>
      <c r="B17" s="316"/>
      <c r="C17" s="297" t="s">
        <v>31</v>
      </c>
      <c r="D17" s="317">
        <v>0</v>
      </c>
      <c r="E17" s="318" t="s">
        <v>39</v>
      </c>
      <c r="F17" s="319" t="s">
        <v>39</v>
      </c>
    </row>
    <row r="18" spans="1:6" s="320" customFormat="1" ht="12" customHeight="1">
      <c r="A18" s="315">
        <v>8</v>
      </c>
      <c r="B18" s="316"/>
      <c r="C18" s="297" t="s">
        <v>36</v>
      </c>
      <c r="D18" s="317">
        <v>0</v>
      </c>
      <c r="E18" s="318" t="s">
        <v>39</v>
      </c>
      <c r="F18" s="319" t="s">
        <v>39</v>
      </c>
    </row>
    <row r="19" spans="1:6" s="320" customFormat="1" ht="12" customHeight="1">
      <c r="A19" s="315">
        <v>9</v>
      </c>
      <c r="B19" s="316"/>
      <c r="C19" s="297" t="s">
        <v>32</v>
      </c>
      <c r="D19" s="317">
        <v>0</v>
      </c>
      <c r="E19" s="318" t="s">
        <v>39</v>
      </c>
      <c r="F19" s="319" t="s">
        <v>39</v>
      </c>
    </row>
    <row r="20" spans="1:6" s="320" customFormat="1" ht="12" customHeight="1">
      <c r="A20" s="315">
        <v>10</v>
      </c>
      <c r="B20" s="316"/>
      <c r="C20" s="297" t="s">
        <v>34</v>
      </c>
      <c r="D20" s="317">
        <v>0</v>
      </c>
      <c r="E20" s="318" t="s">
        <v>39</v>
      </c>
      <c r="F20" s="319" t="s">
        <v>39</v>
      </c>
    </row>
    <row r="21" spans="1:6" s="325" customFormat="1" ht="7.5" customHeight="1">
      <c r="A21" s="321"/>
      <c r="B21" s="321"/>
      <c r="C21" s="322"/>
      <c r="D21" s="323"/>
      <c r="E21" s="324"/>
      <c r="F21" s="324"/>
    </row>
    <row r="22" s="326" customFormat="1" ht="7.5" customHeight="1">
      <c r="D22" s="327"/>
    </row>
    <row r="23" spans="1:6" s="329" customFormat="1" ht="13.5" customHeight="1">
      <c r="A23" s="328" t="s">
        <v>90</v>
      </c>
      <c r="B23" s="328"/>
      <c r="C23" s="328"/>
      <c r="D23" s="328"/>
      <c r="E23" s="328"/>
      <c r="F23" s="328"/>
    </row>
    <row r="24" s="326" customFormat="1" ht="6.95" customHeight="1" thickBot="1"/>
    <row r="25" spans="1:6" s="330" customFormat="1" ht="12.2" customHeight="1">
      <c r="A25" s="1479" t="s">
        <v>1</v>
      </c>
      <c r="B25" s="1479"/>
      <c r="C25" s="1480"/>
      <c r="D25" s="1482" t="s">
        <v>363</v>
      </c>
      <c r="E25" s="1484" t="s">
        <v>387</v>
      </c>
      <c r="F25" s="1484" t="s">
        <v>388</v>
      </c>
    </row>
    <row r="26" spans="1:6" s="331" customFormat="1" ht="12.2" customHeight="1">
      <c r="A26" s="1481"/>
      <c r="B26" s="1481"/>
      <c r="C26" s="1481"/>
      <c r="D26" s="1483"/>
      <c r="E26" s="1485" t="s">
        <v>375</v>
      </c>
      <c r="F26" s="1485" t="s">
        <v>376</v>
      </c>
    </row>
    <row r="27" spans="1:6" s="331" customFormat="1" ht="4.5" customHeight="1">
      <c r="A27" s="332"/>
      <c r="B27" s="332"/>
      <c r="C27" s="332"/>
      <c r="D27" s="315"/>
      <c r="E27" s="333"/>
      <c r="F27" s="333"/>
    </row>
    <row r="28" spans="1:7" s="331" customFormat="1" ht="12" customHeight="1">
      <c r="A28" s="315">
        <v>1</v>
      </c>
      <c r="B28" s="316"/>
      <c r="C28" s="297" t="s">
        <v>28</v>
      </c>
      <c r="D28" s="317">
        <v>439934.432</v>
      </c>
      <c r="E28" s="318">
        <v>43.28044555453996</v>
      </c>
      <c r="F28" s="319">
        <v>43.28044555453996</v>
      </c>
      <c r="G28" s="334"/>
    </row>
    <row r="29" spans="1:7" s="331" customFormat="1" ht="12" customHeight="1">
      <c r="A29" s="315">
        <v>2</v>
      </c>
      <c r="B29" s="316"/>
      <c r="C29" s="297" t="s">
        <v>29</v>
      </c>
      <c r="D29" s="317">
        <v>224754.941</v>
      </c>
      <c r="E29" s="318">
        <v>22.111235855856677</v>
      </c>
      <c r="F29" s="319">
        <v>65.39168141039664</v>
      </c>
      <c r="G29" s="334"/>
    </row>
    <row r="30" spans="1:7" s="331" customFormat="1" ht="12" customHeight="1">
      <c r="A30" s="315">
        <v>3</v>
      </c>
      <c r="B30" s="316"/>
      <c r="C30" s="297" t="s">
        <v>30</v>
      </c>
      <c r="D30" s="317">
        <v>213615.333</v>
      </c>
      <c r="E30" s="318">
        <v>21.015328915017555</v>
      </c>
      <c r="F30" s="319">
        <v>86.4070103254142</v>
      </c>
      <c r="G30" s="334"/>
    </row>
    <row r="31" spans="1:7" s="331" customFormat="1" ht="12" customHeight="1">
      <c r="A31" s="315">
        <v>4</v>
      </c>
      <c r="B31" s="316"/>
      <c r="C31" s="297" t="s">
        <v>37</v>
      </c>
      <c r="D31" s="317">
        <v>107545.308</v>
      </c>
      <c r="E31" s="318">
        <v>10.580233118784918</v>
      </c>
      <c r="F31" s="319">
        <v>96.98724344419912</v>
      </c>
      <c r="G31" s="334"/>
    </row>
    <row r="32" spans="1:7" s="331" customFormat="1" ht="12" customHeight="1">
      <c r="A32" s="315">
        <v>5</v>
      </c>
      <c r="B32" s="316"/>
      <c r="C32" s="297" t="s">
        <v>36</v>
      </c>
      <c r="D32" s="317">
        <v>19478.659</v>
      </c>
      <c r="E32" s="318">
        <v>1.9162970183814798</v>
      </c>
      <c r="F32" s="319">
        <v>98.90354046258061</v>
      </c>
      <c r="G32" s="334"/>
    </row>
    <row r="33" spans="1:7" s="331" customFormat="1" ht="12" customHeight="1">
      <c r="A33" s="315">
        <v>6</v>
      </c>
      <c r="B33" s="316"/>
      <c r="C33" s="297" t="s">
        <v>32</v>
      </c>
      <c r="D33" s="317">
        <v>11145.225</v>
      </c>
      <c r="E33" s="318">
        <v>1.0964595374194255</v>
      </c>
      <c r="F33" s="319">
        <v>100.00000000000003</v>
      </c>
      <c r="G33" s="334"/>
    </row>
    <row r="34" spans="1:7" s="331" customFormat="1" ht="12" customHeight="1">
      <c r="A34" s="315">
        <v>7</v>
      </c>
      <c r="B34" s="316"/>
      <c r="C34" s="297" t="s">
        <v>35</v>
      </c>
      <c r="D34" s="317">
        <v>0</v>
      </c>
      <c r="E34" s="318" t="s">
        <v>39</v>
      </c>
      <c r="F34" s="319" t="s">
        <v>39</v>
      </c>
      <c r="G34" s="334"/>
    </row>
    <row r="35" spans="1:7" s="331" customFormat="1" ht="12" customHeight="1">
      <c r="A35" s="315">
        <v>8</v>
      </c>
      <c r="B35" s="316"/>
      <c r="C35" s="297" t="s">
        <v>33</v>
      </c>
      <c r="D35" s="317">
        <v>0</v>
      </c>
      <c r="E35" s="318" t="s">
        <v>39</v>
      </c>
      <c r="F35" s="319" t="s">
        <v>39</v>
      </c>
      <c r="G35" s="334"/>
    </row>
    <row r="36" spans="1:7" s="331" customFormat="1" ht="12" customHeight="1">
      <c r="A36" s="315">
        <v>9</v>
      </c>
      <c r="B36" s="316"/>
      <c r="C36" s="297" t="s">
        <v>31</v>
      </c>
      <c r="D36" s="317">
        <v>0</v>
      </c>
      <c r="E36" s="318" t="s">
        <v>39</v>
      </c>
      <c r="F36" s="319" t="s">
        <v>39</v>
      </c>
      <c r="G36" s="334"/>
    </row>
    <row r="37" spans="1:7" s="331" customFormat="1" ht="12" customHeight="1">
      <c r="A37" s="315">
        <v>10</v>
      </c>
      <c r="B37" s="316"/>
      <c r="C37" s="297" t="s">
        <v>34</v>
      </c>
      <c r="D37" s="317">
        <v>0</v>
      </c>
      <c r="E37" s="318" t="s">
        <v>39</v>
      </c>
      <c r="F37" s="319" t="s">
        <v>39</v>
      </c>
      <c r="G37" s="334"/>
    </row>
    <row r="38" spans="1:6" s="335" customFormat="1" ht="5.25" customHeight="1">
      <c r="A38" s="321"/>
      <c r="B38" s="321"/>
      <c r="C38" s="322"/>
      <c r="D38" s="323"/>
      <c r="E38" s="324"/>
      <c r="F38" s="324"/>
    </row>
    <row r="39" spans="4:6" s="326" customFormat="1" ht="7.5" customHeight="1">
      <c r="D39" s="336"/>
      <c r="E39" s="336"/>
      <c r="F39" s="337"/>
    </row>
    <row r="40" spans="1:6" s="329" customFormat="1" ht="14.25" customHeight="1">
      <c r="A40" s="328" t="s">
        <v>72</v>
      </c>
      <c r="B40" s="328"/>
      <c r="C40" s="328"/>
      <c r="D40" s="328"/>
      <c r="E40" s="328"/>
      <c r="F40" s="328"/>
    </row>
    <row r="41" s="326" customFormat="1" ht="6.95" customHeight="1" thickBot="1"/>
    <row r="42" spans="1:6" s="330" customFormat="1" ht="12.2" customHeight="1">
      <c r="A42" s="1479" t="s">
        <v>1</v>
      </c>
      <c r="B42" s="1479"/>
      <c r="C42" s="1480"/>
      <c r="D42" s="1482" t="s">
        <v>363</v>
      </c>
      <c r="E42" s="1484" t="s">
        <v>387</v>
      </c>
      <c r="F42" s="1484" t="s">
        <v>388</v>
      </c>
    </row>
    <row r="43" spans="1:6" s="331" customFormat="1" ht="12.2" customHeight="1">
      <c r="A43" s="1481"/>
      <c r="B43" s="1481"/>
      <c r="C43" s="1481"/>
      <c r="D43" s="1483"/>
      <c r="E43" s="1485" t="s">
        <v>375</v>
      </c>
      <c r="F43" s="1485" t="s">
        <v>376</v>
      </c>
    </row>
    <row r="44" spans="1:6" s="331" customFormat="1" ht="4.5" customHeight="1">
      <c r="A44" s="320"/>
      <c r="B44" s="320"/>
      <c r="C44" s="332"/>
      <c r="D44" s="315"/>
      <c r="E44" s="333"/>
      <c r="F44" s="333"/>
    </row>
    <row r="45" spans="1:6" s="331" customFormat="1" ht="12" customHeight="1">
      <c r="A45" s="315">
        <v>1</v>
      </c>
      <c r="B45" s="316"/>
      <c r="C45" s="297" t="s">
        <v>28</v>
      </c>
      <c r="D45" s="317">
        <v>2137163.499</v>
      </c>
      <c r="E45" s="318">
        <v>28.497567208062847</v>
      </c>
      <c r="F45" s="319">
        <v>28.497567208062847</v>
      </c>
    </row>
    <row r="46" spans="1:7" s="331" customFormat="1" ht="12" customHeight="1">
      <c r="A46" s="315">
        <v>2</v>
      </c>
      <c r="B46" s="316"/>
      <c r="C46" s="297" t="s">
        <v>29</v>
      </c>
      <c r="D46" s="317">
        <v>1818717.706</v>
      </c>
      <c r="E46" s="318">
        <v>24.25131726397171</v>
      </c>
      <c r="F46" s="319">
        <v>52.74888447203456</v>
      </c>
      <c r="G46" s="338"/>
    </row>
    <row r="47" spans="1:7" s="331" customFormat="1" ht="12" customHeight="1">
      <c r="A47" s="315">
        <v>3</v>
      </c>
      <c r="B47" s="316"/>
      <c r="C47" s="297" t="s">
        <v>30</v>
      </c>
      <c r="D47" s="317">
        <v>1216303.323</v>
      </c>
      <c r="E47" s="318">
        <v>16.21854654957434</v>
      </c>
      <c r="F47" s="319">
        <v>68.9674310216089</v>
      </c>
      <c r="G47" s="338"/>
    </row>
    <row r="48" spans="1:7" s="331" customFormat="1" ht="12" customHeight="1">
      <c r="A48" s="315">
        <v>4</v>
      </c>
      <c r="B48" s="316"/>
      <c r="C48" s="297" t="s">
        <v>33</v>
      </c>
      <c r="D48" s="317">
        <v>616724.709</v>
      </c>
      <c r="E48" s="318">
        <v>8.223588813782424</v>
      </c>
      <c r="F48" s="319">
        <v>77.19101983539133</v>
      </c>
      <c r="G48" s="338"/>
    </row>
    <row r="49" spans="1:7" s="331" customFormat="1" ht="12" customHeight="1">
      <c r="A49" s="315">
        <v>5</v>
      </c>
      <c r="B49" s="316"/>
      <c r="C49" s="297" t="s">
        <v>37</v>
      </c>
      <c r="D49" s="317">
        <v>592638.684</v>
      </c>
      <c r="E49" s="318">
        <v>7.902418666279084</v>
      </c>
      <c r="F49" s="319">
        <v>85.09343850167042</v>
      </c>
      <c r="G49" s="338"/>
    </row>
    <row r="50" spans="1:7" s="331" customFormat="1" ht="12" customHeight="1">
      <c r="A50" s="315">
        <v>6</v>
      </c>
      <c r="B50" s="316"/>
      <c r="C50" s="297" t="s">
        <v>31</v>
      </c>
      <c r="D50" s="317">
        <v>498823.588</v>
      </c>
      <c r="E50" s="318">
        <v>6.651460560059403</v>
      </c>
      <c r="F50" s="319">
        <v>91.74489906172983</v>
      </c>
      <c r="G50" s="338"/>
    </row>
    <row r="51" spans="1:7" s="331" customFormat="1" ht="12" customHeight="1">
      <c r="A51" s="315">
        <v>7</v>
      </c>
      <c r="B51" s="316"/>
      <c r="C51" s="297" t="s">
        <v>36</v>
      </c>
      <c r="D51" s="317">
        <v>398946.856</v>
      </c>
      <c r="E51" s="318">
        <v>5.3196748150644755</v>
      </c>
      <c r="F51" s="319">
        <v>97.0645738767943</v>
      </c>
      <c r="G51" s="338"/>
    </row>
    <row r="52" spans="1:7" s="331" customFormat="1" ht="12" customHeight="1">
      <c r="A52" s="315">
        <v>8</v>
      </c>
      <c r="B52" s="316"/>
      <c r="C52" s="297" t="s">
        <v>32</v>
      </c>
      <c r="D52" s="317">
        <v>220141.092</v>
      </c>
      <c r="E52" s="318">
        <v>2.935426123205722</v>
      </c>
      <c r="F52" s="319">
        <v>100.00000000000001</v>
      </c>
      <c r="G52" s="338"/>
    </row>
    <row r="53" spans="1:7" s="331" customFormat="1" ht="12" customHeight="1">
      <c r="A53" s="315">
        <v>9</v>
      </c>
      <c r="B53" s="316"/>
      <c r="C53" s="297" t="s">
        <v>35</v>
      </c>
      <c r="D53" s="317">
        <v>0</v>
      </c>
      <c r="E53" s="318" t="s">
        <v>39</v>
      </c>
      <c r="F53" s="319" t="s">
        <v>39</v>
      </c>
      <c r="G53" s="338"/>
    </row>
    <row r="54" spans="1:7" s="331" customFormat="1" ht="12" customHeight="1">
      <c r="A54" s="315">
        <v>10</v>
      </c>
      <c r="B54" s="316"/>
      <c r="C54" s="297" t="s">
        <v>34</v>
      </c>
      <c r="D54" s="317">
        <v>0</v>
      </c>
      <c r="E54" s="318" t="s">
        <v>39</v>
      </c>
      <c r="F54" s="319" t="s">
        <v>39</v>
      </c>
      <c r="G54" s="338"/>
    </row>
    <row r="55" spans="1:6" s="335" customFormat="1" ht="6" customHeight="1">
      <c r="A55" s="321"/>
      <c r="B55" s="321"/>
      <c r="C55" s="322"/>
      <c r="D55" s="323"/>
      <c r="E55" s="324"/>
      <c r="F55" s="339"/>
    </row>
    <row r="56" spans="1:6" s="342" customFormat="1" ht="8.25" customHeight="1">
      <c r="A56" s="340"/>
      <c r="B56" s="340"/>
      <c r="C56" s="331"/>
      <c r="D56" s="341"/>
      <c r="E56" s="331"/>
      <c r="F56" s="331"/>
    </row>
    <row r="57" spans="1:6" s="342" customFormat="1" ht="11.1" customHeight="1">
      <c r="A57" s="343" t="s">
        <v>395</v>
      </c>
      <c r="B57" s="343"/>
      <c r="C57" s="331"/>
      <c r="D57" s="331"/>
      <c r="E57" s="331"/>
      <c r="F57" s="331"/>
    </row>
    <row r="58" spans="1:6" s="342" customFormat="1" ht="11.1" customHeight="1">
      <c r="A58" s="297"/>
      <c r="B58" s="331"/>
      <c r="C58" s="331"/>
      <c r="D58" s="341"/>
      <c r="E58" s="331"/>
      <c r="F58" s="331"/>
    </row>
    <row r="59" spans="2:6" s="344" customFormat="1" ht="13.5">
      <c r="B59" s="345"/>
      <c r="C59" s="297"/>
      <c r="D59" s="346"/>
      <c r="E59" s="347"/>
      <c r="F59" s="347"/>
    </row>
    <row r="60" s="344" customFormat="1" ht="15">
      <c r="C60" s="297"/>
    </row>
    <row r="61" spans="1:6" s="344" customFormat="1" ht="15">
      <c r="A61" s="348"/>
      <c r="B61" s="348"/>
      <c r="C61" s="348"/>
      <c r="D61" s="349"/>
      <c r="E61" s="349"/>
      <c r="F61" s="349"/>
    </row>
    <row r="62" spans="1:6" s="344" customFormat="1" ht="15">
      <c r="A62" s="348"/>
      <c r="B62" s="348"/>
      <c r="C62" s="348"/>
      <c r="D62" s="349"/>
      <c r="E62" s="349"/>
      <c r="F62" s="349"/>
    </row>
    <row r="63" s="344" customFormat="1" ht="15"/>
    <row r="64" s="344" customFormat="1" ht="15"/>
    <row r="65" s="344" customFormat="1" ht="15"/>
    <row r="66" s="344" customFormat="1" ht="15"/>
    <row r="67" s="344" customFormat="1" ht="15"/>
    <row r="68" s="344" customFormat="1" ht="15"/>
    <row r="69" s="344" customFormat="1" ht="15"/>
    <row r="70" s="344" customFormat="1" ht="15"/>
    <row r="71" s="344" customFormat="1" ht="15"/>
    <row r="72" s="344" customFormat="1" ht="15"/>
    <row r="73" s="344" customFormat="1" ht="15"/>
    <row r="74" s="344" customFormat="1" ht="15"/>
    <row r="75" s="344" customFormat="1" ht="15"/>
    <row r="76" s="344" customFormat="1" ht="15"/>
    <row r="77" s="344" customFormat="1" ht="15"/>
    <row r="78" s="344" customFormat="1" ht="15"/>
    <row r="79" s="344" customFormat="1" ht="15"/>
    <row r="80" s="344" customFormat="1" ht="15"/>
    <row r="81" s="344" customFormat="1" ht="15"/>
    <row r="82" s="344" customFormat="1" ht="15"/>
    <row r="83" s="344" customFormat="1" ht="15"/>
    <row r="84" s="344" customFormat="1" ht="15"/>
    <row r="85" s="344" customFormat="1" ht="15"/>
    <row r="86" s="344" customFormat="1" ht="15"/>
    <row r="87" s="344" customFormat="1" ht="15"/>
    <row r="88" s="344" customFormat="1" ht="15"/>
    <row r="89" s="344" customFormat="1" ht="15"/>
    <row r="90" s="344" customFormat="1" ht="15"/>
    <row r="91" s="344" customFormat="1" ht="15"/>
    <row r="92" s="344" customFormat="1" ht="15"/>
    <row r="93" s="344" customFormat="1" ht="15"/>
    <row r="94" s="344" customFormat="1" ht="15"/>
    <row r="95" s="344" customFormat="1" ht="15"/>
    <row r="96" s="344" customFormat="1" ht="15"/>
    <row r="97" s="344" customFormat="1" ht="15"/>
    <row r="98" s="344" customFormat="1" ht="15"/>
    <row r="99" s="344" customFormat="1" ht="15"/>
    <row r="100" s="344" customFormat="1" ht="15"/>
    <row r="101" s="344" customFormat="1" ht="15"/>
    <row r="102" s="344" customFormat="1" ht="15"/>
    <row r="103" s="344" customFormat="1" ht="15"/>
    <row r="104" s="344" customFormat="1" ht="15"/>
    <row r="105" s="344" customFormat="1" ht="15"/>
    <row r="106" s="344" customFormat="1" ht="15"/>
    <row r="107" s="344" customFormat="1" ht="15"/>
    <row r="108" s="344" customFormat="1" ht="15"/>
    <row r="109" s="344" customFormat="1" ht="15"/>
    <row r="110" s="344" customFormat="1" ht="15"/>
    <row r="111" s="344" customFormat="1" ht="15"/>
    <row r="112" s="344" customFormat="1" ht="15"/>
    <row r="113" s="344" customFormat="1" ht="15"/>
    <row r="114" s="344" customFormat="1" ht="15"/>
    <row r="115" s="344" customFormat="1" ht="15"/>
    <row r="116" s="344" customFormat="1" ht="15"/>
    <row r="117" s="344" customFormat="1" ht="15"/>
    <row r="118" s="344" customFormat="1" ht="15"/>
    <row r="119" s="344" customFormat="1" ht="15"/>
    <row r="120" s="344" customFormat="1" ht="15"/>
    <row r="121" s="344" customFormat="1" ht="15"/>
    <row r="122" s="344" customFormat="1" ht="15"/>
    <row r="123" s="344" customFormat="1" ht="15"/>
    <row r="124" s="344" customFormat="1" ht="15"/>
    <row r="125" s="344" customFormat="1" ht="15"/>
    <row r="126" s="344" customFormat="1" ht="15"/>
    <row r="127" s="344" customFormat="1" ht="15"/>
    <row r="128" s="344" customFormat="1" ht="15"/>
    <row r="129" s="344" customFormat="1" ht="15"/>
    <row r="130" s="344" customFormat="1" ht="15"/>
    <row r="131" s="344" customFormat="1" ht="15"/>
    <row r="132" s="344" customFormat="1" ht="15"/>
    <row r="133" s="344" customFormat="1" ht="15"/>
    <row r="134" s="344" customFormat="1" ht="15"/>
    <row r="135" s="344" customFormat="1" ht="15"/>
    <row r="136" s="344" customFormat="1" ht="15"/>
    <row r="137" s="344" customFormat="1" ht="15"/>
    <row r="138" s="344" customFormat="1" ht="15"/>
    <row r="139" s="344" customFormat="1" ht="15"/>
    <row r="140" s="344" customFormat="1" ht="15"/>
    <row r="141" s="344" customFormat="1" ht="15"/>
    <row r="142" s="344" customFormat="1" ht="15"/>
    <row r="143" s="344" customFormat="1" ht="15"/>
    <row r="144" s="344" customFormat="1" ht="15"/>
    <row r="145" s="344" customFormat="1" ht="15"/>
    <row r="146" s="344" customFormat="1" ht="15"/>
    <row r="147" s="344" customFormat="1" ht="15"/>
    <row r="148" s="344" customFormat="1" ht="15"/>
    <row r="149" s="344" customFormat="1" ht="15"/>
    <row r="150" s="344" customFormat="1" ht="15"/>
    <row r="151" s="344" customFormat="1" ht="15"/>
    <row r="152" s="344" customFormat="1" ht="15"/>
    <row r="153" s="344" customFormat="1" ht="15"/>
    <row r="154" s="344" customFormat="1" ht="15"/>
    <row r="155" s="344" customFormat="1" ht="15"/>
    <row r="156" s="344" customFormat="1" ht="15"/>
    <row r="157" s="344" customFormat="1" ht="15"/>
    <row r="158" s="344" customFormat="1" ht="15"/>
    <row r="159" s="344" customFormat="1" ht="15"/>
    <row r="160" s="344" customFormat="1" ht="15"/>
    <row r="161" s="344" customFormat="1" ht="15"/>
    <row r="162" s="344" customFormat="1" ht="15"/>
    <row r="163" s="344" customFormat="1" ht="15"/>
    <row r="164" s="344" customFormat="1" ht="15"/>
    <row r="165" s="344" customFormat="1" ht="15"/>
    <row r="166" s="344" customFormat="1" ht="15"/>
    <row r="167" s="344" customFormat="1" ht="15"/>
    <row r="168" s="344" customFormat="1" ht="15"/>
    <row r="169" s="344" customFormat="1" ht="15"/>
    <row r="170" s="344" customFormat="1" ht="15"/>
    <row r="171" s="344" customFormat="1" ht="15"/>
    <row r="172" s="344" customFormat="1" ht="15"/>
    <row r="173" s="344" customFormat="1" ht="15"/>
    <row r="174" s="344" customFormat="1" ht="15"/>
    <row r="175" s="344" customFormat="1" ht="15"/>
    <row r="176" s="344" customFormat="1" ht="15"/>
    <row r="177" s="344" customFormat="1" ht="15"/>
    <row r="178" s="344" customFormat="1" ht="15"/>
    <row r="179" s="344" customFormat="1" ht="15"/>
    <row r="180" s="344" customFormat="1" ht="15"/>
    <row r="181" s="344" customFormat="1" ht="15"/>
    <row r="182" s="344" customFormat="1" ht="15"/>
    <row r="183" s="344" customFormat="1" ht="15"/>
    <row r="184" s="344" customFormat="1" ht="15"/>
    <row r="185" s="344" customFormat="1" ht="15"/>
    <row r="186" s="344" customFormat="1" ht="15"/>
    <row r="187" s="344" customFormat="1" ht="15"/>
    <row r="188" s="344" customFormat="1" ht="15"/>
    <row r="189" s="344" customFormat="1" ht="15"/>
    <row r="190" s="344" customFormat="1" ht="15"/>
    <row r="191" s="344" customFormat="1" ht="15"/>
    <row r="192" s="344" customFormat="1" ht="15"/>
    <row r="193" s="344" customFormat="1" ht="15"/>
    <row r="194" s="344" customFormat="1" ht="15"/>
    <row r="195" s="344" customFormat="1" ht="15"/>
    <row r="196" s="344" customFormat="1" ht="15"/>
    <row r="197" s="344" customFormat="1" ht="15"/>
    <row r="198" s="344" customFormat="1" ht="15"/>
    <row r="199" s="344" customFormat="1" ht="15"/>
    <row r="200" s="344" customFormat="1" ht="15"/>
    <row r="201" s="344" customFormat="1" ht="15"/>
    <row r="202" s="344" customFormat="1" ht="15"/>
    <row r="203" s="344" customFormat="1" ht="15"/>
    <row r="204" s="344" customFormat="1" ht="15"/>
    <row r="205" s="344" customFormat="1" ht="15"/>
    <row r="206" s="344" customFormat="1" ht="15"/>
    <row r="207" s="344" customFormat="1" ht="15"/>
    <row r="208" s="344" customFormat="1" ht="15"/>
    <row r="209" s="344" customFormat="1" ht="15"/>
    <row r="210" s="344" customFormat="1" ht="15"/>
    <row r="211" s="344" customFormat="1" ht="15"/>
    <row r="212" s="344" customFormat="1" ht="15"/>
    <row r="213" s="344" customFormat="1" ht="15"/>
    <row r="214" s="344" customFormat="1" ht="15"/>
    <row r="215" s="344" customFormat="1" ht="15"/>
    <row r="216" s="344" customFormat="1" ht="15"/>
    <row r="217" s="344" customFormat="1" ht="15"/>
    <row r="218" s="344" customFormat="1" ht="15"/>
    <row r="219" s="344" customFormat="1" ht="15"/>
    <row r="220" s="344" customFormat="1" ht="15"/>
    <row r="221" s="344" customFormat="1" ht="15"/>
    <row r="222" s="344" customFormat="1" ht="15"/>
    <row r="223" s="344" customFormat="1" ht="15"/>
    <row r="224" s="344" customFormat="1" ht="15"/>
    <row r="225" s="344" customFormat="1" ht="15"/>
    <row r="226" s="344" customFormat="1" ht="15"/>
    <row r="227" s="344" customFormat="1" ht="15"/>
    <row r="228" s="344" customFormat="1" ht="15"/>
    <row r="229" s="344" customFormat="1" ht="15"/>
    <row r="230" s="344" customFormat="1" ht="15"/>
    <row r="231" s="344" customFormat="1" ht="15"/>
    <row r="232" s="344" customFormat="1" ht="15"/>
    <row r="233" s="344" customFormat="1" ht="15"/>
    <row r="234" s="344" customFormat="1" ht="15"/>
    <row r="235" s="344" customFormat="1" ht="15"/>
    <row r="236" s="344" customFormat="1" ht="15"/>
    <row r="237" s="344" customFormat="1" ht="15"/>
    <row r="238" s="344" customFormat="1" ht="15"/>
    <row r="239" s="344" customFormat="1" ht="15"/>
    <row r="240" s="344" customFormat="1" ht="15"/>
    <row r="241" s="344" customFormat="1" ht="15"/>
    <row r="242" s="344" customFormat="1" ht="15"/>
    <row r="243" s="344" customFormat="1" ht="15"/>
    <row r="244" s="344" customFormat="1" ht="15"/>
    <row r="245" s="344" customFormat="1" ht="15"/>
    <row r="246" s="344" customFormat="1" ht="15"/>
    <row r="247" s="344" customFormat="1" ht="15"/>
    <row r="248" s="344" customFormat="1" ht="15"/>
    <row r="249" s="344" customFormat="1" ht="15"/>
    <row r="250" s="344" customFormat="1" ht="15"/>
    <row r="251" s="344" customFormat="1" ht="15"/>
    <row r="252" s="344" customFormat="1" ht="15"/>
    <row r="253" s="344" customFormat="1" ht="15"/>
    <row r="254" s="344" customFormat="1" ht="15"/>
    <row r="255" s="344" customFormat="1" ht="15"/>
    <row r="256" s="344" customFormat="1" ht="15"/>
    <row r="257" s="344" customFormat="1" ht="15"/>
    <row r="258" s="344" customFormat="1" ht="15"/>
    <row r="259" s="344" customFormat="1" ht="15"/>
    <row r="260" s="344" customFormat="1" ht="15"/>
    <row r="261" s="344" customFormat="1" ht="15"/>
    <row r="262" s="344" customFormat="1" ht="15"/>
    <row r="263" s="344" customFormat="1" ht="15"/>
    <row r="264" s="344" customFormat="1" ht="15"/>
    <row r="265" s="344" customFormat="1" ht="15"/>
    <row r="266" s="344" customFormat="1" ht="15"/>
    <row r="267" s="344" customFormat="1" ht="15"/>
    <row r="268" s="344" customFormat="1" ht="15"/>
    <row r="269" s="344" customFormat="1" ht="15"/>
    <row r="270" s="344" customFormat="1" ht="15"/>
    <row r="271" s="344" customFormat="1" ht="15"/>
    <row r="272" s="344" customFormat="1" ht="15"/>
    <row r="273" s="344" customFormat="1" ht="15"/>
    <row r="274" s="344" customFormat="1" ht="15"/>
    <row r="275" s="344" customFormat="1" ht="15"/>
    <row r="276" s="344" customFormat="1" ht="15"/>
    <row r="277" s="344" customFormat="1" ht="15"/>
    <row r="278" s="344" customFormat="1" ht="15"/>
    <row r="279" s="344" customFormat="1" ht="15"/>
    <row r="280" s="344" customFormat="1" ht="15"/>
    <row r="281" s="344" customFormat="1" ht="15"/>
    <row r="282" s="344" customFormat="1" ht="15"/>
    <row r="283" s="344" customFormat="1" ht="15"/>
    <row r="284" s="344" customFormat="1" ht="15"/>
    <row r="285" s="344" customFormat="1" ht="15"/>
    <row r="286" s="344" customFormat="1" ht="15"/>
    <row r="287" s="344" customFormat="1" ht="15"/>
    <row r="288" s="344" customFormat="1" ht="15"/>
    <row r="289" s="344" customFormat="1" ht="15"/>
    <row r="290" s="344" customFormat="1" ht="15"/>
    <row r="291" s="344" customFormat="1" ht="15"/>
    <row r="292" s="344" customFormat="1" ht="15"/>
    <row r="293" s="344" customFormat="1" ht="15"/>
    <row r="294" s="344" customFormat="1" ht="15"/>
    <row r="295" s="344" customFormat="1" ht="15"/>
    <row r="296" s="344" customFormat="1" ht="15"/>
    <row r="297" s="344" customFormat="1" ht="15"/>
    <row r="298" s="344" customFormat="1" ht="15"/>
    <row r="299" s="344" customFormat="1" ht="15"/>
    <row r="300" s="344" customFormat="1" ht="15"/>
    <row r="301" s="344" customFormat="1" ht="15"/>
    <row r="302" s="344" customFormat="1" ht="15"/>
    <row r="303" s="344" customFormat="1" ht="15"/>
    <row r="304" s="344" customFormat="1" ht="15"/>
    <row r="305" s="344" customFormat="1" ht="15"/>
    <row r="306" s="344" customFormat="1" ht="15"/>
    <row r="307" s="344" customFormat="1" ht="15"/>
    <row r="308" s="344" customFormat="1" ht="15"/>
    <row r="309" s="344" customFormat="1" ht="15"/>
    <row r="310" s="344" customFormat="1" ht="15"/>
    <row r="311" s="344" customFormat="1" ht="15"/>
    <row r="312" s="344" customFormat="1" ht="15"/>
    <row r="313" s="344" customFormat="1" ht="15"/>
    <row r="314" s="344" customFormat="1" ht="15"/>
    <row r="315" s="344" customFormat="1" ht="15"/>
    <row r="316" s="344" customFormat="1" ht="15"/>
    <row r="317" s="344" customFormat="1" ht="15"/>
    <row r="318" s="344" customFormat="1" ht="15"/>
    <row r="319" s="344" customFormat="1" ht="15"/>
    <row r="320" s="344" customFormat="1" ht="15"/>
    <row r="321" s="344" customFormat="1" ht="15"/>
    <row r="322" s="344" customFormat="1" ht="15"/>
    <row r="323" s="344" customFormat="1" ht="15"/>
    <row r="324" s="344" customFormat="1" ht="15"/>
    <row r="325" s="344" customFormat="1" ht="15"/>
    <row r="326" s="344" customFormat="1" ht="15"/>
    <row r="327" s="344" customFormat="1" ht="15"/>
    <row r="328" s="344" customFormat="1" ht="15"/>
    <row r="329" s="344" customFormat="1" ht="15"/>
    <row r="330" s="344" customFormat="1" ht="15"/>
    <row r="331" s="344" customFormat="1" ht="15"/>
    <row r="332" s="344" customFormat="1" ht="15"/>
    <row r="333" s="344" customFormat="1" ht="15"/>
    <row r="334" s="344" customFormat="1" ht="15"/>
    <row r="335" s="344" customFormat="1" ht="15"/>
    <row r="336" s="344" customFormat="1" ht="15"/>
    <row r="337" s="344" customFormat="1" ht="15"/>
    <row r="338" s="344" customFormat="1" ht="15"/>
    <row r="339" s="344" customFormat="1" ht="15"/>
    <row r="340" s="344" customFormat="1" ht="15"/>
    <row r="341" s="344" customFormat="1" ht="15"/>
    <row r="342" s="344" customFormat="1" ht="15"/>
    <row r="343" s="344" customFormat="1" ht="15"/>
    <row r="344" s="344" customFormat="1" ht="15"/>
    <row r="345" s="344" customFormat="1" ht="15"/>
    <row r="346" s="344" customFormat="1" ht="15"/>
    <row r="347" s="344" customFormat="1" ht="15"/>
    <row r="348" s="344" customFormat="1" ht="15"/>
    <row r="349" s="344" customFormat="1" ht="15"/>
    <row r="350" s="344" customFormat="1" ht="15"/>
    <row r="351" s="344" customFormat="1" ht="15"/>
    <row r="352" s="344" customFormat="1" ht="15"/>
    <row r="353" s="344" customFormat="1" ht="15"/>
    <row r="354" s="344" customFormat="1" ht="15"/>
    <row r="355" s="344" customFormat="1" ht="15"/>
    <row r="356" s="344" customFormat="1" ht="15"/>
    <row r="357" s="344" customFormat="1" ht="15"/>
    <row r="358" s="344" customFormat="1" ht="15"/>
    <row r="359" s="344" customFormat="1" ht="15"/>
    <row r="360" s="344" customFormat="1" ht="15"/>
    <row r="361" s="344" customFormat="1" ht="15"/>
    <row r="362" s="344" customFormat="1" ht="15"/>
    <row r="363" s="344" customFormat="1" ht="15"/>
    <row r="364" s="344" customFormat="1" ht="15"/>
    <row r="365" s="344" customFormat="1" ht="15"/>
    <row r="366" s="344" customFormat="1" ht="15"/>
    <row r="367" s="344" customFormat="1" ht="15"/>
    <row r="368" s="344" customFormat="1" ht="15"/>
    <row r="369" s="344" customFormat="1" ht="15"/>
    <row r="370" s="344" customFormat="1" ht="15"/>
    <row r="371" s="344" customFormat="1" ht="15"/>
    <row r="372" s="344" customFormat="1" ht="15"/>
    <row r="373" s="344" customFormat="1" ht="15"/>
    <row r="374" s="344" customFormat="1" ht="15"/>
    <row r="375" s="344" customFormat="1" ht="15"/>
    <row r="376" s="344" customFormat="1" ht="15"/>
    <row r="377" s="344" customFormat="1" ht="15"/>
    <row r="378" s="344" customFormat="1" ht="15"/>
    <row r="379" s="344" customFormat="1" ht="15"/>
    <row r="380" s="344" customFormat="1" ht="15"/>
    <row r="381" s="344" customFormat="1" ht="15"/>
    <row r="382" s="344" customFormat="1" ht="15"/>
    <row r="383" s="344" customFormat="1" ht="15"/>
    <row r="384" s="344" customFormat="1" ht="15"/>
    <row r="385" s="344" customFormat="1" ht="15"/>
    <row r="386" s="344" customFormat="1" ht="15"/>
    <row r="387" s="344" customFormat="1" ht="15"/>
    <row r="388" s="344" customFormat="1" ht="15"/>
    <row r="389" s="344" customFormat="1" ht="15"/>
    <row r="390" s="344" customFormat="1" ht="15"/>
    <row r="391" s="344" customFormat="1" ht="15"/>
    <row r="392" s="344" customFormat="1" ht="15"/>
    <row r="393" s="344" customFormat="1" ht="15"/>
    <row r="394" s="344" customFormat="1" ht="15"/>
    <row r="395" s="344" customFormat="1" ht="15"/>
    <row r="396" s="344" customFormat="1" ht="15"/>
    <row r="397" s="344" customFormat="1" ht="15"/>
    <row r="398" s="344" customFormat="1" ht="15"/>
    <row r="399" s="344" customFormat="1" ht="15"/>
    <row r="400" s="344" customFormat="1" ht="15"/>
    <row r="401" s="344" customFormat="1" ht="15"/>
    <row r="402" s="344" customFormat="1" ht="15"/>
    <row r="403" s="344" customFormat="1" ht="15"/>
    <row r="404" s="344" customFormat="1" ht="15"/>
    <row r="405" s="344" customFormat="1" ht="15"/>
    <row r="406" s="344" customFormat="1" ht="15"/>
    <row r="407" s="344" customFormat="1" ht="15"/>
    <row r="408" s="344" customFormat="1" ht="15"/>
    <row r="409" s="344" customFormat="1" ht="15"/>
    <row r="410" s="344" customFormat="1" ht="15"/>
    <row r="411" s="344" customFormat="1" ht="15"/>
    <row r="412" s="344" customFormat="1" ht="15"/>
    <row r="413" s="344" customFormat="1" ht="15"/>
    <row r="414" s="344" customFormat="1" ht="15"/>
    <row r="415" s="344" customFormat="1" ht="15"/>
    <row r="416" s="344" customFormat="1" ht="15"/>
    <row r="417" s="344" customFormat="1" ht="15"/>
    <row r="418" s="344" customFormat="1" ht="15"/>
    <row r="419" s="344" customFormat="1" ht="15"/>
    <row r="420" s="344" customFormat="1" ht="15"/>
    <row r="421" s="344" customFormat="1" ht="15"/>
    <row r="422" s="344" customFormat="1" ht="15"/>
    <row r="423" s="344" customFormat="1" ht="15"/>
    <row r="424" s="344" customFormat="1" ht="15"/>
    <row r="425" s="344" customFormat="1" ht="15"/>
    <row r="426" s="344" customFormat="1" ht="15"/>
    <row r="427" s="344" customFormat="1" ht="15"/>
    <row r="428" s="344" customFormat="1" ht="15"/>
    <row r="429" s="344" customFormat="1" ht="15"/>
    <row r="430" s="344" customFormat="1" ht="15"/>
    <row r="431" s="344" customFormat="1" ht="15"/>
    <row r="432" s="344" customFormat="1" ht="15"/>
    <row r="433" s="344" customFormat="1" ht="15"/>
    <row r="434" s="344" customFormat="1" ht="15"/>
    <row r="435" s="344" customFormat="1" ht="15"/>
    <row r="436" s="344" customFormat="1" ht="15"/>
    <row r="437" s="344" customFormat="1" ht="15"/>
    <row r="438" s="344" customFormat="1" ht="15"/>
    <row r="439" s="344" customFormat="1" ht="15"/>
    <row r="440" s="344" customFormat="1" ht="15"/>
    <row r="441" s="344" customFormat="1" ht="15"/>
    <row r="442" s="344" customFormat="1" ht="15"/>
    <row r="443" s="344" customFormat="1" ht="15"/>
    <row r="444" s="344" customFormat="1" ht="15"/>
    <row r="445" s="344" customFormat="1" ht="15"/>
    <row r="446" s="344" customFormat="1" ht="15"/>
    <row r="447" s="344" customFormat="1" ht="15"/>
    <row r="448" s="344" customFormat="1" ht="15"/>
    <row r="449" s="344" customFormat="1" ht="15"/>
    <row r="450" s="344" customFormat="1" ht="15"/>
    <row r="451" s="344" customFormat="1" ht="15"/>
    <row r="452" s="344" customFormat="1" ht="15"/>
    <row r="453" s="344" customFormat="1" ht="15"/>
    <row r="454" s="344" customFormat="1" ht="15"/>
    <row r="455" s="344" customFormat="1" ht="15"/>
    <row r="456" s="344" customFormat="1" ht="15"/>
    <row r="457" s="344" customFormat="1" ht="15"/>
    <row r="458" s="344" customFormat="1" ht="15"/>
    <row r="459" s="344" customFormat="1" ht="15"/>
    <row r="460" s="344" customFormat="1" ht="15"/>
    <row r="461" s="344" customFormat="1" ht="15"/>
    <row r="462" s="344" customFormat="1" ht="15"/>
    <row r="463" s="344" customFormat="1" ht="15"/>
    <row r="464" s="344" customFormat="1" ht="15"/>
    <row r="465" s="344" customFormat="1" ht="15"/>
    <row r="466" s="344" customFormat="1" ht="15"/>
    <row r="467" s="344" customFormat="1" ht="15"/>
    <row r="468" s="344" customFormat="1" ht="15"/>
    <row r="469" s="344" customFormat="1" ht="15"/>
    <row r="470" s="344" customFormat="1" ht="15"/>
    <row r="471" s="344" customFormat="1" ht="15"/>
    <row r="472" s="344" customFormat="1" ht="15"/>
    <row r="473" s="344" customFormat="1" ht="15"/>
    <row r="474" s="344" customFormat="1" ht="15"/>
    <row r="475" s="344" customFormat="1" ht="15"/>
    <row r="476" s="344" customFormat="1" ht="15"/>
    <row r="477" s="344" customFormat="1" ht="15"/>
    <row r="478" s="344" customFormat="1" ht="15"/>
    <row r="479" s="344" customFormat="1" ht="15"/>
    <row r="480" s="344" customFormat="1" ht="15"/>
    <row r="481" s="344" customFormat="1" ht="15"/>
    <row r="482" s="344" customFormat="1" ht="15"/>
    <row r="483" s="344" customFormat="1" ht="15"/>
    <row r="484" s="344" customFormat="1" ht="15"/>
    <row r="485" s="344" customFormat="1" ht="15"/>
    <row r="486" s="344" customFormat="1" ht="15"/>
    <row r="487" s="344" customFormat="1" ht="15"/>
    <row r="488" s="344" customFormat="1" ht="15"/>
    <row r="489" s="344" customFormat="1" ht="15"/>
    <row r="490" s="344" customFormat="1" ht="15"/>
    <row r="491" s="344" customFormat="1" ht="15"/>
    <row r="492" s="344" customFormat="1" ht="15"/>
    <row r="493" s="344" customFormat="1" ht="15"/>
    <row r="494" s="344" customFormat="1" ht="15"/>
    <row r="495" s="344" customFormat="1" ht="15"/>
    <row r="496" s="344" customFormat="1" ht="15"/>
    <row r="497" s="344" customFormat="1" ht="15"/>
    <row r="498" s="344" customFormat="1" ht="15"/>
    <row r="499" s="344" customFormat="1" ht="15"/>
    <row r="500" s="344" customFormat="1" ht="15"/>
    <row r="501" s="344" customFormat="1" ht="15"/>
    <row r="502" s="344" customFormat="1" ht="15"/>
    <row r="503" s="344" customFormat="1" ht="15"/>
    <row r="504" s="344" customFormat="1" ht="15"/>
    <row r="505" s="344" customFormat="1" ht="15"/>
    <row r="506" s="344" customFormat="1" ht="15"/>
    <row r="507" s="344" customFormat="1" ht="15"/>
    <row r="508" s="344" customFormat="1" ht="15"/>
    <row r="509" s="344" customFormat="1" ht="15"/>
    <row r="510" s="344" customFormat="1" ht="15"/>
    <row r="511" s="344" customFormat="1" ht="15"/>
    <row r="512" s="344" customFormat="1" ht="15"/>
    <row r="513" s="344" customFormat="1" ht="15"/>
    <row r="514" s="344" customFormat="1" ht="15"/>
    <row r="515" s="344" customFormat="1" ht="15"/>
    <row r="516" s="344" customFormat="1" ht="15"/>
    <row r="517" s="344" customFormat="1" ht="15"/>
    <row r="518" s="344" customFormat="1" ht="15"/>
    <row r="519" s="344" customFormat="1" ht="15"/>
    <row r="520" s="344" customFormat="1" ht="15"/>
    <row r="521" s="344" customFormat="1" ht="15"/>
    <row r="522" s="344" customFormat="1" ht="15"/>
    <row r="523" s="344" customFormat="1" ht="15"/>
    <row r="524" s="344" customFormat="1" ht="15"/>
    <row r="525" s="344" customFormat="1" ht="15"/>
    <row r="526" s="344" customFormat="1" ht="15"/>
    <row r="527" s="344" customFormat="1" ht="15"/>
    <row r="528" s="344" customFormat="1" ht="15"/>
    <row r="529" s="344" customFormat="1" ht="15"/>
    <row r="530" s="344" customFormat="1" ht="15"/>
    <row r="531" s="344" customFormat="1" ht="15"/>
    <row r="532" s="344" customFormat="1" ht="15"/>
    <row r="533" s="344" customFormat="1" ht="15"/>
  </sheetData>
  <mergeCells count="12">
    <mergeCell ref="A42:C43"/>
    <mergeCell ref="D42:D43"/>
    <mergeCell ref="E42:E43"/>
    <mergeCell ref="F42:F43"/>
    <mergeCell ref="A8:C9"/>
    <mergeCell ref="D8:D9"/>
    <mergeCell ref="E8:E9"/>
    <mergeCell ref="F8:F9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0.851562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0.851562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0.851562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0.851562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0.851562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0.851562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0.851562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0.851562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0.851562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0.851562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0.851562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0.851562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0.851562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0.851562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0.851562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0.851562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0.851562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0.851562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0.851562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0.851562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0.851562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0.851562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0.851562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0.851562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0.851562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0.851562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0.851562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0.851562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0.851562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0.851562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0.851562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0.851562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0.851562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0.851562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0.851562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0.851562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0.851562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0.851562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0.851562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0.851562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0.851562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0.851562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0.851562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0.851562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0.851562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0.851562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0.851562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0.851562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0.851562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0.851562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0.851562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0.851562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0.851562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0.851562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0.851562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0.851562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0.851562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0.851562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0.851562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0.851562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0.851562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0.851562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0.851562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0.8515625" style="5" customWidth="1"/>
  </cols>
  <sheetData>
    <row r="1" spans="1:27" s="2" customFormat="1" ht="20.1" customHeight="1">
      <c r="A1" s="1213" t="s">
        <v>1039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350" t="s">
        <v>0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  <c r="Q2" s="1350"/>
      <c r="R2" s="1350"/>
      <c r="S2" s="1350"/>
      <c r="T2" s="1350"/>
      <c r="U2" s="1350"/>
      <c r="V2" s="1350"/>
      <c r="W2" s="1350"/>
      <c r="X2" s="1350"/>
      <c r="Y2" s="1350"/>
      <c r="Z2" s="1350"/>
      <c r="AA2" s="1350"/>
    </row>
    <row r="3" spans="1:27" s="4" customFormat="1" ht="20.1" customHeight="1">
      <c r="A3" s="1489">
        <v>44043</v>
      </c>
      <c r="B3" s="1489"/>
      <c r="C3" s="1489"/>
      <c r="D3" s="1489"/>
      <c r="E3" s="1489"/>
      <c r="F3" s="1489"/>
      <c r="G3" s="1489"/>
      <c r="H3" s="1489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89"/>
      <c r="Y3" s="1489"/>
      <c r="Z3" s="1489"/>
      <c r="AA3" s="1489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11</v>
      </c>
      <c r="M9" s="17">
        <v>10</v>
      </c>
      <c r="N9" s="17">
        <v>15</v>
      </c>
      <c r="O9" s="17">
        <v>11</v>
      </c>
      <c r="P9" s="17">
        <v>77</v>
      </c>
      <c r="Q9" s="17">
        <v>3</v>
      </c>
      <c r="R9" s="17">
        <v>2</v>
      </c>
      <c r="S9" s="17">
        <v>3</v>
      </c>
      <c r="T9" s="17">
        <v>1</v>
      </c>
      <c r="U9" s="17">
        <v>14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211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5</v>
      </c>
      <c r="D10" s="17">
        <v>0</v>
      </c>
      <c r="E10" s="17">
        <v>16</v>
      </c>
      <c r="F10" s="17">
        <v>1</v>
      </c>
      <c r="G10" s="17">
        <v>3</v>
      </c>
      <c r="H10" s="17">
        <v>4</v>
      </c>
      <c r="I10" s="17">
        <v>2</v>
      </c>
      <c r="J10" s="17">
        <v>0</v>
      </c>
      <c r="K10" s="17">
        <v>2</v>
      </c>
      <c r="L10" s="17">
        <v>4</v>
      </c>
      <c r="M10" s="17">
        <v>4</v>
      </c>
      <c r="N10" s="17">
        <v>9</v>
      </c>
      <c r="O10" s="17">
        <v>6</v>
      </c>
      <c r="P10" s="17">
        <v>33</v>
      </c>
      <c r="Q10" s="17">
        <v>1</v>
      </c>
      <c r="R10" s="17">
        <v>0</v>
      </c>
      <c r="S10" s="17">
        <v>1</v>
      </c>
      <c r="T10" s="17">
        <v>0</v>
      </c>
      <c r="U10" s="17">
        <v>10</v>
      </c>
      <c r="V10" s="17">
        <v>2</v>
      </c>
      <c r="W10" s="17">
        <v>2</v>
      </c>
      <c r="X10" s="17">
        <v>2</v>
      </c>
      <c r="Y10" s="17">
        <v>1</v>
      </c>
      <c r="Z10" s="17">
        <v>1</v>
      </c>
      <c r="AA10" s="18">
        <v>109</v>
      </c>
      <c r="AB10" s="19"/>
    </row>
    <row r="11" spans="1:28" s="20" customFormat="1" ht="20.1" customHeight="1">
      <c r="A11" s="16" t="s">
        <v>30</v>
      </c>
      <c r="B11" s="17">
        <v>1</v>
      </c>
      <c r="C11" s="17">
        <v>4</v>
      </c>
      <c r="D11" s="17">
        <v>2</v>
      </c>
      <c r="E11" s="17">
        <v>13</v>
      </c>
      <c r="F11" s="17">
        <v>1</v>
      </c>
      <c r="G11" s="17">
        <v>6</v>
      </c>
      <c r="H11" s="17">
        <v>1</v>
      </c>
      <c r="I11" s="17">
        <v>4</v>
      </c>
      <c r="J11" s="17">
        <v>2</v>
      </c>
      <c r="K11" s="17">
        <v>2</v>
      </c>
      <c r="L11" s="17">
        <v>1</v>
      </c>
      <c r="M11" s="17">
        <v>13</v>
      </c>
      <c r="N11" s="17">
        <v>9</v>
      </c>
      <c r="O11" s="17">
        <v>2</v>
      </c>
      <c r="P11" s="17">
        <v>21</v>
      </c>
      <c r="Q11" s="17">
        <v>1</v>
      </c>
      <c r="R11" s="17">
        <v>1</v>
      </c>
      <c r="S11" s="17">
        <v>3</v>
      </c>
      <c r="T11" s="17">
        <v>5</v>
      </c>
      <c r="U11" s="17">
        <v>10</v>
      </c>
      <c r="V11" s="17">
        <v>2</v>
      </c>
      <c r="W11" s="17">
        <v>2</v>
      </c>
      <c r="X11" s="17">
        <v>6</v>
      </c>
      <c r="Y11" s="17">
        <v>1</v>
      </c>
      <c r="Z11" s="17">
        <v>3</v>
      </c>
      <c r="AA11" s="18">
        <v>116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6</v>
      </c>
      <c r="D12" s="17">
        <v>3</v>
      </c>
      <c r="E12" s="17">
        <v>7</v>
      </c>
      <c r="F12" s="17">
        <v>3</v>
      </c>
      <c r="G12" s="17">
        <v>10</v>
      </c>
      <c r="H12" s="17">
        <v>2</v>
      </c>
      <c r="I12" s="17">
        <v>4</v>
      </c>
      <c r="J12" s="17">
        <v>1</v>
      </c>
      <c r="K12" s="17">
        <v>6</v>
      </c>
      <c r="L12" s="17">
        <v>8</v>
      </c>
      <c r="M12" s="17">
        <v>11</v>
      </c>
      <c r="N12" s="17">
        <v>12</v>
      </c>
      <c r="O12" s="17">
        <v>7</v>
      </c>
      <c r="P12" s="17">
        <v>43</v>
      </c>
      <c r="Q12" s="17">
        <v>6</v>
      </c>
      <c r="R12" s="17">
        <v>3</v>
      </c>
      <c r="S12" s="17">
        <v>2</v>
      </c>
      <c r="T12" s="17">
        <v>2</v>
      </c>
      <c r="U12" s="17">
        <v>16</v>
      </c>
      <c r="V12" s="17">
        <v>4</v>
      </c>
      <c r="W12" s="17">
        <v>8</v>
      </c>
      <c r="X12" s="17">
        <v>1</v>
      </c>
      <c r="Y12" s="17">
        <v>4</v>
      </c>
      <c r="Z12" s="17">
        <v>3</v>
      </c>
      <c r="AA12" s="18">
        <v>173</v>
      </c>
      <c r="AB12" s="19"/>
    </row>
    <row r="13" spans="1:28" s="20" customFormat="1" ht="20.1" customHeight="1">
      <c r="A13" s="16" t="s">
        <v>32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8</v>
      </c>
      <c r="N13" s="17">
        <v>0</v>
      </c>
      <c r="O13" s="17">
        <v>0</v>
      </c>
      <c r="P13" s="17">
        <v>21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8">
        <v>32</v>
      </c>
      <c r="AB13" s="19"/>
    </row>
    <row r="14" spans="1:28" s="21" customFormat="1" ht="20.1" customHeight="1">
      <c r="A14" s="16" t="s">
        <v>33</v>
      </c>
      <c r="B14" s="17">
        <v>0</v>
      </c>
      <c r="C14" s="17">
        <v>1</v>
      </c>
      <c r="D14" s="17">
        <v>0</v>
      </c>
      <c r="E14" s="17">
        <v>6</v>
      </c>
      <c r="F14" s="17">
        <v>0</v>
      </c>
      <c r="G14" s="17">
        <v>3</v>
      </c>
      <c r="H14" s="17">
        <v>3</v>
      </c>
      <c r="I14" s="17">
        <v>4</v>
      </c>
      <c r="J14" s="17">
        <v>0</v>
      </c>
      <c r="K14" s="17">
        <v>2</v>
      </c>
      <c r="L14" s="17">
        <v>3</v>
      </c>
      <c r="M14" s="17">
        <v>2</v>
      </c>
      <c r="N14" s="17">
        <v>3</v>
      </c>
      <c r="O14" s="17">
        <v>2</v>
      </c>
      <c r="P14" s="17">
        <v>49</v>
      </c>
      <c r="Q14" s="17">
        <v>0</v>
      </c>
      <c r="R14" s="17">
        <v>0</v>
      </c>
      <c r="S14" s="17">
        <v>2</v>
      </c>
      <c r="T14" s="17">
        <v>0</v>
      </c>
      <c r="U14" s="17">
        <v>9</v>
      </c>
      <c r="V14" s="17">
        <v>2</v>
      </c>
      <c r="W14" s="17">
        <v>2</v>
      </c>
      <c r="X14" s="17">
        <v>1</v>
      </c>
      <c r="Y14" s="17">
        <v>1</v>
      </c>
      <c r="Z14" s="17">
        <v>1</v>
      </c>
      <c r="AA14" s="18">
        <v>96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v>1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2</v>
      </c>
      <c r="E17" s="17">
        <v>7</v>
      </c>
      <c r="F17" s="17">
        <v>6</v>
      </c>
      <c r="G17" s="17">
        <v>0</v>
      </c>
      <c r="H17" s="17">
        <v>1</v>
      </c>
      <c r="I17" s="17">
        <v>1</v>
      </c>
      <c r="J17" s="17">
        <v>2</v>
      </c>
      <c r="K17" s="17">
        <v>2</v>
      </c>
      <c r="L17" s="17">
        <v>0</v>
      </c>
      <c r="M17" s="17">
        <v>4</v>
      </c>
      <c r="N17" s="17">
        <v>4</v>
      </c>
      <c r="O17" s="17">
        <v>0</v>
      </c>
      <c r="P17" s="17">
        <v>20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49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1</v>
      </c>
      <c r="D18" s="17">
        <v>4</v>
      </c>
      <c r="E18" s="17">
        <v>9</v>
      </c>
      <c r="F18" s="17">
        <v>3</v>
      </c>
      <c r="G18" s="17">
        <v>9</v>
      </c>
      <c r="H18" s="17">
        <v>0</v>
      </c>
      <c r="I18" s="17">
        <v>17</v>
      </c>
      <c r="J18" s="17">
        <v>1</v>
      </c>
      <c r="K18" s="17">
        <v>0</v>
      </c>
      <c r="L18" s="17">
        <v>3</v>
      </c>
      <c r="M18" s="17">
        <v>1</v>
      </c>
      <c r="N18" s="17">
        <v>2</v>
      </c>
      <c r="O18" s="17">
        <v>1</v>
      </c>
      <c r="P18" s="17">
        <v>2</v>
      </c>
      <c r="Q18" s="17">
        <v>0</v>
      </c>
      <c r="R18" s="17">
        <v>0</v>
      </c>
      <c r="S18" s="17">
        <v>2</v>
      </c>
      <c r="T18" s="17">
        <v>0</v>
      </c>
      <c r="U18" s="17">
        <v>0</v>
      </c>
      <c r="V18" s="17">
        <v>11</v>
      </c>
      <c r="W18" s="17">
        <v>0</v>
      </c>
      <c r="X18" s="17">
        <v>3</v>
      </c>
      <c r="Y18" s="17">
        <v>0</v>
      </c>
      <c r="Z18" s="17">
        <v>0</v>
      </c>
      <c r="AA18" s="18">
        <v>69</v>
      </c>
      <c r="AB18" s="19"/>
    </row>
    <row r="19" spans="1:28" s="14" customFormat="1" ht="22.5" customHeight="1">
      <c r="A19" s="22" t="s">
        <v>38</v>
      </c>
      <c r="B19" s="18">
        <v>2</v>
      </c>
      <c r="C19" s="18">
        <v>21</v>
      </c>
      <c r="D19" s="18">
        <v>14</v>
      </c>
      <c r="E19" s="18">
        <v>70</v>
      </c>
      <c r="F19" s="18">
        <v>17</v>
      </c>
      <c r="G19" s="18">
        <v>36</v>
      </c>
      <c r="H19" s="18">
        <v>17</v>
      </c>
      <c r="I19" s="18">
        <v>38</v>
      </c>
      <c r="J19" s="18">
        <v>7</v>
      </c>
      <c r="K19" s="18">
        <v>19</v>
      </c>
      <c r="L19" s="18">
        <v>32</v>
      </c>
      <c r="M19" s="18">
        <v>53</v>
      </c>
      <c r="N19" s="18">
        <v>54</v>
      </c>
      <c r="O19" s="18">
        <v>29</v>
      </c>
      <c r="P19" s="18">
        <v>268</v>
      </c>
      <c r="Q19" s="18">
        <v>11</v>
      </c>
      <c r="R19" s="18">
        <v>6</v>
      </c>
      <c r="S19" s="18">
        <v>13</v>
      </c>
      <c r="T19" s="18">
        <v>9</v>
      </c>
      <c r="U19" s="18">
        <v>59</v>
      </c>
      <c r="V19" s="18">
        <v>27</v>
      </c>
      <c r="W19" s="18">
        <v>18</v>
      </c>
      <c r="X19" s="18">
        <v>16</v>
      </c>
      <c r="Y19" s="18">
        <v>10</v>
      </c>
      <c r="Z19" s="18">
        <v>11</v>
      </c>
      <c r="AA19" s="18">
        <v>857</v>
      </c>
      <c r="AB19" s="19"/>
    </row>
    <row r="20" spans="1:28" ht="6" customHeight="1" thickBot="1">
      <c r="A20" s="23"/>
      <c r="B20" s="23" t="s">
        <v>39</v>
      </c>
      <c r="C20" s="23" t="s">
        <v>39</v>
      </c>
      <c r="D20" s="23" t="s">
        <v>39</v>
      </c>
      <c r="E20" s="23" t="s">
        <v>39</v>
      </c>
      <c r="F20" s="23" t="s">
        <v>39</v>
      </c>
      <c r="G20" s="23" t="s">
        <v>39</v>
      </c>
      <c r="H20" s="23" t="s">
        <v>39</v>
      </c>
      <c r="I20" s="23" t="s">
        <v>39</v>
      </c>
      <c r="J20" s="23" t="s">
        <v>39</v>
      </c>
      <c r="K20" s="23" t="s">
        <v>39</v>
      </c>
      <c r="L20" s="23" t="s">
        <v>39</v>
      </c>
      <c r="M20" s="23" t="s">
        <v>39</v>
      </c>
      <c r="N20" s="23" t="s">
        <v>39</v>
      </c>
      <c r="O20" s="23" t="s">
        <v>39</v>
      </c>
      <c r="P20" s="23" t="s">
        <v>39</v>
      </c>
      <c r="Q20" s="23" t="s">
        <v>39</v>
      </c>
      <c r="R20" s="23" t="s">
        <v>39</v>
      </c>
      <c r="S20" s="23" t="s">
        <v>39</v>
      </c>
      <c r="T20" s="23" t="s">
        <v>39</v>
      </c>
      <c r="U20" s="23" t="s">
        <v>39</v>
      </c>
      <c r="V20" s="23" t="s">
        <v>39</v>
      </c>
      <c r="W20" s="23" t="s">
        <v>39</v>
      </c>
      <c r="X20" s="23" t="s">
        <v>39</v>
      </c>
      <c r="Y20" s="23" t="s">
        <v>39</v>
      </c>
      <c r="Z20" s="23" t="s">
        <v>39</v>
      </c>
      <c r="AA20" s="24"/>
      <c r="AB20" s="25"/>
    </row>
    <row r="21" spans="1:28" s="28" customFormat="1" ht="12" customHeight="1">
      <c r="A21" s="26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5"/>
    </row>
    <row r="22" spans="1:28" ht="13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7"/>
      <c r="U22" s="27"/>
      <c r="V22" s="27"/>
      <c r="W22" s="27"/>
      <c r="X22" s="27"/>
      <c r="Y22" s="27"/>
      <c r="Z22" s="27"/>
      <c r="AA22" s="31"/>
      <c r="AB22" s="25"/>
    </row>
    <row r="23" spans="1:28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/>
      <c r="AA23" s="33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2"/>
      <c r="AA24" s="33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2"/>
      <c r="AA25" s="33"/>
      <c r="AB25" s="25"/>
    </row>
    <row r="26" ht="15">
      <c r="Z26" s="32"/>
    </row>
    <row r="27" ht="15">
      <c r="Z27" s="32"/>
    </row>
    <row r="28" ht="15">
      <c r="Z28" s="32"/>
    </row>
    <row r="29" ht="15">
      <c r="Z29" s="32"/>
    </row>
    <row r="30" ht="15">
      <c r="Z30" s="32"/>
    </row>
    <row r="31" ht="15">
      <c r="Z31" s="32"/>
    </row>
    <row r="32" ht="15">
      <c r="Z32" s="32"/>
    </row>
    <row r="33" ht="15">
      <c r="Z33" s="32"/>
    </row>
    <row r="34" ht="15">
      <c r="Z34" s="32"/>
    </row>
    <row r="35" ht="15">
      <c r="Z35" s="34"/>
    </row>
    <row r="36" ht="15">
      <c r="Z36" s="34"/>
    </row>
    <row r="37" ht="13.5">
      <c r="Z37" s="35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7"/>
  <sheetViews>
    <sheetView showGridLines="0" workbookViewId="0" topLeftCell="A1"/>
  </sheetViews>
  <sheetFormatPr defaultColWidth="11.421875" defaultRowHeight="15"/>
  <cols>
    <col min="1" max="1" width="27.28125" style="157" customWidth="1"/>
    <col min="2" max="2" width="16.140625" style="136" bestFit="1" customWidth="1"/>
    <col min="3" max="3" width="14.8515625" style="136" bestFit="1" customWidth="1"/>
    <col min="4" max="4" width="24.140625" style="136" customWidth="1"/>
    <col min="5" max="5" width="10.7109375" style="158" customWidth="1"/>
    <col min="6" max="8" width="10.7109375" style="136" customWidth="1"/>
    <col min="9" max="9" width="13.8515625" style="136" bestFit="1" customWidth="1"/>
    <col min="10" max="10" width="10.7109375" style="136" customWidth="1"/>
    <col min="11" max="11" width="13.8515625" style="136" bestFit="1" customWidth="1"/>
    <col min="12" max="12" width="15.57421875" style="136" bestFit="1" customWidth="1"/>
    <col min="13" max="13" width="13.8515625" style="136" bestFit="1" customWidth="1"/>
    <col min="14" max="15" width="15.57421875" style="136" bestFit="1" customWidth="1"/>
    <col min="16" max="16" width="14.57421875" style="136" customWidth="1"/>
    <col min="17" max="17" width="13.8515625" style="136" bestFit="1" customWidth="1"/>
    <col min="18" max="18" width="16.8515625" style="136" bestFit="1" customWidth="1"/>
    <col min="19" max="256" width="10.8515625" style="136" customWidth="1"/>
    <col min="257" max="257" width="23.8515625" style="136" bestFit="1" customWidth="1"/>
    <col min="258" max="258" width="16.140625" style="136" bestFit="1" customWidth="1"/>
    <col min="259" max="259" width="14.8515625" style="136" bestFit="1" customWidth="1"/>
    <col min="260" max="260" width="24.140625" style="136" customWidth="1"/>
    <col min="261" max="264" width="10.7109375" style="136" customWidth="1"/>
    <col min="265" max="265" width="13.8515625" style="136" bestFit="1" customWidth="1"/>
    <col min="266" max="266" width="10.7109375" style="136" customWidth="1"/>
    <col min="267" max="267" width="13.8515625" style="136" bestFit="1" customWidth="1"/>
    <col min="268" max="268" width="15.57421875" style="136" bestFit="1" customWidth="1"/>
    <col min="269" max="269" width="13.8515625" style="136" bestFit="1" customWidth="1"/>
    <col min="270" max="271" width="15.57421875" style="136" bestFit="1" customWidth="1"/>
    <col min="272" max="272" width="14.57421875" style="136" customWidth="1"/>
    <col min="273" max="273" width="13.8515625" style="136" bestFit="1" customWidth="1"/>
    <col min="274" max="274" width="16.8515625" style="136" bestFit="1" customWidth="1"/>
    <col min="275" max="512" width="10.8515625" style="136" customWidth="1"/>
    <col min="513" max="513" width="23.8515625" style="136" bestFit="1" customWidth="1"/>
    <col min="514" max="514" width="16.140625" style="136" bestFit="1" customWidth="1"/>
    <col min="515" max="515" width="14.8515625" style="136" bestFit="1" customWidth="1"/>
    <col min="516" max="516" width="24.140625" style="136" customWidth="1"/>
    <col min="517" max="520" width="10.7109375" style="136" customWidth="1"/>
    <col min="521" max="521" width="13.8515625" style="136" bestFit="1" customWidth="1"/>
    <col min="522" max="522" width="10.7109375" style="136" customWidth="1"/>
    <col min="523" max="523" width="13.8515625" style="136" bestFit="1" customWidth="1"/>
    <col min="524" max="524" width="15.57421875" style="136" bestFit="1" customWidth="1"/>
    <col min="525" max="525" width="13.8515625" style="136" bestFit="1" customWidth="1"/>
    <col min="526" max="527" width="15.57421875" style="136" bestFit="1" customWidth="1"/>
    <col min="528" max="528" width="14.57421875" style="136" customWidth="1"/>
    <col min="529" max="529" width="13.8515625" style="136" bestFit="1" customWidth="1"/>
    <col min="530" max="530" width="16.8515625" style="136" bestFit="1" customWidth="1"/>
    <col min="531" max="768" width="10.8515625" style="136" customWidth="1"/>
    <col min="769" max="769" width="23.8515625" style="136" bestFit="1" customWidth="1"/>
    <col min="770" max="770" width="16.140625" style="136" bestFit="1" customWidth="1"/>
    <col min="771" max="771" width="14.8515625" style="136" bestFit="1" customWidth="1"/>
    <col min="772" max="772" width="24.140625" style="136" customWidth="1"/>
    <col min="773" max="776" width="10.7109375" style="136" customWidth="1"/>
    <col min="777" max="777" width="13.8515625" style="136" bestFit="1" customWidth="1"/>
    <col min="778" max="778" width="10.7109375" style="136" customWidth="1"/>
    <col min="779" max="779" width="13.8515625" style="136" bestFit="1" customWidth="1"/>
    <col min="780" max="780" width="15.57421875" style="136" bestFit="1" customWidth="1"/>
    <col min="781" max="781" width="13.8515625" style="136" bestFit="1" customWidth="1"/>
    <col min="782" max="783" width="15.57421875" style="136" bestFit="1" customWidth="1"/>
    <col min="784" max="784" width="14.57421875" style="136" customWidth="1"/>
    <col min="785" max="785" width="13.8515625" style="136" bestFit="1" customWidth="1"/>
    <col min="786" max="786" width="16.8515625" style="136" bestFit="1" customWidth="1"/>
    <col min="787" max="1024" width="10.8515625" style="136" customWidth="1"/>
    <col min="1025" max="1025" width="23.8515625" style="136" bestFit="1" customWidth="1"/>
    <col min="1026" max="1026" width="16.140625" style="136" bestFit="1" customWidth="1"/>
    <col min="1027" max="1027" width="14.8515625" style="136" bestFit="1" customWidth="1"/>
    <col min="1028" max="1028" width="24.140625" style="136" customWidth="1"/>
    <col min="1029" max="1032" width="10.7109375" style="136" customWidth="1"/>
    <col min="1033" max="1033" width="13.8515625" style="136" bestFit="1" customWidth="1"/>
    <col min="1034" max="1034" width="10.7109375" style="136" customWidth="1"/>
    <col min="1035" max="1035" width="13.8515625" style="136" bestFit="1" customWidth="1"/>
    <col min="1036" max="1036" width="15.57421875" style="136" bestFit="1" customWidth="1"/>
    <col min="1037" max="1037" width="13.8515625" style="136" bestFit="1" customWidth="1"/>
    <col min="1038" max="1039" width="15.57421875" style="136" bestFit="1" customWidth="1"/>
    <col min="1040" max="1040" width="14.57421875" style="136" customWidth="1"/>
    <col min="1041" max="1041" width="13.8515625" style="136" bestFit="1" customWidth="1"/>
    <col min="1042" max="1042" width="16.8515625" style="136" bestFit="1" customWidth="1"/>
    <col min="1043" max="1280" width="10.8515625" style="136" customWidth="1"/>
    <col min="1281" max="1281" width="23.8515625" style="136" bestFit="1" customWidth="1"/>
    <col min="1282" max="1282" width="16.140625" style="136" bestFit="1" customWidth="1"/>
    <col min="1283" max="1283" width="14.8515625" style="136" bestFit="1" customWidth="1"/>
    <col min="1284" max="1284" width="24.140625" style="136" customWidth="1"/>
    <col min="1285" max="1288" width="10.7109375" style="136" customWidth="1"/>
    <col min="1289" max="1289" width="13.8515625" style="136" bestFit="1" customWidth="1"/>
    <col min="1290" max="1290" width="10.7109375" style="136" customWidth="1"/>
    <col min="1291" max="1291" width="13.8515625" style="136" bestFit="1" customWidth="1"/>
    <col min="1292" max="1292" width="15.57421875" style="136" bestFit="1" customWidth="1"/>
    <col min="1293" max="1293" width="13.8515625" style="136" bestFit="1" customWidth="1"/>
    <col min="1294" max="1295" width="15.57421875" style="136" bestFit="1" customWidth="1"/>
    <col min="1296" max="1296" width="14.57421875" style="136" customWidth="1"/>
    <col min="1297" max="1297" width="13.8515625" style="136" bestFit="1" customWidth="1"/>
    <col min="1298" max="1298" width="16.8515625" style="136" bestFit="1" customWidth="1"/>
    <col min="1299" max="1536" width="10.8515625" style="136" customWidth="1"/>
    <col min="1537" max="1537" width="23.8515625" style="136" bestFit="1" customWidth="1"/>
    <col min="1538" max="1538" width="16.140625" style="136" bestFit="1" customWidth="1"/>
    <col min="1539" max="1539" width="14.8515625" style="136" bestFit="1" customWidth="1"/>
    <col min="1540" max="1540" width="24.140625" style="136" customWidth="1"/>
    <col min="1541" max="1544" width="10.7109375" style="136" customWidth="1"/>
    <col min="1545" max="1545" width="13.8515625" style="136" bestFit="1" customWidth="1"/>
    <col min="1546" max="1546" width="10.7109375" style="136" customWidth="1"/>
    <col min="1547" max="1547" width="13.8515625" style="136" bestFit="1" customWidth="1"/>
    <col min="1548" max="1548" width="15.57421875" style="136" bestFit="1" customWidth="1"/>
    <col min="1549" max="1549" width="13.8515625" style="136" bestFit="1" customWidth="1"/>
    <col min="1550" max="1551" width="15.57421875" style="136" bestFit="1" customWidth="1"/>
    <col min="1552" max="1552" width="14.57421875" style="136" customWidth="1"/>
    <col min="1553" max="1553" width="13.8515625" style="136" bestFit="1" customWidth="1"/>
    <col min="1554" max="1554" width="16.8515625" style="136" bestFit="1" customWidth="1"/>
    <col min="1555" max="1792" width="10.8515625" style="136" customWidth="1"/>
    <col min="1793" max="1793" width="23.8515625" style="136" bestFit="1" customWidth="1"/>
    <col min="1794" max="1794" width="16.140625" style="136" bestFit="1" customWidth="1"/>
    <col min="1795" max="1795" width="14.8515625" style="136" bestFit="1" customWidth="1"/>
    <col min="1796" max="1796" width="24.140625" style="136" customWidth="1"/>
    <col min="1797" max="1800" width="10.7109375" style="136" customWidth="1"/>
    <col min="1801" max="1801" width="13.8515625" style="136" bestFit="1" customWidth="1"/>
    <col min="1802" max="1802" width="10.7109375" style="136" customWidth="1"/>
    <col min="1803" max="1803" width="13.8515625" style="136" bestFit="1" customWidth="1"/>
    <col min="1804" max="1804" width="15.57421875" style="136" bestFit="1" customWidth="1"/>
    <col min="1805" max="1805" width="13.8515625" style="136" bestFit="1" customWidth="1"/>
    <col min="1806" max="1807" width="15.57421875" style="136" bestFit="1" customWidth="1"/>
    <col min="1808" max="1808" width="14.57421875" style="136" customWidth="1"/>
    <col min="1809" max="1809" width="13.8515625" style="136" bestFit="1" customWidth="1"/>
    <col min="1810" max="1810" width="16.8515625" style="136" bestFit="1" customWidth="1"/>
    <col min="1811" max="2048" width="10.8515625" style="136" customWidth="1"/>
    <col min="2049" max="2049" width="23.8515625" style="136" bestFit="1" customWidth="1"/>
    <col min="2050" max="2050" width="16.140625" style="136" bestFit="1" customWidth="1"/>
    <col min="2051" max="2051" width="14.8515625" style="136" bestFit="1" customWidth="1"/>
    <col min="2052" max="2052" width="24.140625" style="136" customWidth="1"/>
    <col min="2053" max="2056" width="10.7109375" style="136" customWidth="1"/>
    <col min="2057" max="2057" width="13.8515625" style="136" bestFit="1" customWidth="1"/>
    <col min="2058" max="2058" width="10.7109375" style="136" customWidth="1"/>
    <col min="2059" max="2059" width="13.8515625" style="136" bestFit="1" customWidth="1"/>
    <col min="2060" max="2060" width="15.57421875" style="136" bestFit="1" customWidth="1"/>
    <col min="2061" max="2061" width="13.8515625" style="136" bestFit="1" customWidth="1"/>
    <col min="2062" max="2063" width="15.57421875" style="136" bestFit="1" customWidth="1"/>
    <col min="2064" max="2064" width="14.57421875" style="136" customWidth="1"/>
    <col min="2065" max="2065" width="13.8515625" style="136" bestFit="1" customWidth="1"/>
    <col min="2066" max="2066" width="16.8515625" style="136" bestFit="1" customWidth="1"/>
    <col min="2067" max="2304" width="10.8515625" style="136" customWidth="1"/>
    <col min="2305" max="2305" width="23.8515625" style="136" bestFit="1" customWidth="1"/>
    <col min="2306" max="2306" width="16.140625" style="136" bestFit="1" customWidth="1"/>
    <col min="2307" max="2307" width="14.8515625" style="136" bestFit="1" customWidth="1"/>
    <col min="2308" max="2308" width="24.140625" style="136" customWidth="1"/>
    <col min="2309" max="2312" width="10.7109375" style="136" customWidth="1"/>
    <col min="2313" max="2313" width="13.8515625" style="136" bestFit="1" customWidth="1"/>
    <col min="2314" max="2314" width="10.7109375" style="136" customWidth="1"/>
    <col min="2315" max="2315" width="13.8515625" style="136" bestFit="1" customWidth="1"/>
    <col min="2316" max="2316" width="15.57421875" style="136" bestFit="1" customWidth="1"/>
    <col min="2317" max="2317" width="13.8515625" style="136" bestFit="1" customWidth="1"/>
    <col min="2318" max="2319" width="15.57421875" style="136" bestFit="1" customWidth="1"/>
    <col min="2320" max="2320" width="14.57421875" style="136" customWidth="1"/>
    <col min="2321" max="2321" width="13.8515625" style="136" bestFit="1" customWidth="1"/>
    <col min="2322" max="2322" width="16.8515625" style="136" bestFit="1" customWidth="1"/>
    <col min="2323" max="2560" width="10.8515625" style="136" customWidth="1"/>
    <col min="2561" max="2561" width="23.8515625" style="136" bestFit="1" customWidth="1"/>
    <col min="2562" max="2562" width="16.140625" style="136" bestFit="1" customWidth="1"/>
    <col min="2563" max="2563" width="14.8515625" style="136" bestFit="1" customWidth="1"/>
    <col min="2564" max="2564" width="24.140625" style="136" customWidth="1"/>
    <col min="2565" max="2568" width="10.7109375" style="136" customWidth="1"/>
    <col min="2569" max="2569" width="13.8515625" style="136" bestFit="1" customWidth="1"/>
    <col min="2570" max="2570" width="10.7109375" style="136" customWidth="1"/>
    <col min="2571" max="2571" width="13.8515625" style="136" bestFit="1" customWidth="1"/>
    <col min="2572" max="2572" width="15.57421875" style="136" bestFit="1" customWidth="1"/>
    <col min="2573" max="2573" width="13.8515625" style="136" bestFit="1" customWidth="1"/>
    <col min="2574" max="2575" width="15.57421875" style="136" bestFit="1" customWidth="1"/>
    <col min="2576" max="2576" width="14.57421875" style="136" customWidth="1"/>
    <col min="2577" max="2577" width="13.8515625" style="136" bestFit="1" customWidth="1"/>
    <col min="2578" max="2578" width="16.8515625" style="136" bestFit="1" customWidth="1"/>
    <col min="2579" max="2816" width="10.8515625" style="136" customWidth="1"/>
    <col min="2817" max="2817" width="23.8515625" style="136" bestFit="1" customWidth="1"/>
    <col min="2818" max="2818" width="16.140625" style="136" bestFit="1" customWidth="1"/>
    <col min="2819" max="2819" width="14.8515625" style="136" bestFit="1" customWidth="1"/>
    <col min="2820" max="2820" width="24.140625" style="136" customWidth="1"/>
    <col min="2821" max="2824" width="10.7109375" style="136" customWidth="1"/>
    <col min="2825" max="2825" width="13.8515625" style="136" bestFit="1" customWidth="1"/>
    <col min="2826" max="2826" width="10.7109375" style="136" customWidth="1"/>
    <col min="2827" max="2827" width="13.8515625" style="136" bestFit="1" customWidth="1"/>
    <col min="2828" max="2828" width="15.57421875" style="136" bestFit="1" customWidth="1"/>
    <col min="2829" max="2829" width="13.8515625" style="136" bestFit="1" customWidth="1"/>
    <col min="2830" max="2831" width="15.57421875" style="136" bestFit="1" customWidth="1"/>
    <col min="2832" max="2832" width="14.57421875" style="136" customWidth="1"/>
    <col min="2833" max="2833" width="13.8515625" style="136" bestFit="1" customWidth="1"/>
    <col min="2834" max="2834" width="16.8515625" style="136" bestFit="1" customWidth="1"/>
    <col min="2835" max="3072" width="10.8515625" style="136" customWidth="1"/>
    <col min="3073" max="3073" width="23.8515625" style="136" bestFit="1" customWidth="1"/>
    <col min="3074" max="3074" width="16.140625" style="136" bestFit="1" customWidth="1"/>
    <col min="3075" max="3075" width="14.8515625" style="136" bestFit="1" customWidth="1"/>
    <col min="3076" max="3076" width="24.140625" style="136" customWidth="1"/>
    <col min="3077" max="3080" width="10.7109375" style="136" customWidth="1"/>
    <col min="3081" max="3081" width="13.8515625" style="136" bestFit="1" customWidth="1"/>
    <col min="3082" max="3082" width="10.7109375" style="136" customWidth="1"/>
    <col min="3083" max="3083" width="13.8515625" style="136" bestFit="1" customWidth="1"/>
    <col min="3084" max="3084" width="15.57421875" style="136" bestFit="1" customWidth="1"/>
    <col min="3085" max="3085" width="13.8515625" style="136" bestFit="1" customWidth="1"/>
    <col min="3086" max="3087" width="15.57421875" style="136" bestFit="1" customWidth="1"/>
    <col min="3088" max="3088" width="14.57421875" style="136" customWidth="1"/>
    <col min="3089" max="3089" width="13.8515625" style="136" bestFit="1" customWidth="1"/>
    <col min="3090" max="3090" width="16.8515625" style="136" bestFit="1" customWidth="1"/>
    <col min="3091" max="3328" width="10.8515625" style="136" customWidth="1"/>
    <col min="3329" max="3329" width="23.8515625" style="136" bestFit="1" customWidth="1"/>
    <col min="3330" max="3330" width="16.140625" style="136" bestFit="1" customWidth="1"/>
    <col min="3331" max="3331" width="14.8515625" style="136" bestFit="1" customWidth="1"/>
    <col min="3332" max="3332" width="24.140625" style="136" customWidth="1"/>
    <col min="3333" max="3336" width="10.7109375" style="136" customWidth="1"/>
    <col min="3337" max="3337" width="13.8515625" style="136" bestFit="1" customWidth="1"/>
    <col min="3338" max="3338" width="10.7109375" style="136" customWidth="1"/>
    <col min="3339" max="3339" width="13.8515625" style="136" bestFit="1" customWidth="1"/>
    <col min="3340" max="3340" width="15.57421875" style="136" bestFit="1" customWidth="1"/>
    <col min="3341" max="3341" width="13.8515625" style="136" bestFit="1" customWidth="1"/>
    <col min="3342" max="3343" width="15.57421875" style="136" bestFit="1" customWidth="1"/>
    <col min="3344" max="3344" width="14.57421875" style="136" customWidth="1"/>
    <col min="3345" max="3345" width="13.8515625" style="136" bestFit="1" customWidth="1"/>
    <col min="3346" max="3346" width="16.8515625" style="136" bestFit="1" customWidth="1"/>
    <col min="3347" max="3584" width="10.8515625" style="136" customWidth="1"/>
    <col min="3585" max="3585" width="23.8515625" style="136" bestFit="1" customWidth="1"/>
    <col min="3586" max="3586" width="16.140625" style="136" bestFit="1" customWidth="1"/>
    <col min="3587" max="3587" width="14.8515625" style="136" bestFit="1" customWidth="1"/>
    <col min="3588" max="3588" width="24.140625" style="136" customWidth="1"/>
    <col min="3589" max="3592" width="10.7109375" style="136" customWidth="1"/>
    <col min="3593" max="3593" width="13.8515625" style="136" bestFit="1" customWidth="1"/>
    <col min="3594" max="3594" width="10.7109375" style="136" customWidth="1"/>
    <col min="3595" max="3595" width="13.8515625" style="136" bestFit="1" customWidth="1"/>
    <col min="3596" max="3596" width="15.57421875" style="136" bestFit="1" customWidth="1"/>
    <col min="3597" max="3597" width="13.8515625" style="136" bestFit="1" customWidth="1"/>
    <col min="3598" max="3599" width="15.57421875" style="136" bestFit="1" customWidth="1"/>
    <col min="3600" max="3600" width="14.57421875" style="136" customWidth="1"/>
    <col min="3601" max="3601" width="13.8515625" style="136" bestFit="1" customWidth="1"/>
    <col min="3602" max="3602" width="16.8515625" style="136" bestFit="1" customWidth="1"/>
    <col min="3603" max="3840" width="10.8515625" style="136" customWidth="1"/>
    <col min="3841" max="3841" width="23.8515625" style="136" bestFit="1" customWidth="1"/>
    <col min="3842" max="3842" width="16.140625" style="136" bestFit="1" customWidth="1"/>
    <col min="3843" max="3843" width="14.8515625" style="136" bestFit="1" customWidth="1"/>
    <col min="3844" max="3844" width="24.140625" style="136" customWidth="1"/>
    <col min="3845" max="3848" width="10.7109375" style="136" customWidth="1"/>
    <col min="3849" max="3849" width="13.8515625" style="136" bestFit="1" customWidth="1"/>
    <col min="3850" max="3850" width="10.7109375" style="136" customWidth="1"/>
    <col min="3851" max="3851" width="13.8515625" style="136" bestFit="1" customWidth="1"/>
    <col min="3852" max="3852" width="15.57421875" style="136" bestFit="1" customWidth="1"/>
    <col min="3853" max="3853" width="13.8515625" style="136" bestFit="1" customWidth="1"/>
    <col min="3854" max="3855" width="15.57421875" style="136" bestFit="1" customWidth="1"/>
    <col min="3856" max="3856" width="14.57421875" style="136" customWidth="1"/>
    <col min="3857" max="3857" width="13.8515625" style="136" bestFit="1" customWidth="1"/>
    <col min="3858" max="3858" width="16.8515625" style="136" bestFit="1" customWidth="1"/>
    <col min="3859" max="4096" width="10.8515625" style="136" customWidth="1"/>
    <col min="4097" max="4097" width="23.8515625" style="136" bestFit="1" customWidth="1"/>
    <col min="4098" max="4098" width="16.140625" style="136" bestFit="1" customWidth="1"/>
    <col min="4099" max="4099" width="14.8515625" style="136" bestFit="1" customWidth="1"/>
    <col min="4100" max="4100" width="24.140625" style="136" customWidth="1"/>
    <col min="4101" max="4104" width="10.7109375" style="136" customWidth="1"/>
    <col min="4105" max="4105" width="13.8515625" style="136" bestFit="1" customWidth="1"/>
    <col min="4106" max="4106" width="10.7109375" style="136" customWidth="1"/>
    <col min="4107" max="4107" width="13.8515625" style="136" bestFit="1" customWidth="1"/>
    <col min="4108" max="4108" width="15.57421875" style="136" bestFit="1" customWidth="1"/>
    <col min="4109" max="4109" width="13.8515625" style="136" bestFit="1" customWidth="1"/>
    <col min="4110" max="4111" width="15.57421875" style="136" bestFit="1" customWidth="1"/>
    <col min="4112" max="4112" width="14.57421875" style="136" customWidth="1"/>
    <col min="4113" max="4113" width="13.8515625" style="136" bestFit="1" customWidth="1"/>
    <col min="4114" max="4114" width="16.8515625" style="136" bestFit="1" customWidth="1"/>
    <col min="4115" max="4352" width="10.8515625" style="136" customWidth="1"/>
    <col min="4353" max="4353" width="23.8515625" style="136" bestFit="1" customWidth="1"/>
    <col min="4354" max="4354" width="16.140625" style="136" bestFit="1" customWidth="1"/>
    <col min="4355" max="4355" width="14.8515625" style="136" bestFit="1" customWidth="1"/>
    <col min="4356" max="4356" width="24.140625" style="136" customWidth="1"/>
    <col min="4357" max="4360" width="10.7109375" style="136" customWidth="1"/>
    <col min="4361" max="4361" width="13.8515625" style="136" bestFit="1" customWidth="1"/>
    <col min="4362" max="4362" width="10.7109375" style="136" customWidth="1"/>
    <col min="4363" max="4363" width="13.8515625" style="136" bestFit="1" customWidth="1"/>
    <col min="4364" max="4364" width="15.57421875" style="136" bestFit="1" customWidth="1"/>
    <col min="4365" max="4365" width="13.8515625" style="136" bestFit="1" customWidth="1"/>
    <col min="4366" max="4367" width="15.57421875" style="136" bestFit="1" customWidth="1"/>
    <col min="4368" max="4368" width="14.57421875" style="136" customWidth="1"/>
    <col min="4369" max="4369" width="13.8515625" style="136" bestFit="1" customWidth="1"/>
    <col min="4370" max="4370" width="16.8515625" style="136" bestFit="1" customWidth="1"/>
    <col min="4371" max="4608" width="10.8515625" style="136" customWidth="1"/>
    <col min="4609" max="4609" width="23.8515625" style="136" bestFit="1" customWidth="1"/>
    <col min="4610" max="4610" width="16.140625" style="136" bestFit="1" customWidth="1"/>
    <col min="4611" max="4611" width="14.8515625" style="136" bestFit="1" customWidth="1"/>
    <col min="4612" max="4612" width="24.140625" style="136" customWidth="1"/>
    <col min="4613" max="4616" width="10.7109375" style="136" customWidth="1"/>
    <col min="4617" max="4617" width="13.8515625" style="136" bestFit="1" customWidth="1"/>
    <col min="4618" max="4618" width="10.7109375" style="136" customWidth="1"/>
    <col min="4619" max="4619" width="13.8515625" style="136" bestFit="1" customWidth="1"/>
    <col min="4620" max="4620" width="15.57421875" style="136" bestFit="1" customWidth="1"/>
    <col min="4621" max="4621" width="13.8515625" style="136" bestFit="1" customWidth="1"/>
    <col min="4622" max="4623" width="15.57421875" style="136" bestFit="1" customWidth="1"/>
    <col min="4624" max="4624" width="14.57421875" style="136" customWidth="1"/>
    <col min="4625" max="4625" width="13.8515625" style="136" bestFit="1" customWidth="1"/>
    <col min="4626" max="4626" width="16.8515625" style="136" bestFit="1" customWidth="1"/>
    <col min="4627" max="4864" width="10.8515625" style="136" customWidth="1"/>
    <col min="4865" max="4865" width="23.8515625" style="136" bestFit="1" customWidth="1"/>
    <col min="4866" max="4866" width="16.140625" style="136" bestFit="1" customWidth="1"/>
    <col min="4867" max="4867" width="14.8515625" style="136" bestFit="1" customWidth="1"/>
    <col min="4868" max="4868" width="24.140625" style="136" customWidth="1"/>
    <col min="4869" max="4872" width="10.7109375" style="136" customWidth="1"/>
    <col min="4873" max="4873" width="13.8515625" style="136" bestFit="1" customWidth="1"/>
    <col min="4874" max="4874" width="10.7109375" style="136" customWidth="1"/>
    <col min="4875" max="4875" width="13.8515625" style="136" bestFit="1" customWidth="1"/>
    <col min="4876" max="4876" width="15.57421875" style="136" bestFit="1" customWidth="1"/>
    <col min="4877" max="4877" width="13.8515625" style="136" bestFit="1" customWidth="1"/>
    <col min="4878" max="4879" width="15.57421875" style="136" bestFit="1" customWidth="1"/>
    <col min="4880" max="4880" width="14.57421875" style="136" customWidth="1"/>
    <col min="4881" max="4881" width="13.8515625" style="136" bestFit="1" customWidth="1"/>
    <col min="4882" max="4882" width="16.8515625" style="136" bestFit="1" customWidth="1"/>
    <col min="4883" max="5120" width="10.8515625" style="136" customWidth="1"/>
    <col min="5121" max="5121" width="23.8515625" style="136" bestFit="1" customWidth="1"/>
    <col min="5122" max="5122" width="16.140625" style="136" bestFit="1" customWidth="1"/>
    <col min="5123" max="5123" width="14.8515625" style="136" bestFit="1" customWidth="1"/>
    <col min="5124" max="5124" width="24.140625" style="136" customWidth="1"/>
    <col min="5125" max="5128" width="10.7109375" style="136" customWidth="1"/>
    <col min="5129" max="5129" width="13.8515625" style="136" bestFit="1" customWidth="1"/>
    <col min="5130" max="5130" width="10.7109375" style="136" customWidth="1"/>
    <col min="5131" max="5131" width="13.8515625" style="136" bestFit="1" customWidth="1"/>
    <col min="5132" max="5132" width="15.57421875" style="136" bestFit="1" customWidth="1"/>
    <col min="5133" max="5133" width="13.8515625" style="136" bestFit="1" customWidth="1"/>
    <col min="5134" max="5135" width="15.57421875" style="136" bestFit="1" customWidth="1"/>
    <col min="5136" max="5136" width="14.57421875" style="136" customWidth="1"/>
    <col min="5137" max="5137" width="13.8515625" style="136" bestFit="1" customWidth="1"/>
    <col min="5138" max="5138" width="16.8515625" style="136" bestFit="1" customWidth="1"/>
    <col min="5139" max="5376" width="10.8515625" style="136" customWidth="1"/>
    <col min="5377" max="5377" width="23.8515625" style="136" bestFit="1" customWidth="1"/>
    <col min="5378" max="5378" width="16.140625" style="136" bestFit="1" customWidth="1"/>
    <col min="5379" max="5379" width="14.8515625" style="136" bestFit="1" customWidth="1"/>
    <col min="5380" max="5380" width="24.140625" style="136" customWidth="1"/>
    <col min="5381" max="5384" width="10.7109375" style="136" customWidth="1"/>
    <col min="5385" max="5385" width="13.8515625" style="136" bestFit="1" customWidth="1"/>
    <col min="5386" max="5386" width="10.7109375" style="136" customWidth="1"/>
    <col min="5387" max="5387" width="13.8515625" style="136" bestFit="1" customWidth="1"/>
    <col min="5388" max="5388" width="15.57421875" style="136" bestFit="1" customWidth="1"/>
    <col min="5389" max="5389" width="13.8515625" style="136" bestFit="1" customWidth="1"/>
    <col min="5390" max="5391" width="15.57421875" style="136" bestFit="1" customWidth="1"/>
    <col min="5392" max="5392" width="14.57421875" style="136" customWidth="1"/>
    <col min="5393" max="5393" width="13.8515625" style="136" bestFit="1" customWidth="1"/>
    <col min="5394" max="5394" width="16.8515625" style="136" bestFit="1" customWidth="1"/>
    <col min="5395" max="5632" width="10.8515625" style="136" customWidth="1"/>
    <col min="5633" max="5633" width="23.8515625" style="136" bestFit="1" customWidth="1"/>
    <col min="5634" max="5634" width="16.140625" style="136" bestFit="1" customWidth="1"/>
    <col min="5635" max="5635" width="14.8515625" style="136" bestFit="1" customWidth="1"/>
    <col min="5636" max="5636" width="24.140625" style="136" customWidth="1"/>
    <col min="5637" max="5640" width="10.7109375" style="136" customWidth="1"/>
    <col min="5641" max="5641" width="13.8515625" style="136" bestFit="1" customWidth="1"/>
    <col min="5642" max="5642" width="10.7109375" style="136" customWidth="1"/>
    <col min="5643" max="5643" width="13.8515625" style="136" bestFit="1" customWidth="1"/>
    <col min="5644" max="5644" width="15.57421875" style="136" bestFit="1" customWidth="1"/>
    <col min="5645" max="5645" width="13.8515625" style="136" bestFit="1" customWidth="1"/>
    <col min="5646" max="5647" width="15.57421875" style="136" bestFit="1" customWidth="1"/>
    <col min="5648" max="5648" width="14.57421875" style="136" customWidth="1"/>
    <col min="5649" max="5649" width="13.8515625" style="136" bestFit="1" customWidth="1"/>
    <col min="5650" max="5650" width="16.8515625" style="136" bestFit="1" customWidth="1"/>
    <col min="5651" max="5888" width="10.8515625" style="136" customWidth="1"/>
    <col min="5889" max="5889" width="23.8515625" style="136" bestFit="1" customWidth="1"/>
    <col min="5890" max="5890" width="16.140625" style="136" bestFit="1" customWidth="1"/>
    <col min="5891" max="5891" width="14.8515625" style="136" bestFit="1" customWidth="1"/>
    <col min="5892" max="5892" width="24.140625" style="136" customWidth="1"/>
    <col min="5893" max="5896" width="10.7109375" style="136" customWidth="1"/>
    <col min="5897" max="5897" width="13.8515625" style="136" bestFit="1" customWidth="1"/>
    <col min="5898" max="5898" width="10.7109375" style="136" customWidth="1"/>
    <col min="5899" max="5899" width="13.8515625" style="136" bestFit="1" customWidth="1"/>
    <col min="5900" max="5900" width="15.57421875" style="136" bestFit="1" customWidth="1"/>
    <col min="5901" max="5901" width="13.8515625" style="136" bestFit="1" customWidth="1"/>
    <col min="5902" max="5903" width="15.57421875" style="136" bestFit="1" customWidth="1"/>
    <col min="5904" max="5904" width="14.57421875" style="136" customWidth="1"/>
    <col min="5905" max="5905" width="13.8515625" style="136" bestFit="1" customWidth="1"/>
    <col min="5906" max="5906" width="16.8515625" style="136" bestFit="1" customWidth="1"/>
    <col min="5907" max="6144" width="10.8515625" style="136" customWidth="1"/>
    <col min="6145" max="6145" width="23.8515625" style="136" bestFit="1" customWidth="1"/>
    <col min="6146" max="6146" width="16.140625" style="136" bestFit="1" customWidth="1"/>
    <col min="6147" max="6147" width="14.8515625" style="136" bestFit="1" customWidth="1"/>
    <col min="6148" max="6148" width="24.140625" style="136" customWidth="1"/>
    <col min="6149" max="6152" width="10.7109375" style="136" customWidth="1"/>
    <col min="6153" max="6153" width="13.8515625" style="136" bestFit="1" customWidth="1"/>
    <col min="6154" max="6154" width="10.7109375" style="136" customWidth="1"/>
    <col min="6155" max="6155" width="13.8515625" style="136" bestFit="1" customWidth="1"/>
    <col min="6156" max="6156" width="15.57421875" style="136" bestFit="1" customWidth="1"/>
    <col min="6157" max="6157" width="13.8515625" style="136" bestFit="1" customWidth="1"/>
    <col min="6158" max="6159" width="15.57421875" style="136" bestFit="1" customWidth="1"/>
    <col min="6160" max="6160" width="14.57421875" style="136" customWidth="1"/>
    <col min="6161" max="6161" width="13.8515625" style="136" bestFit="1" customWidth="1"/>
    <col min="6162" max="6162" width="16.8515625" style="136" bestFit="1" customWidth="1"/>
    <col min="6163" max="6400" width="10.8515625" style="136" customWidth="1"/>
    <col min="6401" max="6401" width="23.8515625" style="136" bestFit="1" customWidth="1"/>
    <col min="6402" max="6402" width="16.140625" style="136" bestFit="1" customWidth="1"/>
    <col min="6403" max="6403" width="14.8515625" style="136" bestFit="1" customWidth="1"/>
    <col min="6404" max="6404" width="24.140625" style="136" customWidth="1"/>
    <col min="6405" max="6408" width="10.7109375" style="136" customWidth="1"/>
    <col min="6409" max="6409" width="13.8515625" style="136" bestFit="1" customWidth="1"/>
    <col min="6410" max="6410" width="10.7109375" style="136" customWidth="1"/>
    <col min="6411" max="6411" width="13.8515625" style="136" bestFit="1" customWidth="1"/>
    <col min="6412" max="6412" width="15.57421875" style="136" bestFit="1" customWidth="1"/>
    <col min="6413" max="6413" width="13.8515625" style="136" bestFit="1" customWidth="1"/>
    <col min="6414" max="6415" width="15.57421875" style="136" bestFit="1" customWidth="1"/>
    <col min="6416" max="6416" width="14.57421875" style="136" customWidth="1"/>
    <col min="6417" max="6417" width="13.8515625" style="136" bestFit="1" customWidth="1"/>
    <col min="6418" max="6418" width="16.8515625" style="136" bestFit="1" customWidth="1"/>
    <col min="6419" max="6656" width="10.8515625" style="136" customWidth="1"/>
    <col min="6657" max="6657" width="23.8515625" style="136" bestFit="1" customWidth="1"/>
    <col min="6658" max="6658" width="16.140625" style="136" bestFit="1" customWidth="1"/>
    <col min="6659" max="6659" width="14.8515625" style="136" bestFit="1" customWidth="1"/>
    <col min="6660" max="6660" width="24.140625" style="136" customWidth="1"/>
    <col min="6661" max="6664" width="10.7109375" style="136" customWidth="1"/>
    <col min="6665" max="6665" width="13.8515625" style="136" bestFit="1" customWidth="1"/>
    <col min="6666" max="6666" width="10.7109375" style="136" customWidth="1"/>
    <col min="6667" max="6667" width="13.8515625" style="136" bestFit="1" customWidth="1"/>
    <col min="6668" max="6668" width="15.57421875" style="136" bestFit="1" customWidth="1"/>
    <col min="6669" max="6669" width="13.8515625" style="136" bestFit="1" customWidth="1"/>
    <col min="6670" max="6671" width="15.57421875" style="136" bestFit="1" customWidth="1"/>
    <col min="6672" max="6672" width="14.57421875" style="136" customWidth="1"/>
    <col min="6673" max="6673" width="13.8515625" style="136" bestFit="1" customWidth="1"/>
    <col min="6674" max="6674" width="16.8515625" style="136" bestFit="1" customWidth="1"/>
    <col min="6675" max="6912" width="10.8515625" style="136" customWidth="1"/>
    <col min="6913" max="6913" width="23.8515625" style="136" bestFit="1" customWidth="1"/>
    <col min="6914" max="6914" width="16.140625" style="136" bestFit="1" customWidth="1"/>
    <col min="6915" max="6915" width="14.8515625" style="136" bestFit="1" customWidth="1"/>
    <col min="6916" max="6916" width="24.140625" style="136" customWidth="1"/>
    <col min="6917" max="6920" width="10.7109375" style="136" customWidth="1"/>
    <col min="6921" max="6921" width="13.8515625" style="136" bestFit="1" customWidth="1"/>
    <col min="6922" max="6922" width="10.7109375" style="136" customWidth="1"/>
    <col min="6923" max="6923" width="13.8515625" style="136" bestFit="1" customWidth="1"/>
    <col min="6924" max="6924" width="15.57421875" style="136" bestFit="1" customWidth="1"/>
    <col min="6925" max="6925" width="13.8515625" style="136" bestFit="1" customWidth="1"/>
    <col min="6926" max="6927" width="15.57421875" style="136" bestFit="1" customWidth="1"/>
    <col min="6928" max="6928" width="14.57421875" style="136" customWidth="1"/>
    <col min="6929" max="6929" width="13.8515625" style="136" bestFit="1" customWidth="1"/>
    <col min="6930" max="6930" width="16.8515625" style="136" bestFit="1" customWidth="1"/>
    <col min="6931" max="7168" width="10.8515625" style="136" customWidth="1"/>
    <col min="7169" max="7169" width="23.8515625" style="136" bestFit="1" customWidth="1"/>
    <col min="7170" max="7170" width="16.140625" style="136" bestFit="1" customWidth="1"/>
    <col min="7171" max="7171" width="14.8515625" style="136" bestFit="1" customWidth="1"/>
    <col min="7172" max="7172" width="24.140625" style="136" customWidth="1"/>
    <col min="7173" max="7176" width="10.7109375" style="136" customWidth="1"/>
    <col min="7177" max="7177" width="13.8515625" style="136" bestFit="1" customWidth="1"/>
    <col min="7178" max="7178" width="10.7109375" style="136" customWidth="1"/>
    <col min="7179" max="7179" width="13.8515625" style="136" bestFit="1" customWidth="1"/>
    <col min="7180" max="7180" width="15.57421875" style="136" bestFit="1" customWidth="1"/>
    <col min="7181" max="7181" width="13.8515625" style="136" bestFit="1" customWidth="1"/>
    <col min="7182" max="7183" width="15.57421875" style="136" bestFit="1" customWidth="1"/>
    <col min="7184" max="7184" width="14.57421875" style="136" customWidth="1"/>
    <col min="7185" max="7185" width="13.8515625" style="136" bestFit="1" customWidth="1"/>
    <col min="7186" max="7186" width="16.8515625" style="136" bestFit="1" customWidth="1"/>
    <col min="7187" max="7424" width="10.8515625" style="136" customWidth="1"/>
    <col min="7425" max="7425" width="23.8515625" style="136" bestFit="1" customWidth="1"/>
    <col min="7426" max="7426" width="16.140625" style="136" bestFit="1" customWidth="1"/>
    <col min="7427" max="7427" width="14.8515625" style="136" bestFit="1" customWidth="1"/>
    <col min="7428" max="7428" width="24.140625" style="136" customWidth="1"/>
    <col min="7429" max="7432" width="10.7109375" style="136" customWidth="1"/>
    <col min="7433" max="7433" width="13.8515625" style="136" bestFit="1" customWidth="1"/>
    <col min="7434" max="7434" width="10.7109375" style="136" customWidth="1"/>
    <col min="7435" max="7435" width="13.8515625" style="136" bestFit="1" customWidth="1"/>
    <col min="7436" max="7436" width="15.57421875" style="136" bestFit="1" customWidth="1"/>
    <col min="7437" max="7437" width="13.8515625" style="136" bestFit="1" customWidth="1"/>
    <col min="7438" max="7439" width="15.57421875" style="136" bestFit="1" customWidth="1"/>
    <col min="7440" max="7440" width="14.57421875" style="136" customWidth="1"/>
    <col min="7441" max="7441" width="13.8515625" style="136" bestFit="1" customWidth="1"/>
    <col min="7442" max="7442" width="16.8515625" style="136" bestFit="1" customWidth="1"/>
    <col min="7443" max="7680" width="10.8515625" style="136" customWidth="1"/>
    <col min="7681" max="7681" width="23.8515625" style="136" bestFit="1" customWidth="1"/>
    <col min="7682" max="7682" width="16.140625" style="136" bestFit="1" customWidth="1"/>
    <col min="7683" max="7683" width="14.8515625" style="136" bestFit="1" customWidth="1"/>
    <col min="7684" max="7684" width="24.140625" style="136" customWidth="1"/>
    <col min="7685" max="7688" width="10.7109375" style="136" customWidth="1"/>
    <col min="7689" max="7689" width="13.8515625" style="136" bestFit="1" customWidth="1"/>
    <col min="7690" max="7690" width="10.7109375" style="136" customWidth="1"/>
    <col min="7691" max="7691" width="13.8515625" style="136" bestFit="1" customWidth="1"/>
    <col min="7692" max="7692" width="15.57421875" style="136" bestFit="1" customWidth="1"/>
    <col min="7693" max="7693" width="13.8515625" style="136" bestFit="1" customWidth="1"/>
    <col min="7694" max="7695" width="15.57421875" style="136" bestFit="1" customWidth="1"/>
    <col min="7696" max="7696" width="14.57421875" style="136" customWidth="1"/>
    <col min="7697" max="7697" width="13.8515625" style="136" bestFit="1" customWidth="1"/>
    <col min="7698" max="7698" width="16.8515625" style="136" bestFit="1" customWidth="1"/>
    <col min="7699" max="7936" width="10.8515625" style="136" customWidth="1"/>
    <col min="7937" max="7937" width="23.8515625" style="136" bestFit="1" customWidth="1"/>
    <col min="7938" max="7938" width="16.140625" style="136" bestFit="1" customWidth="1"/>
    <col min="7939" max="7939" width="14.8515625" style="136" bestFit="1" customWidth="1"/>
    <col min="7940" max="7940" width="24.140625" style="136" customWidth="1"/>
    <col min="7941" max="7944" width="10.7109375" style="136" customWidth="1"/>
    <col min="7945" max="7945" width="13.8515625" style="136" bestFit="1" customWidth="1"/>
    <col min="7946" max="7946" width="10.7109375" style="136" customWidth="1"/>
    <col min="7947" max="7947" width="13.8515625" style="136" bestFit="1" customWidth="1"/>
    <col min="7948" max="7948" width="15.57421875" style="136" bestFit="1" customWidth="1"/>
    <col min="7949" max="7949" width="13.8515625" style="136" bestFit="1" customWidth="1"/>
    <col min="7950" max="7951" width="15.57421875" style="136" bestFit="1" customWidth="1"/>
    <col min="7952" max="7952" width="14.57421875" style="136" customWidth="1"/>
    <col min="7953" max="7953" width="13.8515625" style="136" bestFit="1" customWidth="1"/>
    <col min="7954" max="7954" width="16.8515625" style="136" bestFit="1" customWidth="1"/>
    <col min="7955" max="8192" width="10.8515625" style="136" customWidth="1"/>
    <col min="8193" max="8193" width="23.8515625" style="136" bestFit="1" customWidth="1"/>
    <col min="8194" max="8194" width="16.140625" style="136" bestFit="1" customWidth="1"/>
    <col min="8195" max="8195" width="14.8515625" style="136" bestFit="1" customWidth="1"/>
    <col min="8196" max="8196" width="24.140625" style="136" customWidth="1"/>
    <col min="8197" max="8200" width="10.7109375" style="136" customWidth="1"/>
    <col min="8201" max="8201" width="13.8515625" style="136" bestFit="1" customWidth="1"/>
    <col min="8202" max="8202" width="10.7109375" style="136" customWidth="1"/>
    <col min="8203" max="8203" width="13.8515625" style="136" bestFit="1" customWidth="1"/>
    <col min="8204" max="8204" width="15.57421875" style="136" bestFit="1" customWidth="1"/>
    <col min="8205" max="8205" width="13.8515625" style="136" bestFit="1" customWidth="1"/>
    <col min="8206" max="8207" width="15.57421875" style="136" bestFit="1" customWidth="1"/>
    <col min="8208" max="8208" width="14.57421875" style="136" customWidth="1"/>
    <col min="8209" max="8209" width="13.8515625" style="136" bestFit="1" customWidth="1"/>
    <col min="8210" max="8210" width="16.8515625" style="136" bestFit="1" customWidth="1"/>
    <col min="8211" max="8448" width="10.8515625" style="136" customWidth="1"/>
    <col min="8449" max="8449" width="23.8515625" style="136" bestFit="1" customWidth="1"/>
    <col min="8450" max="8450" width="16.140625" style="136" bestFit="1" customWidth="1"/>
    <col min="8451" max="8451" width="14.8515625" style="136" bestFit="1" customWidth="1"/>
    <col min="8452" max="8452" width="24.140625" style="136" customWidth="1"/>
    <col min="8453" max="8456" width="10.7109375" style="136" customWidth="1"/>
    <col min="8457" max="8457" width="13.8515625" style="136" bestFit="1" customWidth="1"/>
    <col min="8458" max="8458" width="10.7109375" style="136" customWidth="1"/>
    <col min="8459" max="8459" width="13.8515625" style="136" bestFit="1" customWidth="1"/>
    <col min="8460" max="8460" width="15.57421875" style="136" bestFit="1" customWidth="1"/>
    <col min="8461" max="8461" width="13.8515625" style="136" bestFit="1" customWidth="1"/>
    <col min="8462" max="8463" width="15.57421875" style="136" bestFit="1" customWidth="1"/>
    <col min="8464" max="8464" width="14.57421875" style="136" customWidth="1"/>
    <col min="8465" max="8465" width="13.8515625" style="136" bestFit="1" customWidth="1"/>
    <col min="8466" max="8466" width="16.8515625" style="136" bestFit="1" customWidth="1"/>
    <col min="8467" max="8704" width="10.8515625" style="136" customWidth="1"/>
    <col min="8705" max="8705" width="23.8515625" style="136" bestFit="1" customWidth="1"/>
    <col min="8706" max="8706" width="16.140625" style="136" bestFit="1" customWidth="1"/>
    <col min="8707" max="8707" width="14.8515625" style="136" bestFit="1" customWidth="1"/>
    <col min="8708" max="8708" width="24.140625" style="136" customWidth="1"/>
    <col min="8709" max="8712" width="10.7109375" style="136" customWidth="1"/>
    <col min="8713" max="8713" width="13.8515625" style="136" bestFit="1" customWidth="1"/>
    <col min="8714" max="8714" width="10.7109375" style="136" customWidth="1"/>
    <col min="8715" max="8715" width="13.8515625" style="136" bestFit="1" customWidth="1"/>
    <col min="8716" max="8716" width="15.57421875" style="136" bestFit="1" customWidth="1"/>
    <col min="8717" max="8717" width="13.8515625" style="136" bestFit="1" customWidth="1"/>
    <col min="8718" max="8719" width="15.57421875" style="136" bestFit="1" customWidth="1"/>
    <col min="8720" max="8720" width="14.57421875" style="136" customWidth="1"/>
    <col min="8721" max="8721" width="13.8515625" style="136" bestFit="1" customWidth="1"/>
    <col min="8722" max="8722" width="16.8515625" style="136" bestFit="1" customWidth="1"/>
    <col min="8723" max="8960" width="10.8515625" style="136" customWidth="1"/>
    <col min="8961" max="8961" width="23.8515625" style="136" bestFit="1" customWidth="1"/>
    <col min="8962" max="8962" width="16.140625" style="136" bestFit="1" customWidth="1"/>
    <col min="8963" max="8963" width="14.8515625" style="136" bestFit="1" customWidth="1"/>
    <col min="8964" max="8964" width="24.140625" style="136" customWidth="1"/>
    <col min="8965" max="8968" width="10.7109375" style="136" customWidth="1"/>
    <col min="8969" max="8969" width="13.8515625" style="136" bestFit="1" customWidth="1"/>
    <col min="8970" max="8970" width="10.7109375" style="136" customWidth="1"/>
    <col min="8971" max="8971" width="13.8515625" style="136" bestFit="1" customWidth="1"/>
    <col min="8972" max="8972" width="15.57421875" style="136" bestFit="1" customWidth="1"/>
    <col min="8973" max="8973" width="13.8515625" style="136" bestFit="1" customWidth="1"/>
    <col min="8974" max="8975" width="15.57421875" style="136" bestFit="1" customWidth="1"/>
    <col min="8976" max="8976" width="14.57421875" style="136" customWidth="1"/>
    <col min="8977" max="8977" width="13.8515625" style="136" bestFit="1" customWidth="1"/>
    <col min="8978" max="8978" width="16.8515625" style="136" bestFit="1" customWidth="1"/>
    <col min="8979" max="9216" width="10.8515625" style="136" customWidth="1"/>
    <col min="9217" max="9217" width="23.8515625" style="136" bestFit="1" customWidth="1"/>
    <col min="9218" max="9218" width="16.140625" style="136" bestFit="1" customWidth="1"/>
    <col min="9219" max="9219" width="14.8515625" style="136" bestFit="1" customWidth="1"/>
    <col min="9220" max="9220" width="24.140625" style="136" customWidth="1"/>
    <col min="9221" max="9224" width="10.7109375" style="136" customWidth="1"/>
    <col min="9225" max="9225" width="13.8515625" style="136" bestFit="1" customWidth="1"/>
    <col min="9226" max="9226" width="10.7109375" style="136" customWidth="1"/>
    <col min="9227" max="9227" width="13.8515625" style="136" bestFit="1" customWidth="1"/>
    <col min="9228" max="9228" width="15.57421875" style="136" bestFit="1" customWidth="1"/>
    <col min="9229" max="9229" width="13.8515625" style="136" bestFit="1" customWidth="1"/>
    <col min="9230" max="9231" width="15.57421875" style="136" bestFit="1" customWidth="1"/>
    <col min="9232" max="9232" width="14.57421875" style="136" customWidth="1"/>
    <col min="9233" max="9233" width="13.8515625" style="136" bestFit="1" customWidth="1"/>
    <col min="9234" max="9234" width="16.8515625" style="136" bestFit="1" customWidth="1"/>
    <col min="9235" max="9472" width="10.8515625" style="136" customWidth="1"/>
    <col min="9473" max="9473" width="23.8515625" style="136" bestFit="1" customWidth="1"/>
    <col min="9474" max="9474" width="16.140625" style="136" bestFit="1" customWidth="1"/>
    <col min="9475" max="9475" width="14.8515625" style="136" bestFit="1" customWidth="1"/>
    <col min="9476" max="9476" width="24.140625" style="136" customWidth="1"/>
    <col min="9477" max="9480" width="10.7109375" style="136" customWidth="1"/>
    <col min="9481" max="9481" width="13.8515625" style="136" bestFit="1" customWidth="1"/>
    <col min="9482" max="9482" width="10.7109375" style="136" customWidth="1"/>
    <col min="9483" max="9483" width="13.8515625" style="136" bestFit="1" customWidth="1"/>
    <col min="9484" max="9484" width="15.57421875" style="136" bestFit="1" customWidth="1"/>
    <col min="9485" max="9485" width="13.8515625" style="136" bestFit="1" customWidth="1"/>
    <col min="9486" max="9487" width="15.57421875" style="136" bestFit="1" customWidth="1"/>
    <col min="9488" max="9488" width="14.57421875" style="136" customWidth="1"/>
    <col min="9489" max="9489" width="13.8515625" style="136" bestFit="1" customWidth="1"/>
    <col min="9490" max="9490" width="16.8515625" style="136" bestFit="1" customWidth="1"/>
    <col min="9491" max="9728" width="10.8515625" style="136" customWidth="1"/>
    <col min="9729" max="9729" width="23.8515625" style="136" bestFit="1" customWidth="1"/>
    <col min="9730" max="9730" width="16.140625" style="136" bestFit="1" customWidth="1"/>
    <col min="9731" max="9731" width="14.8515625" style="136" bestFit="1" customWidth="1"/>
    <col min="9732" max="9732" width="24.140625" style="136" customWidth="1"/>
    <col min="9733" max="9736" width="10.7109375" style="136" customWidth="1"/>
    <col min="9737" max="9737" width="13.8515625" style="136" bestFit="1" customWidth="1"/>
    <col min="9738" max="9738" width="10.7109375" style="136" customWidth="1"/>
    <col min="9739" max="9739" width="13.8515625" style="136" bestFit="1" customWidth="1"/>
    <col min="9740" max="9740" width="15.57421875" style="136" bestFit="1" customWidth="1"/>
    <col min="9741" max="9741" width="13.8515625" style="136" bestFit="1" customWidth="1"/>
    <col min="9742" max="9743" width="15.57421875" style="136" bestFit="1" customWidth="1"/>
    <col min="9744" max="9744" width="14.57421875" style="136" customWidth="1"/>
    <col min="9745" max="9745" width="13.8515625" style="136" bestFit="1" customWidth="1"/>
    <col min="9746" max="9746" width="16.8515625" style="136" bestFit="1" customWidth="1"/>
    <col min="9747" max="9984" width="10.8515625" style="136" customWidth="1"/>
    <col min="9985" max="9985" width="23.8515625" style="136" bestFit="1" customWidth="1"/>
    <col min="9986" max="9986" width="16.140625" style="136" bestFit="1" customWidth="1"/>
    <col min="9987" max="9987" width="14.8515625" style="136" bestFit="1" customWidth="1"/>
    <col min="9988" max="9988" width="24.140625" style="136" customWidth="1"/>
    <col min="9989" max="9992" width="10.7109375" style="136" customWidth="1"/>
    <col min="9993" max="9993" width="13.8515625" style="136" bestFit="1" customWidth="1"/>
    <col min="9994" max="9994" width="10.7109375" style="136" customWidth="1"/>
    <col min="9995" max="9995" width="13.8515625" style="136" bestFit="1" customWidth="1"/>
    <col min="9996" max="9996" width="15.57421875" style="136" bestFit="1" customWidth="1"/>
    <col min="9997" max="9997" width="13.8515625" style="136" bestFit="1" customWidth="1"/>
    <col min="9998" max="9999" width="15.57421875" style="136" bestFit="1" customWidth="1"/>
    <col min="10000" max="10000" width="14.57421875" style="136" customWidth="1"/>
    <col min="10001" max="10001" width="13.8515625" style="136" bestFit="1" customWidth="1"/>
    <col min="10002" max="10002" width="16.8515625" style="136" bestFit="1" customWidth="1"/>
    <col min="10003" max="10240" width="10.8515625" style="136" customWidth="1"/>
    <col min="10241" max="10241" width="23.8515625" style="136" bestFit="1" customWidth="1"/>
    <col min="10242" max="10242" width="16.140625" style="136" bestFit="1" customWidth="1"/>
    <col min="10243" max="10243" width="14.8515625" style="136" bestFit="1" customWidth="1"/>
    <col min="10244" max="10244" width="24.140625" style="136" customWidth="1"/>
    <col min="10245" max="10248" width="10.7109375" style="136" customWidth="1"/>
    <col min="10249" max="10249" width="13.8515625" style="136" bestFit="1" customWidth="1"/>
    <col min="10250" max="10250" width="10.7109375" style="136" customWidth="1"/>
    <col min="10251" max="10251" width="13.8515625" style="136" bestFit="1" customWidth="1"/>
    <col min="10252" max="10252" width="15.57421875" style="136" bestFit="1" customWidth="1"/>
    <col min="10253" max="10253" width="13.8515625" style="136" bestFit="1" customWidth="1"/>
    <col min="10254" max="10255" width="15.57421875" style="136" bestFit="1" customWidth="1"/>
    <col min="10256" max="10256" width="14.57421875" style="136" customWidth="1"/>
    <col min="10257" max="10257" width="13.8515625" style="136" bestFit="1" customWidth="1"/>
    <col min="10258" max="10258" width="16.8515625" style="136" bestFit="1" customWidth="1"/>
    <col min="10259" max="10496" width="10.8515625" style="136" customWidth="1"/>
    <col min="10497" max="10497" width="23.8515625" style="136" bestFit="1" customWidth="1"/>
    <col min="10498" max="10498" width="16.140625" style="136" bestFit="1" customWidth="1"/>
    <col min="10499" max="10499" width="14.8515625" style="136" bestFit="1" customWidth="1"/>
    <col min="10500" max="10500" width="24.140625" style="136" customWidth="1"/>
    <col min="10501" max="10504" width="10.7109375" style="136" customWidth="1"/>
    <col min="10505" max="10505" width="13.8515625" style="136" bestFit="1" customWidth="1"/>
    <col min="10506" max="10506" width="10.7109375" style="136" customWidth="1"/>
    <col min="10507" max="10507" width="13.8515625" style="136" bestFit="1" customWidth="1"/>
    <col min="10508" max="10508" width="15.57421875" style="136" bestFit="1" customWidth="1"/>
    <col min="10509" max="10509" width="13.8515625" style="136" bestFit="1" customWidth="1"/>
    <col min="10510" max="10511" width="15.57421875" style="136" bestFit="1" customWidth="1"/>
    <col min="10512" max="10512" width="14.57421875" style="136" customWidth="1"/>
    <col min="10513" max="10513" width="13.8515625" style="136" bestFit="1" customWidth="1"/>
    <col min="10514" max="10514" width="16.8515625" style="136" bestFit="1" customWidth="1"/>
    <col min="10515" max="10752" width="10.8515625" style="136" customWidth="1"/>
    <col min="10753" max="10753" width="23.8515625" style="136" bestFit="1" customWidth="1"/>
    <col min="10754" max="10754" width="16.140625" style="136" bestFit="1" customWidth="1"/>
    <col min="10755" max="10755" width="14.8515625" style="136" bestFit="1" customWidth="1"/>
    <col min="10756" max="10756" width="24.140625" style="136" customWidth="1"/>
    <col min="10757" max="10760" width="10.7109375" style="136" customWidth="1"/>
    <col min="10761" max="10761" width="13.8515625" style="136" bestFit="1" customWidth="1"/>
    <col min="10762" max="10762" width="10.7109375" style="136" customWidth="1"/>
    <col min="10763" max="10763" width="13.8515625" style="136" bestFit="1" customWidth="1"/>
    <col min="10764" max="10764" width="15.57421875" style="136" bestFit="1" customWidth="1"/>
    <col min="10765" max="10765" width="13.8515625" style="136" bestFit="1" customWidth="1"/>
    <col min="10766" max="10767" width="15.57421875" style="136" bestFit="1" customWidth="1"/>
    <col min="10768" max="10768" width="14.57421875" style="136" customWidth="1"/>
    <col min="10769" max="10769" width="13.8515625" style="136" bestFit="1" customWidth="1"/>
    <col min="10770" max="10770" width="16.8515625" style="136" bestFit="1" customWidth="1"/>
    <col min="10771" max="11008" width="10.8515625" style="136" customWidth="1"/>
    <col min="11009" max="11009" width="23.8515625" style="136" bestFit="1" customWidth="1"/>
    <col min="11010" max="11010" width="16.140625" style="136" bestFit="1" customWidth="1"/>
    <col min="11011" max="11011" width="14.8515625" style="136" bestFit="1" customWidth="1"/>
    <col min="11012" max="11012" width="24.140625" style="136" customWidth="1"/>
    <col min="11013" max="11016" width="10.7109375" style="136" customWidth="1"/>
    <col min="11017" max="11017" width="13.8515625" style="136" bestFit="1" customWidth="1"/>
    <col min="11018" max="11018" width="10.7109375" style="136" customWidth="1"/>
    <col min="11019" max="11019" width="13.8515625" style="136" bestFit="1" customWidth="1"/>
    <col min="11020" max="11020" width="15.57421875" style="136" bestFit="1" customWidth="1"/>
    <col min="11021" max="11021" width="13.8515625" style="136" bestFit="1" customWidth="1"/>
    <col min="11022" max="11023" width="15.57421875" style="136" bestFit="1" customWidth="1"/>
    <col min="11024" max="11024" width="14.57421875" style="136" customWidth="1"/>
    <col min="11025" max="11025" width="13.8515625" style="136" bestFit="1" customWidth="1"/>
    <col min="11026" max="11026" width="16.8515625" style="136" bestFit="1" customWidth="1"/>
    <col min="11027" max="11264" width="10.8515625" style="136" customWidth="1"/>
    <col min="11265" max="11265" width="23.8515625" style="136" bestFit="1" customWidth="1"/>
    <col min="11266" max="11266" width="16.140625" style="136" bestFit="1" customWidth="1"/>
    <col min="11267" max="11267" width="14.8515625" style="136" bestFit="1" customWidth="1"/>
    <col min="11268" max="11268" width="24.140625" style="136" customWidth="1"/>
    <col min="11269" max="11272" width="10.7109375" style="136" customWidth="1"/>
    <col min="11273" max="11273" width="13.8515625" style="136" bestFit="1" customWidth="1"/>
    <col min="11274" max="11274" width="10.7109375" style="136" customWidth="1"/>
    <col min="11275" max="11275" width="13.8515625" style="136" bestFit="1" customWidth="1"/>
    <col min="11276" max="11276" width="15.57421875" style="136" bestFit="1" customWidth="1"/>
    <col min="11277" max="11277" width="13.8515625" style="136" bestFit="1" customWidth="1"/>
    <col min="11278" max="11279" width="15.57421875" style="136" bestFit="1" customWidth="1"/>
    <col min="11280" max="11280" width="14.57421875" style="136" customWidth="1"/>
    <col min="11281" max="11281" width="13.8515625" style="136" bestFit="1" customWidth="1"/>
    <col min="11282" max="11282" width="16.8515625" style="136" bestFit="1" customWidth="1"/>
    <col min="11283" max="11520" width="10.8515625" style="136" customWidth="1"/>
    <col min="11521" max="11521" width="23.8515625" style="136" bestFit="1" customWidth="1"/>
    <col min="11522" max="11522" width="16.140625" style="136" bestFit="1" customWidth="1"/>
    <col min="11523" max="11523" width="14.8515625" style="136" bestFit="1" customWidth="1"/>
    <col min="11524" max="11524" width="24.140625" style="136" customWidth="1"/>
    <col min="11525" max="11528" width="10.7109375" style="136" customWidth="1"/>
    <col min="11529" max="11529" width="13.8515625" style="136" bestFit="1" customWidth="1"/>
    <col min="11530" max="11530" width="10.7109375" style="136" customWidth="1"/>
    <col min="11531" max="11531" width="13.8515625" style="136" bestFit="1" customWidth="1"/>
    <col min="11532" max="11532" width="15.57421875" style="136" bestFit="1" customWidth="1"/>
    <col min="11533" max="11533" width="13.8515625" style="136" bestFit="1" customWidth="1"/>
    <col min="11534" max="11535" width="15.57421875" style="136" bestFit="1" customWidth="1"/>
    <col min="11536" max="11536" width="14.57421875" style="136" customWidth="1"/>
    <col min="11537" max="11537" width="13.8515625" style="136" bestFit="1" customWidth="1"/>
    <col min="11538" max="11538" width="16.8515625" style="136" bestFit="1" customWidth="1"/>
    <col min="11539" max="11776" width="10.8515625" style="136" customWidth="1"/>
    <col min="11777" max="11777" width="23.8515625" style="136" bestFit="1" customWidth="1"/>
    <col min="11778" max="11778" width="16.140625" style="136" bestFit="1" customWidth="1"/>
    <col min="11779" max="11779" width="14.8515625" style="136" bestFit="1" customWidth="1"/>
    <col min="11780" max="11780" width="24.140625" style="136" customWidth="1"/>
    <col min="11781" max="11784" width="10.7109375" style="136" customWidth="1"/>
    <col min="11785" max="11785" width="13.8515625" style="136" bestFit="1" customWidth="1"/>
    <col min="11786" max="11786" width="10.7109375" style="136" customWidth="1"/>
    <col min="11787" max="11787" width="13.8515625" style="136" bestFit="1" customWidth="1"/>
    <col min="11788" max="11788" width="15.57421875" style="136" bestFit="1" customWidth="1"/>
    <col min="11789" max="11789" width="13.8515625" style="136" bestFit="1" customWidth="1"/>
    <col min="11790" max="11791" width="15.57421875" style="136" bestFit="1" customWidth="1"/>
    <col min="11792" max="11792" width="14.57421875" style="136" customWidth="1"/>
    <col min="11793" max="11793" width="13.8515625" style="136" bestFit="1" customWidth="1"/>
    <col min="11794" max="11794" width="16.8515625" style="136" bestFit="1" customWidth="1"/>
    <col min="11795" max="12032" width="10.8515625" style="136" customWidth="1"/>
    <col min="12033" max="12033" width="23.8515625" style="136" bestFit="1" customWidth="1"/>
    <col min="12034" max="12034" width="16.140625" style="136" bestFit="1" customWidth="1"/>
    <col min="12035" max="12035" width="14.8515625" style="136" bestFit="1" customWidth="1"/>
    <col min="12036" max="12036" width="24.140625" style="136" customWidth="1"/>
    <col min="12037" max="12040" width="10.7109375" style="136" customWidth="1"/>
    <col min="12041" max="12041" width="13.8515625" style="136" bestFit="1" customWidth="1"/>
    <col min="12042" max="12042" width="10.7109375" style="136" customWidth="1"/>
    <col min="12043" max="12043" width="13.8515625" style="136" bestFit="1" customWidth="1"/>
    <col min="12044" max="12044" width="15.57421875" style="136" bestFit="1" customWidth="1"/>
    <col min="12045" max="12045" width="13.8515625" style="136" bestFit="1" customWidth="1"/>
    <col min="12046" max="12047" width="15.57421875" style="136" bestFit="1" customWidth="1"/>
    <col min="12048" max="12048" width="14.57421875" style="136" customWidth="1"/>
    <col min="12049" max="12049" width="13.8515625" style="136" bestFit="1" customWidth="1"/>
    <col min="12050" max="12050" width="16.8515625" style="136" bestFit="1" customWidth="1"/>
    <col min="12051" max="12288" width="10.8515625" style="136" customWidth="1"/>
    <col min="12289" max="12289" width="23.8515625" style="136" bestFit="1" customWidth="1"/>
    <col min="12290" max="12290" width="16.140625" style="136" bestFit="1" customWidth="1"/>
    <col min="12291" max="12291" width="14.8515625" style="136" bestFit="1" customWidth="1"/>
    <col min="12292" max="12292" width="24.140625" style="136" customWidth="1"/>
    <col min="12293" max="12296" width="10.7109375" style="136" customWidth="1"/>
    <col min="12297" max="12297" width="13.8515625" style="136" bestFit="1" customWidth="1"/>
    <col min="12298" max="12298" width="10.7109375" style="136" customWidth="1"/>
    <col min="12299" max="12299" width="13.8515625" style="136" bestFit="1" customWidth="1"/>
    <col min="12300" max="12300" width="15.57421875" style="136" bestFit="1" customWidth="1"/>
    <col min="12301" max="12301" width="13.8515625" style="136" bestFit="1" customWidth="1"/>
    <col min="12302" max="12303" width="15.57421875" style="136" bestFit="1" customWidth="1"/>
    <col min="12304" max="12304" width="14.57421875" style="136" customWidth="1"/>
    <col min="12305" max="12305" width="13.8515625" style="136" bestFit="1" customWidth="1"/>
    <col min="12306" max="12306" width="16.8515625" style="136" bestFit="1" customWidth="1"/>
    <col min="12307" max="12544" width="10.8515625" style="136" customWidth="1"/>
    <col min="12545" max="12545" width="23.8515625" style="136" bestFit="1" customWidth="1"/>
    <col min="12546" max="12546" width="16.140625" style="136" bestFit="1" customWidth="1"/>
    <col min="12547" max="12547" width="14.8515625" style="136" bestFit="1" customWidth="1"/>
    <col min="12548" max="12548" width="24.140625" style="136" customWidth="1"/>
    <col min="12549" max="12552" width="10.7109375" style="136" customWidth="1"/>
    <col min="12553" max="12553" width="13.8515625" style="136" bestFit="1" customWidth="1"/>
    <col min="12554" max="12554" width="10.7109375" style="136" customWidth="1"/>
    <col min="12555" max="12555" width="13.8515625" style="136" bestFit="1" customWidth="1"/>
    <col min="12556" max="12556" width="15.57421875" style="136" bestFit="1" customWidth="1"/>
    <col min="12557" max="12557" width="13.8515625" style="136" bestFit="1" customWidth="1"/>
    <col min="12558" max="12559" width="15.57421875" style="136" bestFit="1" customWidth="1"/>
    <col min="12560" max="12560" width="14.57421875" style="136" customWidth="1"/>
    <col min="12561" max="12561" width="13.8515625" style="136" bestFit="1" customWidth="1"/>
    <col min="12562" max="12562" width="16.8515625" style="136" bestFit="1" customWidth="1"/>
    <col min="12563" max="12800" width="10.8515625" style="136" customWidth="1"/>
    <col min="12801" max="12801" width="23.8515625" style="136" bestFit="1" customWidth="1"/>
    <col min="12802" max="12802" width="16.140625" style="136" bestFit="1" customWidth="1"/>
    <col min="12803" max="12803" width="14.8515625" style="136" bestFit="1" customWidth="1"/>
    <col min="12804" max="12804" width="24.140625" style="136" customWidth="1"/>
    <col min="12805" max="12808" width="10.7109375" style="136" customWidth="1"/>
    <col min="12809" max="12809" width="13.8515625" style="136" bestFit="1" customWidth="1"/>
    <col min="12810" max="12810" width="10.7109375" style="136" customWidth="1"/>
    <col min="12811" max="12811" width="13.8515625" style="136" bestFit="1" customWidth="1"/>
    <col min="12812" max="12812" width="15.57421875" style="136" bestFit="1" customWidth="1"/>
    <col min="12813" max="12813" width="13.8515625" style="136" bestFit="1" customWidth="1"/>
    <col min="12814" max="12815" width="15.57421875" style="136" bestFit="1" customWidth="1"/>
    <col min="12816" max="12816" width="14.57421875" style="136" customWidth="1"/>
    <col min="12817" max="12817" width="13.8515625" style="136" bestFit="1" customWidth="1"/>
    <col min="12818" max="12818" width="16.8515625" style="136" bestFit="1" customWidth="1"/>
    <col min="12819" max="13056" width="10.8515625" style="136" customWidth="1"/>
    <col min="13057" max="13057" width="23.8515625" style="136" bestFit="1" customWidth="1"/>
    <col min="13058" max="13058" width="16.140625" style="136" bestFit="1" customWidth="1"/>
    <col min="13059" max="13059" width="14.8515625" style="136" bestFit="1" customWidth="1"/>
    <col min="13060" max="13060" width="24.140625" style="136" customWidth="1"/>
    <col min="13061" max="13064" width="10.7109375" style="136" customWidth="1"/>
    <col min="13065" max="13065" width="13.8515625" style="136" bestFit="1" customWidth="1"/>
    <col min="13066" max="13066" width="10.7109375" style="136" customWidth="1"/>
    <col min="13067" max="13067" width="13.8515625" style="136" bestFit="1" customWidth="1"/>
    <col min="13068" max="13068" width="15.57421875" style="136" bestFit="1" customWidth="1"/>
    <col min="13069" max="13069" width="13.8515625" style="136" bestFit="1" customWidth="1"/>
    <col min="13070" max="13071" width="15.57421875" style="136" bestFit="1" customWidth="1"/>
    <col min="13072" max="13072" width="14.57421875" style="136" customWidth="1"/>
    <col min="13073" max="13073" width="13.8515625" style="136" bestFit="1" customWidth="1"/>
    <col min="13074" max="13074" width="16.8515625" style="136" bestFit="1" customWidth="1"/>
    <col min="13075" max="13312" width="10.8515625" style="136" customWidth="1"/>
    <col min="13313" max="13313" width="23.8515625" style="136" bestFit="1" customWidth="1"/>
    <col min="13314" max="13314" width="16.140625" style="136" bestFit="1" customWidth="1"/>
    <col min="13315" max="13315" width="14.8515625" style="136" bestFit="1" customWidth="1"/>
    <col min="13316" max="13316" width="24.140625" style="136" customWidth="1"/>
    <col min="13317" max="13320" width="10.7109375" style="136" customWidth="1"/>
    <col min="13321" max="13321" width="13.8515625" style="136" bestFit="1" customWidth="1"/>
    <col min="13322" max="13322" width="10.7109375" style="136" customWidth="1"/>
    <col min="13323" max="13323" width="13.8515625" style="136" bestFit="1" customWidth="1"/>
    <col min="13324" max="13324" width="15.57421875" style="136" bestFit="1" customWidth="1"/>
    <col min="13325" max="13325" width="13.8515625" style="136" bestFit="1" customWidth="1"/>
    <col min="13326" max="13327" width="15.57421875" style="136" bestFit="1" customWidth="1"/>
    <col min="13328" max="13328" width="14.57421875" style="136" customWidth="1"/>
    <col min="13329" max="13329" width="13.8515625" style="136" bestFit="1" customWidth="1"/>
    <col min="13330" max="13330" width="16.8515625" style="136" bestFit="1" customWidth="1"/>
    <col min="13331" max="13568" width="10.8515625" style="136" customWidth="1"/>
    <col min="13569" max="13569" width="23.8515625" style="136" bestFit="1" customWidth="1"/>
    <col min="13570" max="13570" width="16.140625" style="136" bestFit="1" customWidth="1"/>
    <col min="13571" max="13571" width="14.8515625" style="136" bestFit="1" customWidth="1"/>
    <col min="13572" max="13572" width="24.140625" style="136" customWidth="1"/>
    <col min="13573" max="13576" width="10.7109375" style="136" customWidth="1"/>
    <col min="13577" max="13577" width="13.8515625" style="136" bestFit="1" customWidth="1"/>
    <col min="13578" max="13578" width="10.7109375" style="136" customWidth="1"/>
    <col min="13579" max="13579" width="13.8515625" style="136" bestFit="1" customWidth="1"/>
    <col min="13580" max="13580" width="15.57421875" style="136" bestFit="1" customWidth="1"/>
    <col min="13581" max="13581" width="13.8515625" style="136" bestFit="1" customWidth="1"/>
    <col min="13582" max="13583" width="15.57421875" style="136" bestFit="1" customWidth="1"/>
    <col min="13584" max="13584" width="14.57421875" style="136" customWidth="1"/>
    <col min="13585" max="13585" width="13.8515625" style="136" bestFit="1" customWidth="1"/>
    <col min="13586" max="13586" width="16.8515625" style="136" bestFit="1" customWidth="1"/>
    <col min="13587" max="13824" width="10.8515625" style="136" customWidth="1"/>
    <col min="13825" max="13825" width="23.8515625" style="136" bestFit="1" customWidth="1"/>
    <col min="13826" max="13826" width="16.140625" style="136" bestFit="1" customWidth="1"/>
    <col min="13827" max="13827" width="14.8515625" style="136" bestFit="1" customWidth="1"/>
    <col min="13828" max="13828" width="24.140625" style="136" customWidth="1"/>
    <col min="13829" max="13832" width="10.7109375" style="136" customWidth="1"/>
    <col min="13833" max="13833" width="13.8515625" style="136" bestFit="1" customWidth="1"/>
    <col min="13834" max="13834" width="10.7109375" style="136" customWidth="1"/>
    <col min="13835" max="13835" width="13.8515625" style="136" bestFit="1" customWidth="1"/>
    <col min="13836" max="13836" width="15.57421875" style="136" bestFit="1" customWidth="1"/>
    <col min="13837" max="13837" width="13.8515625" style="136" bestFit="1" customWidth="1"/>
    <col min="13838" max="13839" width="15.57421875" style="136" bestFit="1" customWidth="1"/>
    <col min="13840" max="13840" width="14.57421875" style="136" customWidth="1"/>
    <col min="13841" max="13841" width="13.8515625" style="136" bestFit="1" customWidth="1"/>
    <col min="13842" max="13842" width="16.8515625" style="136" bestFit="1" customWidth="1"/>
    <col min="13843" max="14080" width="10.8515625" style="136" customWidth="1"/>
    <col min="14081" max="14081" width="23.8515625" style="136" bestFit="1" customWidth="1"/>
    <col min="14082" max="14082" width="16.140625" style="136" bestFit="1" customWidth="1"/>
    <col min="14083" max="14083" width="14.8515625" style="136" bestFit="1" customWidth="1"/>
    <col min="14084" max="14084" width="24.140625" style="136" customWidth="1"/>
    <col min="14085" max="14088" width="10.7109375" style="136" customWidth="1"/>
    <col min="14089" max="14089" width="13.8515625" style="136" bestFit="1" customWidth="1"/>
    <col min="14090" max="14090" width="10.7109375" style="136" customWidth="1"/>
    <col min="14091" max="14091" width="13.8515625" style="136" bestFit="1" customWidth="1"/>
    <col min="14092" max="14092" width="15.57421875" style="136" bestFit="1" customWidth="1"/>
    <col min="14093" max="14093" width="13.8515625" style="136" bestFit="1" customWidth="1"/>
    <col min="14094" max="14095" width="15.57421875" style="136" bestFit="1" customWidth="1"/>
    <col min="14096" max="14096" width="14.57421875" style="136" customWidth="1"/>
    <col min="14097" max="14097" width="13.8515625" style="136" bestFit="1" customWidth="1"/>
    <col min="14098" max="14098" width="16.8515625" style="136" bestFit="1" customWidth="1"/>
    <col min="14099" max="14336" width="10.8515625" style="136" customWidth="1"/>
    <col min="14337" max="14337" width="23.8515625" style="136" bestFit="1" customWidth="1"/>
    <col min="14338" max="14338" width="16.140625" style="136" bestFit="1" customWidth="1"/>
    <col min="14339" max="14339" width="14.8515625" style="136" bestFit="1" customWidth="1"/>
    <col min="14340" max="14340" width="24.140625" style="136" customWidth="1"/>
    <col min="14341" max="14344" width="10.7109375" style="136" customWidth="1"/>
    <col min="14345" max="14345" width="13.8515625" style="136" bestFit="1" customWidth="1"/>
    <col min="14346" max="14346" width="10.7109375" style="136" customWidth="1"/>
    <col min="14347" max="14347" width="13.8515625" style="136" bestFit="1" customWidth="1"/>
    <col min="14348" max="14348" width="15.57421875" style="136" bestFit="1" customWidth="1"/>
    <col min="14349" max="14349" width="13.8515625" style="136" bestFit="1" customWidth="1"/>
    <col min="14350" max="14351" width="15.57421875" style="136" bestFit="1" customWidth="1"/>
    <col min="14352" max="14352" width="14.57421875" style="136" customWidth="1"/>
    <col min="14353" max="14353" width="13.8515625" style="136" bestFit="1" customWidth="1"/>
    <col min="14354" max="14354" width="16.8515625" style="136" bestFit="1" customWidth="1"/>
    <col min="14355" max="14592" width="10.8515625" style="136" customWidth="1"/>
    <col min="14593" max="14593" width="23.8515625" style="136" bestFit="1" customWidth="1"/>
    <col min="14594" max="14594" width="16.140625" style="136" bestFit="1" customWidth="1"/>
    <col min="14595" max="14595" width="14.8515625" style="136" bestFit="1" customWidth="1"/>
    <col min="14596" max="14596" width="24.140625" style="136" customWidth="1"/>
    <col min="14597" max="14600" width="10.7109375" style="136" customWidth="1"/>
    <col min="14601" max="14601" width="13.8515625" style="136" bestFit="1" customWidth="1"/>
    <col min="14602" max="14602" width="10.7109375" style="136" customWidth="1"/>
    <col min="14603" max="14603" width="13.8515625" style="136" bestFit="1" customWidth="1"/>
    <col min="14604" max="14604" width="15.57421875" style="136" bestFit="1" customWidth="1"/>
    <col min="14605" max="14605" width="13.8515625" style="136" bestFit="1" customWidth="1"/>
    <col min="14606" max="14607" width="15.57421875" style="136" bestFit="1" customWidth="1"/>
    <col min="14608" max="14608" width="14.57421875" style="136" customWidth="1"/>
    <col min="14609" max="14609" width="13.8515625" style="136" bestFit="1" customWidth="1"/>
    <col min="14610" max="14610" width="16.8515625" style="136" bestFit="1" customWidth="1"/>
    <col min="14611" max="14848" width="10.8515625" style="136" customWidth="1"/>
    <col min="14849" max="14849" width="23.8515625" style="136" bestFit="1" customWidth="1"/>
    <col min="14850" max="14850" width="16.140625" style="136" bestFit="1" customWidth="1"/>
    <col min="14851" max="14851" width="14.8515625" style="136" bestFit="1" customWidth="1"/>
    <col min="14852" max="14852" width="24.140625" style="136" customWidth="1"/>
    <col min="14853" max="14856" width="10.7109375" style="136" customWidth="1"/>
    <col min="14857" max="14857" width="13.8515625" style="136" bestFit="1" customWidth="1"/>
    <col min="14858" max="14858" width="10.7109375" style="136" customWidth="1"/>
    <col min="14859" max="14859" width="13.8515625" style="136" bestFit="1" customWidth="1"/>
    <col min="14860" max="14860" width="15.57421875" style="136" bestFit="1" customWidth="1"/>
    <col min="14861" max="14861" width="13.8515625" style="136" bestFit="1" customWidth="1"/>
    <col min="14862" max="14863" width="15.57421875" style="136" bestFit="1" customWidth="1"/>
    <col min="14864" max="14864" width="14.57421875" style="136" customWidth="1"/>
    <col min="14865" max="14865" width="13.8515625" style="136" bestFit="1" customWidth="1"/>
    <col min="14866" max="14866" width="16.8515625" style="136" bestFit="1" customWidth="1"/>
    <col min="14867" max="15104" width="10.8515625" style="136" customWidth="1"/>
    <col min="15105" max="15105" width="23.8515625" style="136" bestFit="1" customWidth="1"/>
    <col min="15106" max="15106" width="16.140625" style="136" bestFit="1" customWidth="1"/>
    <col min="15107" max="15107" width="14.8515625" style="136" bestFit="1" customWidth="1"/>
    <col min="15108" max="15108" width="24.140625" style="136" customWidth="1"/>
    <col min="15109" max="15112" width="10.7109375" style="136" customWidth="1"/>
    <col min="15113" max="15113" width="13.8515625" style="136" bestFit="1" customWidth="1"/>
    <col min="15114" max="15114" width="10.7109375" style="136" customWidth="1"/>
    <col min="15115" max="15115" width="13.8515625" style="136" bestFit="1" customWidth="1"/>
    <col min="15116" max="15116" width="15.57421875" style="136" bestFit="1" customWidth="1"/>
    <col min="15117" max="15117" width="13.8515625" style="136" bestFit="1" customWidth="1"/>
    <col min="15118" max="15119" width="15.57421875" style="136" bestFit="1" customWidth="1"/>
    <col min="15120" max="15120" width="14.57421875" style="136" customWidth="1"/>
    <col min="15121" max="15121" width="13.8515625" style="136" bestFit="1" customWidth="1"/>
    <col min="15122" max="15122" width="16.8515625" style="136" bestFit="1" customWidth="1"/>
    <col min="15123" max="15360" width="10.8515625" style="136" customWidth="1"/>
    <col min="15361" max="15361" width="23.8515625" style="136" bestFit="1" customWidth="1"/>
    <col min="15362" max="15362" width="16.140625" style="136" bestFit="1" customWidth="1"/>
    <col min="15363" max="15363" width="14.8515625" style="136" bestFit="1" customWidth="1"/>
    <col min="15364" max="15364" width="24.140625" style="136" customWidth="1"/>
    <col min="15365" max="15368" width="10.7109375" style="136" customWidth="1"/>
    <col min="15369" max="15369" width="13.8515625" style="136" bestFit="1" customWidth="1"/>
    <col min="15370" max="15370" width="10.7109375" style="136" customWidth="1"/>
    <col min="15371" max="15371" width="13.8515625" style="136" bestFit="1" customWidth="1"/>
    <col min="15372" max="15372" width="15.57421875" style="136" bestFit="1" customWidth="1"/>
    <col min="15373" max="15373" width="13.8515625" style="136" bestFit="1" customWidth="1"/>
    <col min="15374" max="15375" width="15.57421875" style="136" bestFit="1" customWidth="1"/>
    <col min="15376" max="15376" width="14.57421875" style="136" customWidth="1"/>
    <col min="15377" max="15377" width="13.8515625" style="136" bestFit="1" customWidth="1"/>
    <col min="15378" max="15378" width="16.8515625" style="136" bestFit="1" customWidth="1"/>
    <col min="15379" max="15616" width="10.8515625" style="136" customWidth="1"/>
    <col min="15617" max="15617" width="23.8515625" style="136" bestFit="1" customWidth="1"/>
    <col min="15618" max="15618" width="16.140625" style="136" bestFit="1" customWidth="1"/>
    <col min="15619" max="15619" width="14.8515625" style="136" bestFit="1" customWidth="1"/>
    <col min="15620" max="15620" width="24.140625" style="136" customWidth="1"/>
    <col min="15621" max="15624" width="10.7109375" style="136" customWidth="1"/>
    <col min="15625" max="15625" width="13.8515625" style="136" bestFit="1" customWidth="1"/>
    <col min="15626" max="15626" width="10.7109375" style="136" customWidth="1"/>
    <col min="15627" max="15627" width="13.8515625" style="136" bestFit="1" customWidth="1"/>
    <col min="15628" max="15628" width="15.57421875" style="136" bestFit="1" customWidth="1"/>
    <col min="15629" max="15629" width="13.8515625" style="136" bestFit="1" customWidth="1"/>
    <col min="15630" max="15631" width="15.57421875" style="136" bestFit="1" customWidth="1"/>
    <col min="15632" max="15632" width="14.57421875" style="136" customWidth="1"/>
    <col min="15633" max="15633" width="13.8515625" style="136" bestFit="1" customWidth="1"/>
    <col min="15634" max="15634" width="16.8515625" style="136" bestFit="1" customWidth="1"/>
    <col min="15635" max="15872" width="10.8515625" style="136" customWidth="1"/>
    <col min="15873" max="15873" width="23.8515625" style="136" bestFit="1" customWidth="1"/>
    <col min="15874" max="15874" width="16.140625" style="136" bestFit="1" customWidth="1"/>
    <col min="15875" max="15875" width="14.8515625" style="136" bestFit="1" customWidth="1"/>
    <col min="15876" max="15876" width="24.140625" style="136" customWidth="1"/>
    <col min="15877" max="15880" width="10.7109375" style="136" customWidth="1"/>
    <col min="15881" max="15881" width="13.8515625" style="136" bestFit="1" customWidth="1"/>
    <col min="15882" max="15882" width="10.7109375" style="136" customWidth="1"/>
    <col min="15883" max="15883" width="13.8515625" style="136" bestFit="1" customWidth="1"/>
    <col min="15884" max="15884" width="15.57421875" style="136" bestFit="1" customWidth="1"/>
    <col min="15885" max="15885" width="13.8515625" style="136" bestFit="1" customWidth="1"/>
    <col min="15886" max="15887" width="15.57421875" style="136" bestFit="1" customWidth="1"/>
    <col min="15888" max="15888" width="14.57421875" style="136" customWidth="1"/>
    <col min="15889" max="15889" width="13.8515625" style="136" bestFit="1" customWidth="1"/>
    <col min="15890" max="15890" width="16.8515625" style="136" bestFit="1" customWidth="1"/>
    <col min="15891" max="16128" width="10.8515625" style="136" customWidth="1"/>
    <col min="16129" max="16129" width="23.8515625" style="136" bestFit="1" customWidth="1"/>
    <col min="16130" max="16130" width="16.140625" style="136" bestFit="1" customWidth="1"/>
    <col min="16131" max="16131" width="14.8515625" style="136" bestFit="1" customWidth="1"/>
    <col min="16132" max="16132" width="24.140625" style="136" customWidth="1"/>
    <col min="16133" max="16136" width="10.7109375" style="136" customWidth="1"/>
    <col min="16137" max="16137" width="13.8515625" style="136" bestFit="1" customWidth="1"/>
    <col min="16138" max="16138" width="10.7109375" style="136" customWidth="1"/>
    <col min="16139" max="16139" width="13.8515625" style="136" bestFit="1" customWidth="1"/>
    <col min="16140" max="16140" width="15.57421875" style="136" bestFit="1" customWidth="1"/>
    <col min="16141" max="16141" width="13.8515625" style="136" bestFit="1" customWidth="1"/>
    <col min="16142" max="16143" width="15.57421875" style="136" bestFit="1" customWidth="1"/>
    <col min="16144" max="16144" width="14.57421875" style="136" customWidth="1"/>
    <col min="16145" max="16145" width="13.8515625" style="136" bestFit="1" customWidth="1"/>
    <col min="16146" max="16146" width="16.8515625" style="136" bestFit="1" customWidth="1"/>
    <col min="16147" max="16384" width="10.8515625" style="136" customWidth="1"/>
  </cols>
  <sheetData>
    <row r="1" ht="15">
      <c r="A1" s="1213" t="s">
        <v>1039</v>
      </c>
    </row>
    <row r="2" spans="1:19" ht="27.75">
      <c r="A2" s="1494" t="s">
        <v>85</v>
      </c>
      <c r="B2" s="1494"/>
      <c r="C2" s="1494"/>
      <c r="D2" s="1494"/>
      <c r="E2" s="1494"/>
      <c r="F2" s="1494"/>
      <c r="G2" s="1494"/>
      <c r="H2" s="1494"/>
      <c r="I2" s="1494"/>
      <c r="J2" s="1494"/>
      <c r="K2" s="1494"/>
      <c r="L2" s="1494"/>
      <c r="M2" s="1494"/>
      <c r="N2" s="1494"/>
      <c r="O2" s="1494"/>
      <c r="P2" s="1494"/>
      <c r="Q2" s="1494"/>
      <c r="R2" s="1494"/>
      <c r="S2" s="26"/>
    </row>
    <row r="3" spans="1:18" ht="18" customHeight="1">
      <c r="A3" s="1495">
        <v>44043</v>
      </c>
      <c r="B3" s="1495"/>
      <c r="C3" s="1495"/>
      <c r="D3" s="1495"/>
      <c r="E3" s="1495"/>
      <c r="F3" s="1495"/>
      <c r="G3" s="1495"/>
      <c r="H3" s="1495"/>
      <c r="I3" s="1495"/>
      <c r="J3" s="1495"/>
      <c r="K3" s="1495"/>
      <c r="L3" s="1495"/>
      <c r="M3" s="1495"/>
      <c r="N3" s="1495"/>
      <c r="O3" s="1495"/>
      <c r="P3" s="1495"/>
      <c r="Q3" s="1495"/>
      <c r="R3" s="1495"/>
    </row>
    <row r="4" spans="1:18" s="137" customFormat="1" ht="16.5">
      <c r="A4" s="1496" t="s">
        <v>86</v>
      </c>
      <c r="B4" s="1496"/>
      <c r="C4" s="1496"/>
      <c r="D4" s="1496"/>
      <c r="E4" s="1496"/>
      <c r="F4" s="1496"/>
      <c r="G4" s="1496"/>
      <c r="H4" s="1496"/>
      <c r="I4" s="1496"/>
      <c r="J4" s="1496"/>
      <c r="K4" s="1496"/>
      <c r="L4" s="1496"/>
      <c r="M4" s="1496"/>
      <c r="N4" s="1496"/>
      <c r="O4" s="1496"/>
      <c r="P4" s="1496"/>
      <c r="Q4" s="1496"/>
      <c r="R4" s="1496"/>
    </row>
    <row r="5" spans="1:18" ht="16.5">
      <c r="A5" s="138"/>
      <c r="B5" s="139"/>
      <c r="C5" s="139"/>
      <c r="D5" s="139"/>
      <c r="E5" s="140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39"/>
      <c r="Q5" s="139"/>
      <c r="R5" s="140"/>
    </row>
    <row r="6" spans="1:18" ht="13.5">
      <c r="A6" s="1497" t="s">
        <v>87</v>
      </c>
      <c r="B6" s="1499" t="s">
        <v>88</v>
      </c>
      <c r="C6" s="1500"/>
      <c r="D6" s="1501"/>
      <c r="E6" s="1502" t="s">
        <v>89</v>
      </c>
      <c r="F6" s="1499" t="s">
        <v>70</v>
      </c>
      <c r="G6" s="1500"/>
      <c r="H6" s="1501"/>
      <c r="I6" s="1499" t="s">
        <v>90</v>
      </c>
      <c r="J6" s="1500"/>
      <c r="K6" s="1501"/>
      <c r="L6" s="1499" t="s">
        <v>72</v>
      </c>
      <c r="M6" s="1500"/>
      <c r="N6" s="1501"/>
      <c r="O6" s="1504" t="s">
        <v>91</v>
      </c>
      <c r="P6" s="1490" t="s">
        <v>92</v>
      </c>
      <c r="Q6" s="1491"/>
      <c r="R6" s="1492" t="s">
        <v>93</v>
      </c>
    </row>
    <row r="7" spans="1:18" ht="15">
      <c r="A7" s="1498"/>
      <c r="B7" s="141" t="s">
        <v>94</v>
      </c>
      <c r="C7" s="141" t="s">
        <v>95</v>
      </c>
      <c r="D7" s="142" t="s">
        <v>96</v>
      </c>
      <c r="E7" s="1503"/>
      <c r="F7" s="141" t="s">
        <v>97</v>
      </c>
      <c r="G7" s="141" t="s">
        <v>98</v>
      </c>
      <c r="H7" s="141" t="s">
        <v>99</v>
      </c>
      <c r="I7" s="141" t="s">
        <v>97</v>
      </c>
      <c r="J7" s="141" t="s">
        <v>98</v>
      </c>
      <c r="K7" s="141" t="s">
        <v>99</v>
      </c>
      <c r="L7" s="141" t="s">
        <v>97</v>
      </c>
      <c r="M7" s="141" t="s">
        <v>98</v>
      </c>
      <c r="N7" s="141" t="s">
        <v>99</v>
      </c>
      <c r="O7" s="1505"/>
      <c r="P7" s="141" t="s">
        <v>97</v>
      </c>
      <c r="Q7" s="141" t="s">
        <v>98</v>
      </c>
      <c r="R7" s="1493"/>
    </row>
    <row r="8" spans="1:28" ht="13.5">
      <c r="A8" s="143" t="s">
        <v>100</v>
      </c>
      <c r="B8" s="143" t="s">
        <v>3</v>
      </c>
      <c r="C8" s="143" t="s">
        <v>101</v>
      </c>
      <c r="D8" s="143" t="s">
        <v>101</v>
      </c>
      <c r="E8" s="143">
        <v>35</v>
      </c>
      <c r="F8" s="144">
        <v>0.0063</v>
      </c>
      <c r="G8" s="145">
        <v>0.00088</v>
      </c>
      <c r="H8" s="145">
        <v>0.00718</v>
      </c>
      <c r="I8" s="145">
        <v>960.2671899999999</v>
      </c>
      <c r="J8" s="145">
        <v>120.89586</v>
      </c>
      <c r="K8" s="145">
        <v>1081.16305</v>
      </c>
      <c r="L8" s="145">
        <v>3618.52606</v>
      </c>
      <c r="M8" s="145">
        <v>96.21418</v>
      </c>
      <c r="N8" s="145">
        <v>3714.74024</v>
      </c>
      <c r="O8" s="145">
        <v>4795.91047</v>
      </c>
      <c r="P8" s="145">
        <v>24148.21845</v>
      </c>
      <c r="Q8" s="145">
        <v>0</v>
      </c>
      <c r="R8" s="146">
        <v>24148.21845</v>
      </c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>
      <c r="A9" s="147"/>
      <c r="B9" s="147"/>
      <c r="C9" s="147"/>
      <c r="D9" s="147"/>
      <c r="E9" s="148">
        <v>303</v>
      </c>
      <c r="F9" s="149">
        <v>0.0015300000000000001</v>
      </c>
      <c r="G9" s="150">
        <v>0</v>
      </c>
      <c r="H9" s="150">
        <v>0.0015300000000000001</v>
      </c>
      <c r="I9" s="150">
        <v>35.0402</v>
      </c>
      <c r="J9" s="150">
        <v>0.00233</v>
      </c>
      <c r="K9" s="150">
        <v>35.04253</v>
      </c>
      <c r="L9" s="150">
        <v>0</v>
      </c>
      <c r="M9" s="150">
        <v>0</v>
      </c>
      <c r="N9" s="150">
        <v>0</v>
      </c>
      <c r="O9" s="150">
        <v>35.044059999999995</v>
      </c>
      <c r="P9" s="150">
        <v>3682.13133</v>
      </c>
      <c r="Q9" s="150">
        <v>0</v>
      </c>
      <c r="R9" s="151">
        <v>3682.13133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>
      <c r="A10" s="147"/>
      <c r="B10" s="147"/>
      <c r="C10" s="143" t="s">
        <v>102</v>
      </c>
      <c r="D10" s="143" t="s">
        <v>103</v>
      </c>
      <c r="E10" s="143">
        <v>13</v>
      </c>
      <c r="F10" s="144">
        <v>0.07195</v>
      </c>
      <c r="G10" s="145">
        <v>0</v>
      </c>
      <c r="H10" s="145">
        <v>0.07195</v>
      </c>
      <c r="I10" s="145">
        <v>1627.86501</v>
      </c>
      <c r="J10" s="145">
        <v>371.58123</v>
      </c>
      <c r="K10" s="145">
        <v>1999.44624</v>
      </c>
      <c r="L10" s="145">
        <v>3070.5948</v>
      </c>
      <c r="M10" s="145">
        <v>261.64285</v>
      </c>
      <c r="N10" s="145">
        <v>3332.23765</v>
      </c>
      <c r="O10" s="145">
        <v>5331.75584</v>
      </c>
      <c r="P10" s="145">
        <v>58980.99365999999</v>
      </c>
      <c r="Q10" s="145">
        <v>0</v>
      </c>
      <c r="R10" s="146">
        <v>58980.99365999999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>
      <c r="A11" s="147"/>
      <c r="B11" s="147"/>
      <c r="C11" s="147"/>
      <c r="D11" s="147"/>
      <c r="E11" s="148">
        <v>292</v>
      </c>
      <c r="F11" s="149">
        <v>0</v>
      </c>
      <c r="G11" s="150">
        <v>0</v>
      </c>
      <c r="H11" s="150">
        <v>0</v>
      </c>
      <c r="I11" s="150">
        <v>15.8658</v>
      </c>
      <c r="J11" s="150">
        <v>0</v>
      </c>
      <c r="K11" s="150">
        <v>15.8658</v>
      </c>
      <c r="L11" s="150">
        <v>0</v>
      </c>
      <c r="M11" s="150">
        <v>0</v>
      </c>
      <c r="N11" s="150">
        <v>0</v>
      </c>
      <c r="O11" s="150">
        <v>15.8658</v>
      </c>
      <c r="P11" s="150">
        <v>11966.605609999999</v>
      </c>
      <c r="Q11" s="150">
        <v>0</v>
      </c>
      <c r="R11" s="151">
        <v>11966.605609999999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>
      <c r="A12" s="147"/>
      <c r="B12" s="143" t="s">
        <v>65</v>
      </c>
      <c r="C12" s="143" t="s">
        <v>104</v>
      </c>
      <c r="D12" s="143" t="s">
        <v>104</v>
      </c>
      <c r="E12" s="143">
        <v>236</v>
      </c>
      <c r="F12" s="144">
        <v>1.57698</v>
      </c>
      <c r="G12" s="145">
        <v>4E-05</v>
      </c>
      <c r="H12" s="145">
        <v>1.57702</v>
      </c>
      <c r="I12" s="145">
        <v>317.03990999999996</v>
      </c>
      <c r="J12" s="145">
        <v>3.31694</v>
      </c>
      <c r="K12" s="145">
        <v>320.35684999999995</v>
      </c>
      <c r="L12" s="145">
        <v>813.97625</v>
      </c>
      <c r="M12" s="145">
        <v>79.59276</v>
      </c>
      <c r="N12" s="145">
        <v>893.56901</v>
      </c>
      <c r="O12" s="145">
        <v>1215.5028799999998</v>
      </c>
      <c r="P12" s="145">
        <v>10388.42472</v>
      </c>
      <c r="Q12" s="145">
        <v>0</v>
      </c>
      <c r="R12" s="146">
        <v>10388.42472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>
      <c r="A13" s="147"/>
      <c r="B13" s="147"/>
      <c r="C13" s="147"/>
      <c r="D13" s="147"/>
      <c r="E13" s="148">
        <v>263</v>
      </c>
      <c r="F13" s="149">
        <v>0.30316000000000004</v>
      </c>
      <c r="G13" s="150">
        <v>0</v>
      </c>
      <c r="H13" s="150">
        <v>0.30316000000000004</v>
      </c>
      <c r="I13" s="150">
        <v>16.45924</v>
      </c>
      <c r="J13" s="150">
        <v>0</v>
      </c>
      <c r="K13" s="150">
        <v>16.45924</v>
      </c>
      <c r="L13" s="150">
        <v>0</v>
      </c>
      <c r="M13" s="150">
        <v>0</v>
      </c>
      <c r="N13" s="150">
        <v>0</v>
      </c>
      <c r="O13" s="150">
        <v>16.762400000000003</v>
      </c>
      <c r="P13" s="150">
        <v>1216.8129299999998</v>
      </c>
      <c r="Q13" s="150">
        <v>0</v>
      </c>
      <c r="R13" s="151">
        <v>1216.8129299999998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>
      <c r="A14" s="147"/>
      <c r="B14" s="147"/>
      <c r="C14" s="143" t="s">
        <v>105</v>
      </c>
      <c r="D14" s="143" t="s">
        <v>105</v>
      </c>
      <c r="E14" s="143">
        <v>246</v>
      </c>
      <c r="F14" s="144">
        <v>1.33095</v>
      </c>
      <c r="G14" s="145">
        <v>0</v>
      </c>
      <c r="H14" s="145">
        <v>1.33095</v>
      </c>
      <c r="I14" s="145">
        <v>52.363330000000005</v>
      </c>
      <c r="J14" s="145">
        <v>0</v>
      </c>
      <c r="K14" s="145">
        <v>52.363330000000005</v>
      </c>
      <c r="L14" s="145">
        <v>0</v>
      </c>
      <c r="M14" s="145">
        <v>0</v>
      </c>
      <c r="N14" s="145">
        <v>0</v>
      </c>
      <c r="O14" s="145">
        <v>53.69428</v>
      </c>
      <c r="P14" s="145">
        <v>2680.0242599999997</v>
      </c>
      <c r="Q14" s="145">
        <v>0</v>
      </c>
      <c r="R14" s="146">
        <v>2680.0242599999997</v>
      </c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>
      <c r="A15" s="147"/>
      <c r="B15" s="143" t="s">
        <v>5</v>
      </c>
      <c r="C15" s="143" t="s">
        <v>5</v>
      </c>
      <c r="D15" s="143" t="s">
        <v>5</v>
      </c>
      <c r="E15" s="143">
        <v>5</v>
      </c>
      <c r="F15" s="144">
        <v>1.03817</v>
      </c>
      <c r="G15" s="145">
        <v>0.00518</v>
      </c>
      <c r="H15" s="145">
        <v>1.04335</v>
      </c>
      <c r="I15" s="145">
        <v>1765.06786</v>
      </c>
      <c r="J15" s="145">
        <v>328.36267</v>
      </c>
      <c r="K15" s="145">
        <v>2093.43053</v>
      </c>
      <c r="L15" s="145">
        <v>8291.31796</v>
      </c>
      <c r="M15" s="145">
        <v>1286.49894</v>
      </c>
      <c r="N15" s="145">
        <v>9577.8169</v>
      </c>
      <c r="O15" s="145">
        <v>11672.29078</v>
      </c>
      <c r="P15" s="145">
        <v>44050.5968</v>
      </c>
      <c r="Q15" s="145">
        <v>4E-05</v>
      </c>
      <c r="R15" s="146">
        <v>44050.596840000006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>
      <c r="A16" s="147"/>
      <c r="B16" s="147"/>
      <c r="C16" s="147"/>
      <c r="D16" s="147"/>
      <c r="E16" s="148">
        <v>59</v>
      </c>
      <c r="F16" s="149">
        <v>0.04134</v>
      </c>
      <c r="G16" s="150">
        <v>0</v>
      </c>
      <c r="H16" s="150">
        <v>0.04134</v>
      </c>
      <c r="I16" s="150">
        <v>671.49629</v>
      </c>
      <c r="J16" s="150">
        <v>35.82275</v>
      </c>
      <c r="K16" s="150">
        <v>707.3190400000001</v>
      </c>
      <c r="L16" s="150">
        <v>1725.9016100000001</v>
      </c>
      <c r="M16" s="150">
        <v>243.15514000000002</v>
      </c>
      <c r="N16" s="150">
        <v>1969.05675</v>
      </c>
      <c r="O16" s="150">
        <v>2676.41713</v>
      </c>
      <c r="P16" s="150">
        <v>36322.969119999994</v>
      </c>
      <c r="Q16" s="150">
        <v>0</v>
      </c>
      <c r="R16" s="151">
        <v>36322.969119999994</v>
      </c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>
      <c r="A17" s="147"/>
      <c r="B17" s="147"/>
      <c r="C17" s="147"/>
      <c r="D17" s="147"/>
      <c r="E17" s="148">
        <v>312</v>
      </c>
      <c r="F17" s="149">
        <v>0.011720000000000001</v>
      </c>
      <c r="G17" s="150">
        <v>0</v>
      </c>
      <c r="H17" s="150">
        <v>0.011720000000000001</v>
      </c>
      <c r="I17" s="150">
        <v>43.56603</v>
      </c>
      <c r="J17" s="150">
        <v>0</v>
      </c>
      <c r="K17" s="150">
        <v>43.56603</v>
      </c>
      <c r="L17" s="150">
        <v>0</v>
      </c>
      <c r="M17" s="150">
        <v>0</v>
      </c>
      <c r="N17" s="150">
        <v>0</v>
      </c>
      <c r="O17" s="150">
        <v>43.57775</v>
      </c>
      <c r="P17" s="150">
        <v>10692.814550000001</v>
      </c>
      <c r="Q17" s="150">
        <v>0</v>
      </c>
      <c r="R17" s="151">
        <v>10692.814550000001</v>
      </c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>
      <c r="A18" s="147"/>
      <c r="B18" s="147"/>
      <c r="C18" s="147"/>
      <c r="D18" s="147"/>
      <c r="E18" s="148">
        <v>326</v>
      </c>
      <c r="F18" s="149">
        <v>0.00756</v>
      </c>
      <c r="G18" s="150">
        <v>0</v>
      </c>
      <c r="H18" s="150">
        <v>0.00756</v>
      </c>
      <c r="I18" s="150">
        <v>47.27689</v>
      </c>
      <c r="J18" s="150">
        <v>0</v>
      </c>
      <c r="K18" s="150">
        <v>47.27689</v>
      </c>
      <c r="L18" s="150">
        <v>0</v>
      </c>
      <c r="M18" s="150">
        <v>0</v>
      </c>
      <c r="N18" s="150">
        <v>0</v>
      </c>
      <c r="O18" s="150">
        <v>47.28445</v>
      </c>
      <c r="P18" s="150">
        <v>6944.534009999999</v>
      </c>
      <c r="Q18" s="150">
        <v>0</v>
      </c>
      <c r="R18" s="151">
        <v>6944.534009999999</v>
      </c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>
      <c r="A19" s="147"/>
      <c r="B19" s="147"/>
      <c r="C19" s="147"/>
      <c r="D19" s="147"/>
      <c r="E19" s="148">
        <v>360</v>
      </c>
      <c r="F19" s="149">
        <v>0.0002</v>
      </c>
      <c r="G19" s="150">
        <v>0</v>
      </c>
      <c r="H19" s="150">
        <v>0.0002</v>
      </c>
      <c r="I19" s="150">
        <v>0.20531</v>
      </c>
      <c r="J19" s="150">
        <v>0</v>
      </c>
      <c r="K19" s="150">
        <v>0.20531</v>
      </c>
      <c r="L19" s="150">
        <v>0</v>
      </c>
      <c r="M19" s="150">
        <v>0</v>
      </c>
      <c r="N19" s="150">
        <v>0</v>
      </c>
      <c r="O19" s="150">
        <v>0.20551</v>
      </c>
      <c r="P19" s="150">
        <v>501.25311999999997</v>
      </c>
      <c r="Q19" s="150">
        <v>0</v>
      </c>
      <c r="R19" s="151">
        <v>501.25311999999997</v>
      </c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>
      <c r="A20" s="147"/>
      <c r="B20" s="147"/>
      <c r="C20" s="147"/>
      <c r="D20" s="143" t="s">
        <v>106</v>
      </c>
      <c r="E20" s="143">
        <v>82</v>
      </c>
      <c r="F20" s="144">
        <v>2.03775</v>
      </c>
      <c r="G20" s="145">
        <v>0</v>
      </c>
      <c r="H20" s="145">
        <v>2.03775</v>
      </c>
      <c r="I20" s="145">
        <v>1269.87581</v>
      </c>
      <c r="J20" s="145">
        <v>155.78429</v>
      </c>
      <c r="K20" s="145">
        <v>1425.6601</v>
      </c>
      <c r="L20" s="145">
        <v>4674.91251</v>
      </c>
      <c r="M20" s="145">
        <v>1277.68569</v>
      </c>
      <c r="N20" s="145">
        <v>5952.5982</v>
      </c>
      <c r="O20" s="145">
        <v>7380.29605</v>
      </c>
      <c r="P20" s="145">
        <v>23925.04734</v>
      </c>
      <c r="Q20" s="145">
        <v>0</v>
      </c>
      <c r="R20" s="146">
        <v>23925.04734</v>
      </c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>
      <c r="A21" s="147"/>
      <c r="B21" s="147"/>
      <c r="C21" s="147"/>
      <c r="D21" s="143" t="s">
        <v>107</v>
      </c>
      <c r="E21" s="143">
        <v>86</v>
      </c>
      <c r="F21" s="144">
        <v>0.14747</v>
      </c>
      <c r="G21" s="145">
        <v>0</v>
      </c>
      <c r="H21" s="145">
        <v>0.14747</v>
      </c>
      <c r="I21" s="145">
        <v>457.99554</v>
      </c>
      <c r="J21" s="145">
        <v>26.19511</v>
      </c>
      <c r="K21" s="145">
        <v>484.19065</v>
      </c>
      <c r="L21" s="145">
        <v>1056.65476</v>
      </c>
      <c r="M21" s="145">
        <v>180.57521</v>
      </c>
      <c r="N21" s="145">
        <v>1237.2299699999999</v>
      </c>
      <c r="O21" s="145">
        <v>1721.56809</v>
      </c>
      <c r="P21" s="145">
        <v>25638.50067</v>
      </c>
      <c r="Q21" s="145">
        <v>34.475010000000005</v>
      </c>
      <c r="R21" s="146">
        <v>25672.97568</v>
      </c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>
      <c r="A22" s="147"/>
      <c r="B22" s="147"/>
      <c r="C22" s="147"/>
      <c r="D22" s="147"/>
      <c r="E22" s="148">
        <v>279</v>
      </c>
      <c r="F22" s="149">
        <v>0.00138</v>
      </c>
      <c r="G22" s="150">
        <v>0</v>
      </c>
      <c r="H22" s="150">
        <v>0.00138</v>
      </c>
      <c r="I22" s="150">
        <v>2.2904</v>
      </c>
      <c r="J22" s="150">
        <v>0</v>
      </c>
      <c r="K22" s="150">
        <v>2.2904</v>
      </c>
      <c r="L22" s="150">
        <v>0</v>
      </c>
      <c r="M22" s="150">
        <v>0</v>
      </c>
      <c r="N22" s="150">
        <v>0</v>
      </c>
      <c r="O22" s="150">
        <v>2.29178</v>
      </c>
      <c r="P22" s="150">
        <v>4113.5364</v>
      </c>
      <c r="Q22" s="150">
        <v>0</v>
      </c>
      <c r="R22" s="151">
        <v>4113.5364</v>
      </c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>
      <c r="A23" s="147"/>
      <c r="B23" s="147"/>
      <c r="C23" s="147"/>
      <c r="D23" s="147"/>
      <c r="E23" s="148">
        <v>370</v>
      </c>
      <c r="F23" s="149">
        <v>0.009089999999999999</v>
      </c>
      <c r="G23" s="150">
        <v>0</v>
      </c>
      <c r="H23" s="150">
        <v>0.009089999999999999</v>
      </c>
      <c r="I23" s="150">
        <v>316.73776000000004</v>
      </c>
      <c r="J23" s="150">
        <v>3.15087</v>
      </c>
      <c r="K23" s="150">
        <v>319.88863</v>
      </c>
      <c r="L23" s="150">
        <v>0</v>
      </c>
      <c r="M23" s="150">
        <v>0</v>
      </c>
      <c r="N23" s="150">
        <v>0</v>
      </c>
      <c r="O23" s="150">
        <v>319.89772</v>
      </c>
      <c r="P23" s="150">
        <v>14410.16294</v>
      </c>
      <c r="Q23" s="150">
        <v>0</v>
      </c>
      <c r="R23" s="151">
        <v>14410.16294</v>
      </c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>
      <c r="A24" s="147"/>
      <c r="B24" s="147"/>
      <c r="C24" s="143" t="s">
        <v>108</v>
      </c>
      <c r="D24" s="143" t="s">
        <v>108</v>
      </c>
      <c r="E24" s="143">
        <v>58</v>
      </c>
      <c r="F24" s="144">
        <v>0.42728</v>
      </c>
      <c r="G24" s="145">
        <v>0</v>
      </c>
      <c r="H24" s="145">
        <v>0.42728</v>
      </c>
      <c r="I24" s="145">
        <v>931.23602</v>
      </c>
      <c r="J24" s="145">
        <v>50.07343</v>
      </c>
      <c r="K24" s="145">
        <v>981.30945</v>
      </c>
      <c r="L24" s="145">
        <v>712.1629399999999</v>
      </c>
      <c r="M24" s="145">
        <v>209.20297</v>
      </c>
      <c r="N24" s="145">
        <v>921.36591</v>
      </c>
      <c r="O24" s="145">
        <v>1903.1026399999998</v>
      </c>
      <c r="P24" s="145">
        <v>19323.62029</v>
      </c>
      <c r="Q24" s="145">
        <v>0</v>
      </c>
      <c r="R24" s="146">
        <v>19323.62029</v>
      </c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>
      <c r="A25" s="147"/>
      <c r="B25" s="147"/>
      <c r="C25" s="147"/>
      <c r="D25" s="147"/>
      <c r="E25" s="148">
        <v>264</v>
      </c>
      <c r="F25" s="149">
        <v>0.00491</v>
      </c>
      <c r="G25" s="150">
        <v>0</v>
      </c>
      <c r="H25" s="150">
        <v>0.00491</v>
      </c>
      <c r="I25" s="150">
        <v>0.34212</v>
      </c>
      <c r="J25" s="150">
        <v>0</v>
      </c>
      <c r="K25" s="150">
        <v>0.34212</v>
      </c>
      <c r="L25" s="150">
        <v>0</v>
      </c>
      <c r="M25" s="150">
        <v>0</v>
      </c>
      <c r="N25" s="150">
        <v>0</v>
      </c>
      <c r="O25" s="150">
        <v>0.34702999999999995</v>
      </c>
      <c r="P25" s="150">
        <v>2374.95569</v>
      </c>
      <c r="Q25" s="150">
        <v>0</v>
      </c>
      <c r="R25" s="151">
        <v>2374.95569</v>
      </c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>
      <c r="A26" s="147"/>
      <c r="B26" s="147"/>
      <c r="C26" s="143" t="s">
        <v>109</v>
      </c>
      <c r="D26" s="143" t="s">
        <v>110</v>
      </c>
      <c r="E26" s="143">
        <v>304</v>
      </c>
      <c r="F26" s="144">
        <v>0.0016200000000000001</v>
      </c>
      <c r="G26" s="145">
        <v>0</v>
      </c>
      <c r="H26" s="145">
        <v>0.0016200000000000001</v>
      </c>
      <c r="I26" s="145">
        <v>3.5138499999999997</v>
      </c>
      <c r="J26" s="145">
        <v>0</v>
      </c>
      <c r="K26" s="145">
        <v>3.5138499999999997</v>
      </c>
      <c r="L26" s="145">
        <v>0</v>
      </c>
      <c r="M26" s="145">
        <v>0</v>
      </c>
      <c r="N26" s="145">
        <v>0</v>
      </c>
      <c r="O26" s="145">
        <v>3.5154699999999997</v>
      </c>
      <c r="P26" s="145">
        <v>2603.49368</v>
      </c>
      <c r="Q26" s="145">
        <v>0</v>
      </c>
      <c r="R26" s="146">
        <v>2603.49368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>
      <c r="A27" s="147"/>
      <c r="B27" s="143" t="s">
        <v>6</v>
      </c>
      <c r="C27" s="143" t="s">
        <v>111</v>
      </c>
      <c r="D27" s="143" t="s">
        <v>6</v>
      </c>
      <c r="E27" s="143">
        <v>31</v>
      </c>
      <c r="F27" s="144">
        <v>0.49329</v>
      </c>
      <c r="G27" s="145">
        <v>0</v>
      </c>
      <c r="H27" s="145">
        <v>0.49329</v>
      </c>
      <c r="I27" s="145">
        <v>2334.98223</v>
      </c>
      <c r="J27" s="145">
        <v>542.71356</v>
      </c>
      <c r="K27" s="145">
        <v>2877.69579</v>
      </c>
      <c r="L27" s="145">
        <v>2409.15306</v>
      </c>
      <c r="M27" s="145">
        <v>261.87426</v>
      </c>
      <c r="N27" s="145">
        <v>2671.0273199999997</v>
      </c>
      <c r="O27" s="145">
        <v>5549.2164</v>
      </c>
      <c r="P27" s="145">
        <v>27333.646230000002</v>
      </c>
      <c r="Q27" s="145">
        <v>0</v>
      </c>
      <c r="R27" s="146">
        <v>27333.646230000002</v>
      </c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>
      <c r="A28" s="147"/>
      <c r="B28" s="147"/>
      <c r="C28" s="147"/>
      <c r="D28" s="147"/>
      <c r="E28" s="148">
        <v>341</v>
      </c>
      <c r="F28" s="149">
        <v>0.00095</v>
      </c>
      <c r="G28" s="150">
        <v>0</v>
      </c>
      <c r="H28" s="150">
        <v>0.00095</v>
      </c>
      <c r="I28" s="150">
        <v>29.395979999999998</v>
      </c>
      <c r="J28" s="150">
        <v>0</v>
      </c>
      <c r="K28" s="150">
        <v>29.395979999999998</v>
      </c>
      <c r="L28" s="150">
        <v>0</v>
      </c>
      <c r="M28" s="150">
        <v>0</v>
      </c>
      <c r="N28" s="150">
        <v>0</v>
      </c>
      <c r="O28" s="150">
        <v>29.39693</v>
      </c>
      <c r="P28" s="150">
        <v>4366.45726</v>
      </c>
      <c r="Q28" s="150">
        <v>0</v>
      </c>
      <c r="R28" s="151">
        <v>4366.45726</v>
      </c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>
      <c r="A29" s="147"/>
      <c r="B29" s="147"/>
      <c r="C29" s="143" t="s">
        <v>112</v>
      </c>
      <c r="D29" s="143" t="s">
        <v>112</v>
      </c>
      <c r="E29" s="143">
        <v>241</v>
      </c>
      <c r="F29" s="144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1048.5085</v>
      </c>
      <c r="Q29" s="145">
        <v>0</v>
      </c>
      <c r="R29" s="146">
        <v>1048.5085</v>
      </c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>
      <c r="A30" s="147"/>
      <c r="B30" s="143" t="s">
        <v>7</v>
      </c>
      <c r="C30" s="143" t="s">
        <v>7</v>
      </c>
      <c r="D30" s="143" t="s">
        <v>7</v>
      </c>
      <c r="E30" s="143">
        <v>20</v>
      </c>
      <c r="F30" s="144">
        <v>0.07372</v>
      </c>
      <c r="G30" s="145">
        <v>0</v>
      </c>
      <c r="H30" s="145">
        <v>0.07372</v>
      </c>
      <c r="I30" s="145">
        <v>1016.54919</v>
      </c>
      <c r="J30" s="145">
        <v>54.87672</v>
      </c>
      <c r="K30" s="145">
        <v>1071.42591</v>
      </c>
      <c r="L30" s="145">
        <v>4364.788</v>
      </c>
      <c r="M30" s="145">
        <v>302.848</v>
      </c>
      <c r="N30" s="145">
        <v>4667.636</v>
      </c>
      <c r="O30" s="145">
        <v>5739.13563</v>
      </c>
      <c r="P30" s="145">
        <v>34477.673350000005</v>
      </c>
      <c r="Q30" s="145">
        <v>0</v>
      </c>
      <c r="R30" s="146">
        <v>34477.673350000005</v>
      </c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>
      <c r="A31" s="147"/>
      <c r="B31" s="147"/>
      <c r="C31" s="147"/>
      <c r="D31" s="147"/>
      <c r="E31" s="148">
        <v>293</v>
      </c>
      <c r="F31" s="149">
        <v>0.00633</v>
      </c>
      <c r="G31" s="150">
        <v>0</v>
      </c>
      <c r="H31" s="150">
        <v>0.00633</v>
      </c>
      <c r="I31" s="150">
        <v>16.57067</v>
      </c>
      <c r="J31" s="150">
        <v>0</v>
      </c>
      <c r="K31" s="150">
        <v>16.57067</v>
      </c>
      <c r="L31" s="150">
        <v>0</v>
      </c>
      <c r="M31" s="150">
        <v>0</v>
      </c>
      <c r="N31" s="150">
        <v>0</v>
      </c>
      <c r="O31" s="150">
        <v>16.577</v>
      </c>
      <c r="P31" s="150">
        <v>4802.54549</v>
      </c>
      <c r="Q31" s="150">
        <v>0</v>
      </c>
      <c r="R31" s="151">
        <v>4802.54549</v>
      </c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>
      <c r="A32" s="147"/>
      <c r="B32" s="147"/>
      <c r="C32" s="147"/>
      <c r="D32" s="147"/>
      <c r="E32" s="148">
        <v>305</v>
      </c>
      <c r="F32" s="149">
        <v>0.005690000000000001</v>
      </c>
      <c r="G32" s="150">
        <v>0</v>
      </c>
      <c r="H32" s="150">
        <v>0.005690000000000001</v>
      </c>
      <c r="I32" s="150">
        <v>24.13837</v>
      </c>
      <c r="J32" s="150">
        <v>0</v>
      </c>
      <c r="K32" s="150">
        <v>24.13837</v>
      </c>
      <c r="L32" s="150">
        <v>0</v>
      </c>
      <c r="M32" s="150">
        <v>0</v>
      </c>
      <c r="N32" s="150">
        <v>0</v>
      </c>
      <c r="O32" s="150">
        <v>24.14406</v>
      </c>
      <c r="P32" s="150">
        <v>7847.50117</v>
      </c>
      <c r="Q32" s="150">
        <v>0</v>
      </c>
      <c r="R32" s="151">
        <v>7847.50117</v>
      </c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>
      <c r="A33" s="147"/>
      <c r="B33" s="147"/>
      <c r="C33" s="143" t="s">
        <v>113</v>
      </c>
      <c r="D33" s="143" t="s">
        <v>113</v>
      </c>
      <c r="E33" s="143">
        <v>37</v>
      </c>
      <c r="F33" s="144">
        <v>0.11048999999999999</v>
      </c>
      <c r="G33" s="145">
        <v>0</v>
      </c>
      <c r="H33" s="145">
        <v>0.11048999999999999</v>
      </c>
      <c r="I33" s="145">
        <v>649.73385</v>
      </c>
      <c r="J33" s="145">
        <v>4.47425</v>
      </c>
      <c r="K33" s="145">
        <v>654.2081</v>
      </c>
      <c r="L33" s="145">
        <v>995.32401</v>
      </c>
      <c r="M33" s="145">
        <v>134.66097</v>
      </c>
      <c r="N33" s="145">
        <v>1129.98498</v>
      </c>
      <c r="O33" s="145">
        <v>1784.30357</v>
      </c>
      <c r="P33" s="145">
        <v>52958.25075</v>
      </c>
      <c r="Q33" s="145">
        <v>0</v>
      </c>
      <c r="R33" s="146">
        <v>52958.25075</v>
      </c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>
      <c r="A34" s="147"/>
      <c r="B34" s="147"/>
      <c r="C34" s="147"/>
      <c r="D34" s="147"/>
      <c r="E34" s="148">
        <v>248</v>
      </c>
      <c r="F34" s="149">
        <v>0.0001</v>
      </c>
      <c r="G34" s="150">
        <v>0</v>
      </c>
      <c r="H34" s="150">
        <v>0.0001</v>
      </c>
      <c r="I34" s="150">
        <v>0.18941999999999998</v>
      </c>
      <c r="J34" s="150">
        <v>0</v>
      </c>
      <c r="K34" s="150">
        <v>0.18941999999999998</v>
      </c>
      <c r="L34" s="150">
        <v>0</v>
      </c>
      <c r="M34" s="150">
        <v>0</v>
      </c>
      <c r="N34" s="150">
        <v>0</v>
      </c>
      <c r="O34" s="150">
        <v>0.18952000000000002</v>
      </c>
      <c r="P34" s="150">
        <v>3152.39827</v>
      </c>
      <c r="Q34" s="150">
        <v>0</v>
      </c>
      <c r="R34" s="151">
        <v>3152.39827</v>
      </c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>
      <c r="A35" s="147"/>
      <c r="B35" s="143" t="s">
        <v>8</v>
      </c>
      <c r="C35" s="143" t="s">
        <v>114</v>
      </c>
      <c r="D35" s="143" t="s">
        <v>115</v>
      </c>
      <c r="E35" s="143">
        <v>262</v>
      </c>
      <c r="F35" s="144">
        <v>0.0016</v>
      </c>
      <c r="G35" s="145">
        <v>0</v>
      </c>
      <c r="H35" s="145">
        <v>0.0016</v>
      </c>
      <c r="I35" s="145">
        <v>10.2165</v>
      </c>
      <c r="J35" s="145">
        <v>0</v>
      </c>
      <c r="K35" s="145">
        <v>10.2165</v>
      </c>
      <c r="L35" s="145">
        <v>0</v>
      </c>
      <c r="M35" s="145">
        <v>0</v>
      </c>
      <c r="N35" s="145">
        <v>0</v>
      </c>
      <c r="O35" s="145">
        <v>10.2181</v>
      </c>
      <c r="P35" s="145">
        <v>4840.879440000001</v>
      </c>
      <c r="Q35" s="145">
        <v>0</v>
      </c>
      <c r="R35" s="146">
        <v>4840.879440000001</v>
      </c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>
      <c r="A36" s="147"/>
      <c r="B36" s="147"/>
      <c r="C36" s="147"/>
      <c r="D36" s="143" t="s">
        <v>8</v>
      </c>
      <c r="E36" s="143">
        <v>3</v>
      </c>
      <c r="F36" s="144">
        <v>0.0968</v>
      </c>
      <c r="G36" s="145">
        <v>0</v>
      </c>
      <c r="H36" s="145">
        <v>0.0968</v>
      </c>
      <c r="I36" s="145">
        <v>1307.0938899999999</v>
      </c>
      <c r="J36" s="145">
        <v>78.18978999999999</v>
      </c>
      <c r="K36" s="145">
        <v>1385.28368</v>
      </c>
      <c r="L36" s="145">
        <v>8125.551469999999</v>
      </c>
      <c r="M36" s="145">
        <v>714.6063800000001</v>
      </c>
      <c r="N36" s="145">
        <v>8840.15785</v>
      </c>
      <c r="O36" s="145">
        <v>10225.53833</v>
      </c>
      <c r="P36" s="145">
        <v>23206.78834</v>
      </c>
      <c r="Q36" s="145">
        <v>0</v>
      </c>
      <c r="R36" s="146">
        <v>23206.78834</v>
      </c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>
      <c r="A37" s="147"/>
      <c r="B37" s="147"/>
      <c r="C37" s="147"/>
      <c r="D37" s="147"/>
      <c r="E37" s="148">
        <v>63</v>
      </c>
      <c r="F37" s="149">
        <v>0.12214</v>
      </c>
      <c r="G37" s="150">
        <v>0.02472</v>
      </c>
      <c r="H37" s="150">
        <v>0.14686000000000002</v>
      </c>
      <c r="I37" s="150">
        <v>1573.31661</v>
      </c>
      <c r="J37" s="150">
        <v>104.0006</v>
      </c>
      <c r="K37" s="150">
        <v>1677.31721</v>
      </c>
      <c r="L37" s="150">
        <v>9186.17411</v>
      </c>
      <c r="M37" s="150">
        <v>619.95356</v>
      </c>
      <c r="N37" s="150">
        <v>9806.12767</v>
      </c>
      <c r="O37" s="150">
        <v>11483.59174</v>
      </c>
      <c r="P37" s="150">
        <v>22637.0518</v>
      </c>
      <c r="Q37" s="150">
        <v>0</v>
      </c>
      <c r="R37" s="151">
        <v>22637.0518</v>
      </c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>
      <c r="A38" s="147"/>
      <c r="B38" s="147"/>
      <c r="C38" s="147"/>
      <c r="D38" s="147"/>
      <c r="E38" s="148">
        <v>232</v>
      </c>
      <c r="F38" s="149">
        <v>0.0009699999999999999</v>
      </c>
      <c r="G38" s="150">
        <v>0</v>
      </c>
      <c r="H38" s="150">
        <v>0.0009699999999999999</v>
      </c>
      <c r="I38" s="150">
        <v>416.30557</v>
      </c>
      <c r="J38" s="150">
        <v>1.32609</v>
      </c>
      <c r="K38" s="150">
        <v>417.63165999999995</v>
      </c>
      <c r="L38" s="150">
        <v>978.80311</v>
      </c>
      <c r="M38" s="150">
        <v>0</v>
      </c>
      <c r="N38" s="150">
        <v>978.80311</v>
      </c>
      <c r="O38" s="150">
        <v>1396.43574</v>
      </c>
      <c r="P38" s="150">
        <v>13295.39747</v>
      </c>
      <c r="Q38" s="150">
        <v>0</v>
      </c>
      <c r="R38" s="151">
        <v>13295.39747</v>
      </c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>
      <c r="A39" s="147"/>
      <c r="B39" s="147"/>
      <c r="C39" s="147"/>
      <c r="D39" s="147"/>
      <c r="E39" s="148">
        <v>373</v>
      </c>
      <c r="F39" s="149">
        <v>0.10118</v>
      </c>
      <c r="G39" s="150">
        <v>0</v>
      </c>
      <c r="H39" s="150">
        <v>0.10118</v>
      </c>
      <c r="I39" s="150">
        <v>254.30132999999998</v>
      </c>
      <c r="J39" s="150">
        <v>0.9817100000000001</v>
      </c>
      <c r="K39" s="150">
        <v>255.28304</v>
      </c>
      <c r="L39" s="150">
        <v>430.73575</v>
      </c>
      <c r="M39" s="150">
        <v>26.80878</v>
      </c>
      <c r="N39" s="150">
        <v>457.54453</v>
      </c>
      <c r="O39" s="150">
        <v>712.92875</v>
      </c>
      <c r="P39" s="150">
        <v>16492.53051</v>
      </c>
      <c r="Q39" s="150">
        <v>0</v>
      </c>
      <c r="R39" s="151">
        <v>16492.53051</v>
      </c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>
      <c r="A40" s="147"/>
      <c r="B40" s="147"/>
      <c r="C40" s="147"/>
      <c r="D40" s="143" t="s">
        <v>116</v>
      </c>
      <c r="E40" s="143">
        <v>230</v>
      </c>
      <c r="F40" s="144">
        <v>0.54788</v>
      </c>
      <c r="G40" s="145">
        <v>0</v>
      </c>
      <c r="H40" s="145">
        <v>0.54788</v>
      </c>
      <c r="I40" s="145">
        <v>788.72612</v>
      </c>
      <c r="J40" s="145">
        <v>50.17667</v>
      </c>
      <c r="K40" s="145">
        <v>838.90279</v>
      </c>
      <c r="L40" s="145">
        <v>752.28149</v>
      </c>
      <c r="M40" s="145">
        <v>35.44063</v>
      </c>
      <c r="N40" s="145">
        <v>787.72212</v>
      </c>
      <c r="O40" s="145">
        <v>1627.17279</v>
      </c>
      <c r="P40" s="145">
        <v>26816.34503</v>
      </c>
      <c r="Q40" s="145">
        <v>0</v>
      </c>
      <c r="R40" s="146">
        <v>26816.34503</v>
      </c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>
      <c r="A41" s="147"/>
      <c r="B41" s="143" t="s">
        <v>9</v>
      </c>
      <c r="C41" s="143" t="s">
        <v>117</v>
      </c>
      <c r="D41" s="143" t="s">
        <v>118</v>
      </c>
      <c r="E41" s="143">
        <v>243</v>
      </c>
      <c r="F41" s="144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2734.82838</v>
      </c>
      <c r="Q41" s="145">
        <v>0</v>
      </c>
      <c r="R41" s="146">
        <v>2734.82838</v>
      </c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3.5">
      <c r="A42" s="147"/>
      <c r="B42" s="147"/>
      <c r="C42" s="143" t="s">
        <v>9</v>
      </c>
      <c r="D42" s="143" t="s">
        <v>9</v>
      </c>
      <c r="E42" s="143">
        <v>23</v>
      </c>
      <c r="F42" s="144">
        <v>0.63812</v>
      </c>
      <c r="G42" s="145">
        <v>0</v>
      </c>
      <c r="H42" s="145">
        <v>0.63812</v>
      </c>
      <c r="I42" s="145">
        <v>1818.16023</v>
      </c>
      <c r="J42" s="145">
        <v>419.55338</v>
      </c>
      <c r="K42" s="145">
        <v>2237.71361</v>
      </c>
      <c r="L42" s="145">
        <v>4728.84672</v>
      </c>
      <c r="M42" s="145">
        <v>414.9005</v>
      </c>
      <c r="N42" s="145">
        <v>5143.747219999999</v>
      </c>
      <c r="O42" s="145">
        <v>7382.0989500000005</v>
      </c>
      <c r="P42" s="145">
        <v>53034.838659999994</v>
      </c>
      <c r="Q42" s="145">
        <v>0</v>
      </c>
      <c r="R42" s="146">
        <v>53034.838659999994</v>
      </c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>
      <c r="A43" s="147"/>
      <c r="B43" s="147"/>
      <c r="C43" s="147"/>
      <c r="D43" s="147"/>
      <c r="E43" s="148">
        <v>306</v>
      </c>
      <c r="F43" s="149">
        <v>5.9999999999999995E-05</v>
      </c>
      <c r="G43" s="150">
        <v>0</v>
      </c>
      <c r="H43" s="150">
        <v>5.9999999999999995E-05</v>
      </c>
      <c r="I43" s="150">
        <v>6.42075</v>
      </c>
      <c r="J43" s="150">
        <v>0</v>
      </c>
      <c r="K43" s="150">
        <v>6.42075</v>
      </c>
      <c r="L43" s="150">
        <v>0</v>
      </c>
      <c r="M43" s="150">
        <v>0</v>
      </c>
      <c r="N43" s="150">
        <v>0</v>
      </c>
      <c r="O43" s="150">
        <v>6.42081</v>
      </c>
      <c r="P43" s="150">
        <v>3293.95353</v>
      </c>
      <c r="Q43" s="150">
        <v>0</v>
      </c>
      <c r="R43" s="151">
        <v>3293.95353</v>
      </c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>
      <c r="A44" s="147"/>
      <c r="B44" s="147"/>
      <c r="C44" s="147"/>
      <c r="D44" s="147"/>
      <c r="E44" s="148">
        <v>342</v>
      </c>
      <c r="F44" s="149">
        <v>0</v>
      </c>
      <c r="G44" s="150">
        <v>0</v>
      </c>
      <c r="H44" s="150">
        <v>0</v>
      </c>
      <c r="I44" s="150">
        <v>0.81838</v>
      </c>
      <c r="J44" s="150">
        <v>0</v>
      </c>
      <c r="K44" s="150">
        <v>0.81838</v>
      </c>
      <c r="L44" s="150">
        <v>0</v>
      </c>
      <c r="M44" s="150">
        <v>0</v>
      </c>
      <c r="N44" s="150">
        <v>0</v>
      </c>
      <c r="O44" s="150">
        <v>0.81838</v>
      </c>
      <c r="P44" s="150">
        <v>6033.9635499999995</v>
      </c>
      <c r="Q44" s="150">
        <v>0</v>
      </c>
      <c r="R44" s="151">
        <v>6033.9635499999995</v>
      </c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>
      <c r="A45" s="147"/>
      <c r="B45" s="147"/>
      <c r="C45" s="143" t="s">
        <v>119</v>
      </c>
      <c r="D45" s="143" t="s">
        <v>120</v>
      </c>
      <c r="E45" s="143">
        <v>313</v>
      </c>
      <c r="F45" s="144">
        <v>0.0037</v>
      </c>
      <c r="G45" s="145">
        <v>0</v>
      </c>
      <c r="H45" s="145">
        <v>0.0037</v>
      </c>
      <c r="I45" s="145">
        <v>2.2232</v>
      </c>
      <c r="J45" s="145">
        <v>0</v>
      </c>
      <c r="K45" s="145">
        <v>2.2232</v>
      </c>
      <c r="L45" s="145">
        <v>0</v>
      </c>
      <c r="M45" s="145">
        <v>0</v>
      </c>
      <c r="N45" s="145">
        <v>0</v>
      </c>
      <c r="O45" s="145">
        <v>2.2269</v>
      </c>
      <c r="P45" s="145">
        <v>1433.58574</v>
      </c>
      <c r="Q45" s="145">
        <v>0</v>
      </c>
      <c r="R45" s="146">
        <v>1433.58574</v>
      </c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>
      <c r="A46" s="147"/>
      <c r="B46" s="147"/>
      <c r="C46" s="147"/>
      <c r="D46" s="147"/>
      <c r="E46" s="148">
        <v>358</v>
      </c>
      <c r="F46" s="149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2634.6345899999997</v>
      </c>
      <c r="Q46" s="150">
        <v>0</v>
      </c>
      <c r="R46" s="151">
        <v>2634.6345899999997</v>
      </c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>
      <c r="A47" s="147"/>
      <c r="B47" s="143" t="s">
        <v>10</v>
      </c>
      <c r="C47" s="143" t="s">
        <v>10</v>
      </c>
      <c r="D47" s="143" t="s">
        <v>10</v>
      </c>
      <c r="E47" s="143">
        <v>231</v>
      </c>
      <c r="F47" s="144">
        <v>5E-05</v>
      </c>
      <c r="G47" s="145">
        <v>0</v>
      </c>
      <c r="H47" s="145">
        <v>5E-05</v>
      </c>
      <c r="I47" s="145">
        <v>477.89184</v>
      </c>
      <c r="J47" s="145">
        <v>1.5566900000000001</v>
      </c>
      <c r="K47" s="145">
        <v>479.44853</v>
      </c>
      <c r="L47" s="145">
        <v>1124.39525</v>
      </c>
      <c r="M47" s="145">
        <v>9.94205</v>
      </c>
      <c r="N47" s="145">
        <v>1134.3373000000001</v>
      </c>
      <c r="O47" s="145">
        <v>1613.78588</v>
      </c>
      <c r="P47" s="145">
        <v>11867.86845</v>
      </c>
      <c r="Q47" s="145">
        <v>0</v>
      </c>
      <c r="R47" s="146">
        <v>11867.86845</v>
      </c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>
      <c r="A48" s="147"/>
      <c r="B48" s="143" t="s">
        <v>121</v>
      </c>
      <c r="C48" s="143" t="s">
        <v>121</v>
      </c>
      <c r="D48" s="143" t="s">
        <v>121</v>
      </c>
      <c r="E48" s="143">
        <v>30</v>
      </c>
      <c r="F48" s="144">
        <v>0.08372</v>
      </c>
      <c r="G48" s="145">
        <v>0.00025</v>
      </c>
      <c r="H48" s="145">
        <v>0.08397</v>
      </c>
      <c r="I48" s="145">
        <v>2408.61733</v>
      </c>
      <c r="J48" s="145">
        <v>250.24202</v>
      </c>
      <c r="K48" s="145">
        <v>2658.85935</v>
      </c>
      <c r="L48" s="145">
        <v>2266.11562</v>
      </c>
      <c r="M48" s="145">
        <v>280.70875</v>
      </c>
      <c r="N48" s="145">
        <v>2546.8243700000003</v>
      </c>
      <c r="O48" s="145">
        <v>5205.767690000001</v>
      </c>
      <c r="P48" s="145">
        <v>51129.43973</v>
      </c>
      <c r="Q48" s="145">
        <v>0</v>
      </c>
      <c r="R48" s="146">
        <v>51129.43973</v>
      </c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147"/>
      <c r="B49" s="147"/>
      <c r="C49" s="147"/>
      <c r="D49" s="147"/>
      <c r="E49" s="148">
        <v>314</v>
      </c>
      <c r="F49" s="149">
        <v>0.0073</v>
      </c>
      <c r="G49" s="150">
        <v>0</v>
      </c>
      <c r="H49" s="150">
        <v>0.0073</v>
      </c>
      <c r="I49" s="150">
        <v>69.38642999999999</v>
      </c>
      <c r="J49" s="150">
        <v>0</v>
      </c>
      <c r="K49" s="150">
        <v>69.38642999999999</v>
      </c>
      <c r="L49" s="150">
        <v>0</v>
      </c>
      <c r="M49" s="150">
        <v>0</v>
      </c>
      <c r="N49" s="150">
        <v>0</v>
      </c>
      <c r="O49" s="150">
        <v>69.39372999999999</v>
      </c>
      <c r="P49" s="150">
        <v>3961.50887</v>
      </c>
      <c r="Q49" s="150">
        <v>0</v>
      </c>
      <c r="R49" s="151">
        <v>3961.50887</v>
      </c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>
      <c r="A50" s="147"/>
      <c r="B50" s="147"/>
      <c r="C50" s="147"/>
      <c r="D50" s="147"/>
      <c r="E50" s="148">
        <v>328</v>
      </c>
      <c r="F50" s="149">
        <v>0.0054800000000000005</v>
      </c>
      <c r="G50" s="150">
        <v>0</v>
      </c>
      <c r="H50" s="150">
        <v>0.0054800000000000005</v>
      </c>
      <c r="I50" s="150">
        <v>6.56699</v>
      </c>
      <c r="J50" s="150">
        <v>0</v>
      </c>
      <c r="K50" s="150">
        <v>6.56699</v>
      </c>
      <c r="L50" s="150">
        <v>0</v>
      </c>
      <c r="M50" s="150">
        <v>0</v>
      </c>
      <c r="N50" s="150">
        <v>0</v>
      </c>
      <c r="O50" s="150">
        <v>6.57247</v>
      </c>
      <c r="P50" s="150">
        <v>6044.63708</v>
      </c>
      <c r="Q50" s="150">
        <v>0</v>
      </c>
      <c r="R50" s="151">
        <v>6044.63708</v>
      </c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>
      <c r="A51" s="147"/>
      <c r="B51" s="147"/>
      <c r="C51" s="143" t="s">
        <v>122</v>
      </c>
      <c r="D51" s="143" t="s">
        <v>123</v>
      </c>
      <c r="E51" s="143">
        <v>76</v>
      </c>
      <c r="F51" s="144">
        <v>12.154069999999999</v>
      </c>
      <c r="G51" s="145">
        <v>0</v>
      </c>
      <c r="H51" s="145">
        <v>12.154069999999999</v>
      </c>
      <c r="I51" s="145">
        <v>630.14722</v>
      </c>
      <c r="J51" s="145">
        <v>34.72789</v>
      </c>
      <c r="K51" s="145">
        <v>664.87511</v>
      </c>
      <c r="L51" s="145">
        <v>195.68633</v>
      </c>
      <c r="M51" s="145">
        <v>4.69279</v>
      </c>
      <c r="N51" s="145">
        <v>200.37912</v>
      </c>
      <c r="O51" s="145">
        <v>877.4083</v>
      </c>
      <c r="P51" s="145">
        <v>28427.07875</v>
      </c>
      <c r="Q51" s="145">
        <v>0</v>
      </c>
      <c r="R51" s="146">
        <v>28427.07875</v>
      </c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>
      <c r="A52" s="147"/>
      <c r="B52" s="147"/>
      <c r="C52" s="147"/>
      <c r="D52" s="147"/>
      <c r="E52" s="148">
        <v>265</v>
      </c>
      <c r="F52" s="149">
        <v>5E-05</v>
      </c>
      <c r="G52" s="150">
        <v>0</v>
      </c>
      <c r="H52" s="150">
        <v>5E-05</v>
      </c>
      <c r="I52" s="150">
        <v>0.07579999999999999</v>
      </c>
      <c r="J52" s="150">
        <v>0</v>
      </c>
      <c r="K52" s="150">
        <v>0.07579999999999999</v>
      </c>
      <c r="L52" s="150">
        <v>0</v>
      </c>
      <c r="M52" s="150">
        <v>0</v>
      </c>
      <c r="N52" s="150">
        <v>0</v>
      </c>
      <c r="O52" s="150">
        <v>0.07585</v>
      </c>
      <c r="P52" s="150">
        <v>3533.60935</v>
      </c>
      <c r="Q52" s="150">
        <v>0</v>
      </c>
      <c r="R52" s="151">
        <v>3533.60935</v>
      </c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>
      <c r="A53" s="147"/>
      <c r="B53" s="143" t="s">
        <v>12</v>
      </c>
      <c r="C53" s="143" t="s">
        <v>124</v>
      </c>
      <c r="D53" s="143" t="s">
        <v>125</v>
      </c>
      <c r="E53" s="143">
        <v>26</v>
      </c>
      <c r="F53" s="144">
        <v>4.68032</v>
      </c>
      <c r="G53" s="145">
        <v>0</v>
      </c>
      <c r="H53" s="145">
        <v>4.68032</v>
      </c>
      <c r="I53" s="145">
        <v>1519.65076</v>
      </c>
      <c r="J53" s="145">
        <v>52.20433</v>
      </c>
      <c r="K53" s="145">
        <v>1571.85509</v>
      </c>
      <c r="L53" s="145">
        <v>1043.73826</v>
      </c>
      <c r="M53" s="145">
        <v>22.88159</v>
      </c>
      <c r="N53" s="145">
        <v>1066.61985</v>
      </c>
      <c r="O53" s="145">
        <v>2643.15526</v>
      </c>
      <c r="P53" s="145">
        <v>31785.48145</v>
      </c>
      <c r="Q53" s="145">
        <v>0</v>
      </c>
      <c r="R53" s="146">
        <v>31785.48145</v>
      </c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>
      <c r="A54" s="147"/>
      <c r="B54" s="147"/>
      <c r="C54" s="147"/>
      <c r="D54" s="147"/>
      <c r="E54" s="148">
        <v>315</v>
      </c>
      <c r="F54" s="149">
        <v>0.01934</v>
      </c>
      <c r="G54" s="150">
        <v>0</v>
      </c>
      <c r="H54" s="150">
        <v>0.01934</v>
      </c>
      <c r="I54" s="150">
        <v>0.030449999999999998</v>
      </c>
      <c r="J54" s="150">
        <v>0</v>
      </c>
      <c r="K54" s="150">
        <v>0.030449999999999998</v>
      </c>
      <c r="L54" s="150">
        <v>0</v>
      </c>
      <c r="M54" s="150">
        <v>0</v>
      </c>
      <c r="N54" s="150">
        <v>0</v>
      </c>
      <c r="O54" s="150">
        <v>0.04979</v>
      </c>
      <c r="P54" s="150">
        <v>3221.58541</v>
      </c>
      <c r="Q54" s="150">
        <v>0</v>
      </c>
      <c r="R54" s="151">
        <v>3221.58541</v>
      </c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>
      <c r="A55" s="147"/>
      <c r="B55" s="147"/>
      <c r="C55" s="147"/>
      <c r="D55" s="147"/>
      <c r="E55" s="148">
        <v>329</v>
      </c>
      <c r="F55" s="149">
        <v>0.00103</v>
      </c>
      <c r="G55" s="150">
        <v>0</v>
      </c>
      <c r="H55" s="150">
        <v>0.00103</v>
      </c>
      <c r="I55" s="150">
        <v>4.0686599999999995</v>
      </c>
      <c r="J55" s="150">
        <v>0</v>
      </c>
      <c r="K55" s="150">
        <v>4.0686599999999995</v>
      </c>
      <c r="L55" s="150">
        <v>0</v>
      </c>
      <c r="M55" s="150">
        <v>0</v>
      </c>
      <c r="N55" s="150">
        <v>0</v>
      </c>
      <c r="O55" s="150">
        <v>4.0696900000000005</v>
      </c>
      <c r="P55" s="150">
        <v>4129.32009</v>
      </c>
      <c r="Q55" s="150">
        <v>0</v>
      </c>
      <c r="R55" s="151">
        <v>4129.32009</v>
      </c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>
      <c r="A56" s="147"/>
      <c r="B56" s="147"/>
      <c r="C56" s="147"/>
      <c r="D56" s="143" t="s">
        <v>126</v>
      </c>
      <c r="E56" s="143">
        <v>377</v>
      </c>
      <c r="F56" s="144">
        <v>0.00031</v>
      </c>
      <c r="G56" s="145">
        <v>0</v>
      </c>
      <c r="H56" s="145">
        <v>0.00031</v>
      </c>
      <c r="I56" s="145">
        <v>135.57281</v>
      </c>
      <c r="J56" s="145">
        <v>0.14457</v>
      </c>
      <c r="K56" s="145">
        <v>135.71738</v>
      </c>
      <c r="L56" s="145">
        <v>0.00264</v>
      </c>
      <c r="M56" s="145">
        <v>0</v>
      </c>
      <c r="N56" s="145">
        <v>0.00264</v>
      </c>
      <c r="O56" s="145">
        <v>135.72033</v>
      </c>
      <c r="P56" s="145">
        <v>4833.833809999999</v>
      </c>
      <c r="Q56" s="145">
        <v>0</v>
      </c>
      <c r="R56" s="146">
        <v>4833.833809999999</v>
      </c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>
      <c r="A57" s="147"/>
      <c r="B57" s="147"/>
      <c r="C57" s="143" t="s">
        <v>12</v>
      </c>
      <c r="D57" s="143" t="s">
        <v>12</v>
      </c>
      <c r="E57" s="143">
        <v>9</v>
      </c>
      <c r="F57" s="144">
        <v>25.14886</v>
      </c>
      <c r="G57" s="145">
        <v>0</v>
      </c>
      <c r="H57" s="145">
        <v>25.14886</v>
      </c>
      <c r="I57" s="145">
        <v>1193.8194099999998</v>
      </c>
      <c r="J57" s="145">
        <v>53.021300000000004</v>
      </c>
      <c r="K57" s="145">
        <v>1246.84071</v>
      </c>
      <c r="L57" s="145">
        <v>1049.61739</v>
      </c>
      <c r="M57" s="145">
        <v>5.13111</v>
      </c>
      <c r="N57" s="145">
        <v>1054.7485</v>
      </c>
      <c r="O57" s="145">
        <v>2326.73807</v>
      </c>
      <c r="P57" s="145">
        <v>43480.33503</v>
      </c>
      <c r="Q57" s="145">
        <v>0</v>
      </c>
      <c r="R57" s="146">
        <v>43480.33503</v>
      </c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3.5">
      <c r="A58" s="147"/>
      <c r="B58" s="147"/>
      <c r="C58" s="147"/>
      <c r="D58" s="147"/>
      <c r="E58" s="148">
        <v>281</v>
      </c>
      <c r="F58" s="149">
        <v>0.00016</v>
      </c>
      <c r="G58" s="150">
        <v>0</v>
      </c>
      <c r="H58" s="150">
        <v>0.00016</v>
      </c>
      <c r="I58" s="150">
        <v>12.36101</v>
      </c>
      <c r="J58" s="150">
        <v>0</v>
      </c>
      <c r="K58" s="150">
        <v>12.36101</v>
      </c>
      <c r="L58" s="150">
        <v>0</v>
      </c>
      <c r="M58" s="150">
        <v>0</v>
      </c>
      <c r="N58" s="150">
        <v>0</v>
      </c>
      <c r="O58" s="150">
        <v>12.36117</v>
      </c>
      <c r="P58" s="150">
        <v>4871.79445</v>
      </c>
      <c r="Q58" s="150">
        <v>0</v>
      </c>
      <c r="R58" s="151">
        <v>4871.79445</v>
      </c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3.5">
      <c r="A59" s="147"/>
      <c r="B59" s="147"/>
      <c r="C59" s="147"/>
      <c r="D59" s="147"/>
      <c r="E59" s="148">
        <v>376</v>
      </c>
      <c r="F59" s="149">
        <v>7.000000000000001E-05</v>
      </c>
      <c r="G59" s="150">
        <v>0</v>
      </c>
      <c r="H59" s="150">
        <v>7.000000000000001E-05</v>
      </c>
      <c r="I59" s="150">
        <v>151.01659</v>
      </c>
      <c r="J59" s="150">
        <v>1.76653</v>
      </c>
      <c r="K59" s="150">
        <v>152.78312</v>
      </c>
      <c r="L59" s="150">
        <v>4</v>
      </c>
      <c r="M59" s="150">
        <v>0</v>
      </c>
      <c r="N59" s="150">
        <v>4</v>
      </c>
      <c r="O59" s="150">
        <v>156.78319</v>
      </c>
      <c r="P59" s="150">
        <v>4755.44962</v>
      </c>
      <c r="Q59" s="150">
        <v>0</v>
      </c>
      <c r="R59" s="151">
        <v>4755.44962</v>
      </c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>
      <c r="A60" s="147"/>
      <c r="B60" s="147"/>
      <c r="C60" s="143" t="s">
        <v>127</v>
      </c>
      <c r="D60" s="143" t="s">
        <v>127</v>
      </c>
      <c r="E60" s="143">
        <v>225</v>
      </c>
      <c r="F60" s="144">
        <v>0.00023999999999999998</v>
      </c>
      <c r="G60" s="145">
        <v>0</v>
      </c>
      <c r="H60" s="145">
        <v>0.00023999999999999998</v>
      </c>
      <c r="I60" s="145">
        <v>1581.54943</v>
      </c>
      <c r="J60" s="145">
        <v>202.54141</v>
      </c>
      <c r="K60" s="145">
        <v>1784.09084</v>
      </c>
      <c r="L60" s="145">
        <v>825.28929</v>
      </c>
      <c r="M60" s="145">
        <v>67.78097</v>
      </c>
      <c r="N60" s="145">
        <v>893.07026</v>
      </c>
      <c r="O60" s="145">
        <v>2677.1613399999997</v>
      </c>
      <c r="P60" s="145">
        <v>13579.71191</v>
      </c>
      <c r="Q60" s="145">
        <v>0</v>
      </c>
      <c r="R60" s="146">
        <v>13579.71191</v>
      </c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>
      <c r="A61" s="147"/>
      <c r="B61" s="147"/>
      <c r="C61" s="147"/>
      <c r="D61" s="147"/>
      <c r="E61" s="148">
        <v>282</v>
      </c>
      <c r="F61" s="149">
        <v>0.0034</v>
      </c>
      <c r="G61" s="150">
        <v>0</v>
      </c>
      <c r="H61" s="150">
        <v>0.0034</v>
      </c>
      <c r="I61" s="150">
        <v>7.103260000000001</v>
      </c>
      <c r="J61" s="150">
        <v>0</v>
      </c>
      <c r="K61" s="150">
        <v>7.103260000000001</v>
      </c>
      <c r="L61" s="150">
        <v>0</v>
      </c>
      <c r="M61" s="150">
        <v>0</v>
      </c>
      <c r="N61" s="150">
        <v>0</v>
      </c>
      <c r="O61" s="150">
        <v>7.10666</v>
      </c>
      <c r="P61" s="150">
        <v>2305.4316400000002</v>
      </c>
      <c r="Q61" s="150">
        <v>0</v>
      </c>
      <c r="R61" s="151">
        <v>2305.4316400000002</v>
      </c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>
      <c r="A62" s="147"/>
      <c r="B62" s="147"/>
      <c r="C62" s="143" t="s">
        <v>128</v>
      </c>
      <c r="D62" s="143" t="s">
        <v>128</v>
      </c>
      <c r="E62" s="143">
        <v>33</v>
      </c>
      <c r="F62" s="144">
        <v>0.14397</v>
      </c>
      <c r="G62" s="145">
        <v>0</v>
      </c>
      <c r="H62" s="145">
        <v>0.14397</v>
      </c>
      <c r="I62" s="145">
        <v>764.09623</v>
      </c>
      <c r="J62" s="145">
        <v>36.66493</v>
      </c>
      <c r="K62" s="145">
        <v>800.76116</v>
      </c>
      <c r="L62" s="145">
        <v>522.24902</v>
      </c>
      <c r="M62" s="145">
        <v>41.30681</v>
      </c>
      <c r="N62" s="145">
        <v>563.55583</v>
      </c>
      <c r="O62" s="145">
        <v>1364.46096</v>
      </c>
      <c r="P62" s="145">
        <v>27257.916989999998</v>
      </c>
      <c r="Q62" s="145">
        <v>0</v>
      </c>
      <c r="R62" s="146">
        <v>27257.916989999998</v>
      </c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>
      <c r="A63" s="147"/>
      <c r="B63" s="147"/>
      <c r="C63" s="147"/>
      <c r="D63" s="147"/>
      <c r="E63" s="148">
        <v>294</v>
      </c>
      <c r="F63" s="149">
        <v>0.0002</v>
      </c>
      <c r="G63" s="150">
        <v>0</v>
      </c>
      <c r="H63" s="150">
        <v>0.0002</v>
      </c>
      <c r="I63" s="150">
        <v>0.036590000000000004</v>
      </c>
      <c r="J63" s="150">
        <v>0</v>
      </c>
      <c r="K63" s="150">
        <v>0.036590000000000004</v>
      </c>
      <c r="L63" s="150">
        <v>0</v>
      </c>
      <c r="M63" s="150">
        <v>0</v>
      </c>
      <c r="N63" s="150">
        <v>0</v>
      </c>
      <c r="O63" s="150">
        <v>0.036789999999999996</v>
      </c>
      <c r="P63" s="150">
        <v>3636.3549900000003</v>
      </c>
      <c r="Q63" s="150">
        <v>0</v>
      </c>
      <c r="R63" s="151">
        <v>3636.3549900000003</v>
      </c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>
      <c r="A64" s="147"/>
      <c r="B64" s="143" t="s">
        <v>129</v>
      </c>
      <c r="C64" s="143" t="s">
        <v>130</v>
      </c>
      <c r="D64" s="143" t="s">
        <v>130</v>
      </c>
      <c r="E64" s="143">
        <v>218</v>
      </c>
      <c r="F64" s="144">
        <v>43.15579</v>
      </c>
      <c r="G64" s="145">
        <v>0</v>
      </c>
      <c r="H64" s="145">
        <v>43.15579</v>
      </c>
      <c r="I64" s="145">
        <v>431.75552000000005</v>
      </c>
      <c r="J64" s="145">
        <v>1.43903</v>
      </c>
      <c r="K64" s="145">
        <v>433.19455</v>
      </c>
      <c r="L64" s="145">
        <v>136.53652</v>
      </c>
      <c r="M64" s="145">
        <v>0</v>
      </c>
      <c r="N64" s="145">
        <v>136.53652</v>
      </c>
      <c r="O64" s="145">
        <v>612.88686</v>
      </c>
      <c r="P64" s="145">
        <v>26509.93752</v>
      </c>
      <c r="Q64" s="145">
        <v>0</v>
      </c>
      <c r="R64" s="146">
        <v>26509.93752</v>
      </c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>
      <c r="A65" s="147"/>
      <c r="B65" s="147"/>
      <c r="C65" s="147"/>
      <c r="D65" s="147"/>
      <c r="E65" s="148">
        <v>249</v>
      </c>
      <c r="F65" s="149">
        <v>0.29216000000000003</v>
      </c>
      <c r="G65" s="150">
        <v>0</v>
      </c>
      <c r="H65" s="150">
        <v>0.29216000000000003</v>
      </c>
      <c r="I65" s="150">
        <v>3.63767</v>
      </c>
      <c r="J65" s="150">
        <v>0</v>
      </c>
      <c r="K65" s="150">
        <v>3.63767</v>
      </c>
      <c r="L65" s="150">
        <v>0</v>
      </c>
      <c r="M65" s="150">
        <v>0</v>
      </c>
      <c r="N65" s="150">
        <v>0</v>
      </c>
      <c r="O65" s="150">
        <v>3.92983</v>
      </c>
      <c r="P65" s="150">
        <v>2685.39835</v>
      </c>
      <c r="Q65" s="150">
        <v>0</v>
      </c>
      <c r="R65" s="151">
        <v>2685.39835</v>
      </c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>
      <c r="A66" s="147"/>
      <c r="B66" s="147"/>
      <c r="C66" s="147"/>
      <c r="D66" s="143" t="s">
        <v>131</v>
      </c>
      <c r="E66" s="143">
        <v>355</v>
      </c>
      <c r="F66" s="144">
        <v>0.0052</v>
      </c>
      <c r="G66" s="145">
        <v>0</v>
      </c>
      <c r="H66" s="145">
        <v>0.0052</v>
      </c>
      <c r="I66" s="145">
        <v>0.03005</v>
      </c>
      <c r="J66" s="145">
        <v>0</v>
      </c>
      <c r="K66" s="145">
        <v>0.03005</v>
      </c>
      <c r="L66" s="145">
        <v>0</v>
      </c>
      <c r="M66" s="145">
        <v>0</v>
      </c>
      <c r="N66" s="145">
        <v>0</v>
      </c>
      <c r="O66" s="145">
        <v>0.03525</v>
      </c>
      <c r="P66" s="145">
        <v>17483.89029</v>
      </c>
      <c r="Q66" s="145">
        <v>0</v>
      </c>
      <c r="R66" s="146">
        <v>17483.89029</v>
      </c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>
      <c r="A67" s="147"/>
      <c r="B67" s="147"/>
      <c r="C67" s="143" t="s">
        <v>132</v>
      </c>
      <c r="D67" s="143" t="s">
        <v>133</v>
      </c>
      <c r="E67" s="143">
        <v>221</v>
      </c>
      <c r="F67" s="144">
        <v>0.8082</v>
      </c>
      <c r="G67" s="145">
        <v>0</v>
      </c>
      <c r="H67" s="145">
        <v>0.8082</v>
      </c>
      <c r="I67" s="145">
        <v>762.96418</v>
      </c>
      <c r="J67" s="145">
        <v>321.61672</v>
      </c>
      <c r="K67" s="145">
        <v>1084.5809</v>
      </c>
      <c r="L67" s="145">
        <v>433.20682</v>
      </c>
      <c r="M67" s="145">
        <v>111.63319</v>
      </c>
      <c r="N67" s="145">
        <v>544.84001</v>
      </c>
      <c r="O67" s="145">
        <v>1630.22911</v>
      </c>
      <c r="P67" s="145">
        <v>37264.89402</v>
      </c>
      <c r="Q67" s="145">
        <v>0</v>
      </c>
      <c r="R67" s="146">
        <v>37264.89402</v>
      </c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>
      <c r="A68" s="147"/>
      <c r="B68" s="147"/>
      <c r="C68" s="147"/>
      <c r="D68" s="147"/>
      <c r="E68" s="148">
        <v>374</v>
      </c>
      <c r="F68" s="149">
        <v>0.00085</v>
      </c>
      <c r="G68" s="150">
        <v>0</v>
      </c>
      <c r="H68" s="150">
        <v>0.00085</v>
      </c>
      <c r="I68" s="150">
        <v>438.39138</v>
      </c>
      <c r="J68" s="150">
        <v>15.34903</v>
      </c>
      <c r="K68" s="150">
        <v>453.74041</v>
      </c>
      <c r="L68" s="150">
        <v>60.10142</v>
      </c>
      <c r="M68" s="150">
        <v>0</v>
      </c>
      <c r="N68" s="150">
        <v>60.10142</v>
      </c>
      <c r="O68" s="150">
        <v>513.84268</v>
      </c>
      <c r="P68" s="150">
        <v>11601.4504</v>
      </c>
      <c r="Q68" s="150">
        <v>0</v>
      </c>
      <c r="R68" s="151">
        <v>11601.4504</v>
      </c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>
      <c r="A69" s="147"/>
      <c r="B69" s="147"/>
      <c r="C69" s="147"/>
      <c r="D69" s="143" t="s">
        <v>132</v>
      </c>
      <c r="E69" s="143">
        <v>18</v>
      </c>
      <c r="F69" s="144">
        <v>0.16659000000000002</v>
      </c>
      <c r="G69" s="145">
        <v>0</v>
      </c>
      <c r="H69" s="145">
        <v>0.16659000000000002</v>
      </c>
      <c r="I69" s="145">
        <v>1399.34918</v>
      </c>
      <c r="J69" s="145">
        <v>134.80970000000002</v>
      </c>
      <c r="K69" s="145">
        <v>1534.15888</v>
      </c>
      <c r="L69" s="145">
        <v>6472.705059999999</v>
      </c>
      <c r="M69" s="145">
        <v>805.33562</v>
      </c>
      <c r="N69" s="145">
        <v>7278.04068</v>
      </c>
      <c r="O69" s="145">
        <v>8812.36615</v>
      </c>
      <c r="P69" s="145">
        <v>61160.1647</v>
      </c>
      <c r="Q69" s="145">
        <v>0</v>
      </c>
      <c r="R69" s="146">
        <v>61160.1647</v>
      </c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>
      <c r="A70" s="147"/>
      <c r="B70" s="147"/>
      <c r="C70" s="147"/>
      <c r="D70" s="147"/>
      <c r="E70" s="148">
        <v>283</v>
      </c>
      <c r="F70" s="149">
        <v>0.013949999999999999</v>
      </c>
      <c r="G70" s="150">
        <v>0</v>
      </c>
      <c r="H70" s="150">
        <v>0.013949999999999999</v>
      </c>
      <c r="I70" s="150">
        <v>3.88622</v>
      </c>
      <c r="J70" s="150">
        <v>0</v>
      </c>
      <c r="K70" s="150">
        <v>3.88622</v>
      </c>
      <c r="L70" s="150">
        <v>0</v>
      </c>
      <c r="M70" s="150">
        <v>0</v>
      </c>
      <c r="N70" s="150">
        <v>0</v>
      </c>
      <c r="O70" s="150">
        <v>3.90017</v>
      </c>
      <c r="P70" s="150">
        <v>4660.98875</v>
      </c>
      <c r="Q70" s="150">
        <v>0</v>
      </c>
      <c r="R70" s="151">
        <v>4660.98875</v>
      </c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>
      <c r="A71" s="147"/>
      <c r="B71" s="147"/>
      <c r="C71" s="147"/>
      <c r="D71" s="147"/>
      <c r="E71" s="148">
        <v>307</v>
      </c>
      <c r="F71" s="149">
        <v>0.11815</v>
      </c>
      <c r="G71" s="150">
        <v>0</v>
      </c>
      <c r="H71" s="150">
        <v>0.11815</v>
      </c>
      <c r="I71" s="150">
        <v>0.79347</v>
      </c>
      <c r="J71" s="150">
        <v>0</v>
      </c>
      <c r="K71" s="150">
        <v>0.79347</v>
      </c>
      <c r="L71" s="150">
        <v>0</v>
      </c>
      <c r="M71" s="150">
        <v>0</v>
      </c>
      <c r="N71" s="150">
        <v>0</v>
      </c>
      <c r="O71" s="150">
        <v>0.91162</v>
      </c>
      <c r="P71" s="150">
        <v>4435.03881</v>
      </c>
      <c r="Q71" s="150">
        <v>0</v>
      </c>
      <c r="R71" s="151">
        <v>4435.03881</v>
      </c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>
      <c r="A72" s="147"/>
      <c r="B72" s="147"/>
      <c r="C72" s="147"/>
      <c r="D72" s="147"/>
      <c r="E72" s="148">
        <v>316</v>
      </c>
      <c r="F72" s="149">
        <v>0.00419</v>
      </c>
      <c r="G72" s="150">
        <v>0</v>
      </c>
      <c r="H72" s="150">
        <v>0.00419</v>
      </c>
      <c r="I72" s="150">
        <v>3.1244</v>
      </c>
      <c r="J72" s="150">
        <v>0.0035299999999999997</v>
      </c>
      <c r="K72" s="150">
        <v>3.1279299999999997</v>
      </c>
      <c r="L72" s="150">
        <v>0</v>
      </c>
      <c r="M72" s="150">
        <v>0</v>
      </c>
      <c r="N72" s="150">
        <v>0</v>
      </c>
      <c r="O72" s="150">
        <v>3.13212</v>
      </c>
      <c r="P72" s="150">
        <v>3523.7316800000003</v>
      </c>
      <c r="Q72" s="150">
        <v>0</v>
      </c>
      <c r="R72" s="151">
        <v>3523.7316800000003</v>
      </c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>
      <c r="A73" s="147"/>
      <c r="B73" s="147"/>
      <c r="C73" s="143" t="s">
        <v>134</v>
      </c>
      <c r="D73" s="143" t="s">
        <v>134</v>
      </c>
      <c r="E73" s="143">
        <v>234</v>
      </c>
      <c r="F73" s="144">
        <v>0.93457</v>
      </c>
      <c r="G73" s="145">
        <v>0</v>
      </c>
      <c r="H73" s="145">
        <v>0.93457</v>
      </c>
      <c r="I73" s="145">
        <v>471.53166</v>
      </c>
      <c r="J73" s="145">
        <v>2.61206</v>
      </c>
      <c r="K73" s="145">
        <v>474.14372</v>
      </c>
      <c r="L73" s="145">
        <v>2268.57363</v>
      </c>
      <c r="M73" s="145">
        <v>0</v>
      </c>
      <c r="N73" s="145">
        <v>2268.57363</v>
      </c>
      <c r="O73" s="145">
        <v>2743.65192</v>
      </c>
      <c r="P73" s="145">
        <v>16986.14009</v>
      </c>
      <c r="Q73" s="145">
        <v>0</v>
      </c>
      <c r="R73" s="146">
        <v>16986.14009</v>
      </c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>
      <c r="A74" s="147"/>
      <c r="B74" s="143" t="s">
        <v>14</v>
      </c>
      <c r="C74" s="143" t="s">
        <v>135</v>
      </c>
      <c r="D74" s="143" t="s">
        <v>136</v>
      </c>
      <c r="E74" s="143">
        <v>17</v>
      </c>
      <c r="F74" s="144">
        <v>0.6005199999999999</v>
      </c>
      <c r="G74" s="145">
        <v>0</v>
      </c>
      <c r="H74" s="145">
        <v>0.6005199999999999</v>
      </c>
      <c r="I74" s="145">
        <v>1649.2331499999998</v>
      </c>
      <c r="J74" s="145">
        <v>63.30214</v>
      </c>
      <c r="K74" s="145">
        <v>1712.53529</v>
      </c>
      <c r="L74" s="145">
        <v>3127.87344</v>
      </c>
      <c r="M74" s="145">
        <v>173.97319</v>
      </c>
      <c r="N74" s="145">
        <v>3301.84663</v>
      </c>
      <c r="O74" s="145">
        <v>5014.982440000001</v>
      </c>
      <c r="P74" s="145">
        <v>24954.86072</v>
      </c>
      <c r="Q74" s="145">
        <v>0</v>
      </c>
      <c r="R74" s="146">
        <v>24954.86072</v>
      </c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>
      <c r="A75" s="147"/>
      <c r="B75" s="147"/>
      <c r="C75" s="143" t="s">
        <v>137</v>
      </c>
      <c r="D75" s="143" t="s">
        <v>137</v>
      </c>
      <c r="E75" s="143">
        <v>62</v>
      </c>
      <c r="F75" s="144">
        <v>8.001109999999999</v>
      </c>
      <c r="G75" s="145">
        <v>0</v>
      </c>
      <c r="H75" s="145">
        <v>8.001109999999999</v>
      </c>
      <c r="I75" s="145">
        <v>762.9520600000001</v>
      </c>
      <c r="J75" s="145">
        <v>4.68884</v>
      </c>
      <c r="K75" s="145">
        <v>767.6409</v>
      </c>
      <c r="L75" s="145">
        <v>461.27252000000004</v>
      </c>
      <c r="M75" s="145">
        <v>112.82449000000001</v>
      </c>
      <c r="N75" s="145">
        <v>574.09701</v>
      </c>
      <c r="O75" s="145">
        <v>1349.73902</v>
      </c>
      <c r="P75" s="145">
        <v>23852.00621</v>
      </c>
      <c r="Q75" s="145">
        <v>0</v>
      </c>
      <c r="R75" s="146">
        <v>23852.00621</v>
      </c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>
      <c r="A76" s="147"/>
      <c r="B76" s="147"/>
      <c r="C76" s="147"/>
      <c r="D76" s="147"/>
      <c r="E76" s="148">
        <v>330</v>
      </c>
      <c r="F76" s="149">
        <v>0.0055899999999999995</v>
      </c>
      <c r="G76" s="150">
        <v>0</v>
      </c>
      <c r="H76" s="150">
        <v>0.0055899999999999995</v>
      </c>
      <c r="I76" s="150">
        <v>7.41212</v>
      </c>
      <c r="J76" s="150">
        <v>0</v>
      </c>
      <c r="K76" s="150">
        <v>7.41212</v>
      </c>
      <c r="L76" s="150">
        <v>0</v>
      </c>
      <c r="M76" s="150">
        <v>0</v>
      </c>
      <c r="N76" s="150">
        <v>0</v>
      </c>
      <c r="O76" s="150">
        <v>7.4177100000000005</v>
      </c>
      <c r="P76" s="150">
        <v>4765.576940000001</v>
      </c>
      <c r="Q76" s="150">
        <v>0</v>
      </c>
      <c r="R76" s="151">
        <v>4765.576940000001</v>
      </c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>
      <c r="A77" s="147"/>
      <c r="B77" s="147"/>
      <c r="C77" s="143" t="s">
        <v>138</v>
      </c>
      <c r="D77" s="143" t="s">
        <v>139</v>
      </c>
      <c r="E77" s="143">
        <v>212</v>
      </c>
      <c r="F77" s="144">
        <v>0.0010400000000000001</v>
      </c>
      <c r="G77" s="145">
        <v>0</v>
      </c>
      <c r="H77" s="145">
        <v>0.0010400000000000001</v>
      </c>
      <c r="I77" s="145">
        <v>564.98915</v>
      </c>
      <c r="J77" s="145">
        <v>3.37918</v>
      </c>
      <c r="K77" s="145">
        <v>568.36833</v>
      </c>
      <c r="L77" s="145">
        <v>440.98229</v>
      </c>
      <c r="M77" s="145">
        <v>7.052</v>
      </c>
      <c r="N77" s="145">
        <v>448.03429</v>
      </c>
      <c r="O77" s="145">
        <v>1016.4036600000001</v>
      </c>
      <c r="P77" s="145">
        <v>35213.09261</v>
      </c>
      <c r="Q77" s="145">
        <v>0</v>
      </c>
      <c r="R77" s="146">
        <v>35213.09261</v>
      </c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>
      <c r="A78" s="147"/>
      <c r="B78" s="147"/>
      <c r="C78" s="147"/>
      <c r="D78" s="147"/>
      <c r="E78" s="148">
        <v>331</v>
      </c>
      <c r="F78" s="149">
        <v>0.053329999999999995</v>
      </c>
      <c r="G78" s="150">
        <v>0</v>
      </c>
      <c r="H78" s="150">
        <v>0.053329999999999995</v>
      </c>
      <c r="I78" s="150">
        <v>8.13634</v>
      </c>
      <c r="J78" s="150">
        <v>0</v>
      </c>
      <c r="K78" s="150">
        <v>8.13634</v>
      </c>
      <c r="L78" s="150">
        <v>0</v>
      </c>
      <c r="M78" s="150">
        <v>0</v>
      </c>
      <c r="N78" s="150">
        <v>0</v>
      </c>
      <c r="O78" s="150">
        <v>8.18967</v>
      </c>
      <c r="P78" s="150">
        <v>4468.35308</v>
      </c>
      <c r="Q78" s="150">
        <v>0</v>
      </c>
      <c r="R78" s="151">
        <v>4468.35308</v>
      </c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3.5">
      <c r="A79" s="147"/>
      <c r="B79" s="147"/>
      <c r="C79" s="147"/>
      <c r="D79" s="143" t="s">
        <v>138</v>
      </c>
      <c r="E79" s="143">
        <v>6</v>
      </c>
      <c r="F79" s="144">
        <v>0.21947999999999998</v>
      </c>
      <c r="G79" s="145">
        <v>0</v>
      </c>
      <c r="H79" s="145">
        <v>0.21947999999999998</v>
      </c>
      <c r="I79" s="145">
        <v>2120.9873199999997</v>
      </c>
      <c r="J79" s="145">
        <v>286.62293</v>
      </c>
      <c r="K79" s="145">
        <v>2407.61025</v>
      </c>
      <c r="L79" s="145">
        <v>6873.364320000001</v>
      </c>
      <c r="M79" s="145">
        <v>846.36976</v>
      </c>
      <c r="N79" s="145">
        <v>7719.73408</v>
      </c>
      <c r="O79" s="145">
        <v>10127.56381</v>
      </c>
      <c r="P79" s="145">
        <v>61582.968369999995</v>
      </c>
      <c r="Q79" s="145">
        <v>0</v>
      </c>
      <c r="R79" s="146">
        <v>61582.968369999995</v>
      </c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>
      <c r="A80" s="147"/>
      <c r="B80" s="147"/>
      <c r="C80" s="147"/>
      <c r="D80" s="147"/>
      <c r="E80" s="148">
        <v>85</v>
      </c>
      <c r="F80" s="149">
        <v>0.57359</v>
      </c>
      <c r="G80" s="150">
        <v>0</v>
      </c>
      <c r="H80" s="150">
        <v>0.57359</v>
      </c>
      <c r="I80" s="150">
        <v>758.987</v>
      </c>
      <c r="J80" s="150">
        <v>105.47722</v>
      </c>
      <c r="K80" s="150">
        <v>864.46422</v>
      </c>
      <c r="L80" s="150">
        <v>1779.84639</v>
      </c>
      <c r="M80" s="150">
        <v>86.62885</v>
      </c>
      <c r="N80" s="150">
        <v>1866.47524</v>
      </c>
      <c r="O80" s="150">
        <v>2731.51305</v>
      </c>
      <c r="P80" s="150">
        <v>29362.76348</v>
      </c>
      <c r="Q80" s="150">
        <v>0</v>
      </c>
      <c r="R80" s="151">
        <v>29362.76348</v>
      </c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>
      <c r="A81" s="147"/>
      <c r="B81" s="147"/>
      <c r="C81" s="147"/>
      <c r="D81" s="147"/>
      <c r="E81" s="148">
        <v>226</v>
      </c>
      <c r="F81" s="149">
        <v>0.00023</v>
      </c>
      <c r="G81" s="150">
        <v>0</v>
      </c>
      <c r="H81" s="150">
        <v>0.00023</v>
      </c>
      <c r="I81" s="150">
        <v>807.97852</v>
      </c>
      <c r="J81" s="150">
        <v>31.376849999999997</v>
      </c>
      <c r="K81" s="150">
        <v>839.35537</v>
      </c>
      <c r="L81" s="150">
        <v>853.9135600000001</v>
      </c>
      <c r="M81" s="150">
        <v>16.570970000000003</v>
      </c>
      <c r="N81" s="150">
        <v>870.4845300000001</v>
      </c>
      <c r="O81" s="150">
        <v>1709.8401299999998</v>
      </c>
      <c r="P81" s="150">
        <v>33552.61156</v>
      </c>
      <c r="Q81" s="150">
        <v>0</v>
      </c>
      <c r="R81" s="151">
        <v>33552.61156</v>
      </c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147"/>
      <c r="B82" s="147"/>
      <c r="C82" s="147"/>
      <c r="D82" s="147"/>
      <c r="E82" s="148">
        <v>250</v>
      </c>
      <c r="F82" s="149">
        <v>0.818</v>
      </c>
      <c r="G82" s="150">
        <v>0</v>
      </c>
      <c r="H82" s="150">
        <v>0.818</v>
      </c>
      <c r="I82" s="150">
        <v>0.79959</v>
      </c>
      <c r="J82" s="150">
        <v>0.07154</v>
      </c>
      <c r="K82" s="150">
        <v>0.87113</v>
      </c>
      <c r="L82" s="150">
        <v>0</v>
      </c>
      <c r="M82" s="150">
        <v>0</v>
      </c>
      <c r="N82" s="150">
        <v>0</v>
      </c>
      <c r="O82" s="150">
        <v>1.68913</v>
      </c>
      <c r="P82" s="150">
        <v>2309.52906</v>
      </c>
      <c r="Q82" s="150">
        <v>0</v>
      </c>
      <c r="R82" s="151">
        <v>2309.52906</v>
      </c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147"/>
      <c r="B83" s="147"/>
      <c r="C83" s="147"/>
      <c r="D83" s="147"/>
      <c r="E83" s="148">
        <v>284</v>
      </c>
      <c r="F83" s="149">
        <v>0.00034</v>
      </c>
      <c r="G83" s="150">
        <v>0</v>
      </c>
      <c r="H83" s="150">
        <v>0.00034</v>
      </c>
      <c r="I83" s="150">
        <v>1.21478</v>
      </c>
      <c r="J83" s="150">
        <v>0</v>
      </c>
      <c r="K83" s="150">
        <v>1.21478</v>
      </c>
      <c r="L83" s="150">
        <v>0</v>
      </c>
      <c r="M83" s="150">
        <v>0</v>
      </c>
      <c r="N83" s="150">
        <v>0</v>
      </c>
      <c r="O83" s="150">
        <v>1.21512</v>
      </c>
      <c r="P83" s="150">
        <v>6424.51982</v>
      </c>
      <c r="Q83" s="150">
        <v>0</v>
      </c>
      <c r="R83" s="151">
        <v>6424.51982</v>
      </c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147"/>
      <c r="B84" s="147"/>
      <c r="C84" s="147"/>
      <c r="D84" s="147"/>
      <c r="E84" s="148">
        <v>285</v>
      </c>
      <c r="F84" s="149">
        <v>0.07544</v>
      </c>
      <c r="G84" s="150">
        <v>0</v>
      </c>
      <c r="H84" s="150">
        <v>0.07544</v>
      </c>
      <c r="I84" s="150">
        <v>23.40602</v>
      </c>
      <c r="J84" s="150">
        <v>0</v>
      </c>
      <c r="K84" s="150">
        <v>23.40602</v>
      </c>
      <c r="L84" s="150">
        <v>0</v>
      </c>
      <c r="M84" s="150">
        <v>0</v>
      </c>
      <c r="N84" s="150">
        <v>0</v>
      </c>
      <c r="O84" s="150">
        <v>23.48146</v>
      </c>
      <c r="P84" s="150">
        <v>9173.28675</v>
      </c>
      <c r="Q84" s="150">
        <v>0</v>
      </c>
      <c r="R84" s="151">
        <v>9173.28675</v>
      </c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3.5">
      <c r="A85" s="147"/>
      <c r="B85" s="147"/>
      <c r="C85" s="147"/>
      <c r="D85" s="147"/>
      <c r="E85" s="148">
        <v>343</v>
      </c>
      <c r="F85" s="149">
        <v>0.022719999999999997</v>
      </c>
      <c r="G85" s="150">
        <v>0</v>
      </c>
      <c r="H85" s="150">
        <v>0.022719999999999997</v>
      </c>
      <c r="I85" s="150">
        <v>4.67217</v>
      </c>
      <c r="J85" s="150">
        <v>0</v>
      </c>
      <c r="K85" s="150">
        <v>4.67217</v>
      </c>
      <c r="L85" s="150">
        <v>0</v>
      </c>
      <c r="M85" s="150">
        <v>0</v>
      </c>
      <c r="N85" s="150">
        <v>0</v>
      </c>
      <c r="O85" s="150">
        <v>4.69489</v>
      </c>
      <c r="P85" s="150">
        <v>5933.81855</v>
      </c>
      <c r="Q85" s="150">
        <v>0</v>
      </c>
      <c r="R85" s="151">
        <v>5933.81855</v>
      </c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>
      <c r="A86" s="147"/>
      <c r="B86" s="147"/>
      <c r="C86" s="147"/>
      <c r="D86" s="147"/>
      <c r="E86" s="148">
        <v>368</v>
      </c>
      <c r="F86" s="149">
        <v>5E-05</v>
      </c>
      <c r="G86" s="150">
        <v>0</v>
      </c>
      <c r="H86" s="150">
        <v>5E-05</v>
      </c>
      <c r="I86" s="150">
        <v>361.98565</v>
      </c>
      <c r="J86" s="150">
        <v>0.70524</v>
      </c>
      <c r="K86" s="150">
        <v>362.69089</v>
      </c>
      <c r="L86" s="150">
        <v>0</v>
      </c>
      <c r="M86" s="150">
        <v>0</v>
      </c>
      <c r="N86" s="150">
        <v>0</v>
      </c>
      <c r="O86" s="150">
        <v>362.69094</v>
      </c>
      <c r="P86" s="150">
        <v>14485.93734</v>
      </c>
      <c r="Q86" s="150">
        <v>0</v>
      </c>
      <c r="R86" s="151">
        <v>14485.93734</v>
      </c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>
      <c r="A87" s="147"/>
      <c r="B87" s="147"/>
      <c r="C87" s="143" t="s">
        <v>140</v>
      </c>
      <c r="D87" s="143" t="s">
        <v>140</v>
      </c>
      <c r="E87" s="143">
        <v>251</v>
      </c>
      <c r="F87" s="144">
        <v>0.0055</v>
      </c>
      <c r="G87" s="145">
        <v>0</v>
      </c>
      <c r="H87" s="145">
        <v>0.0055</v>
      </c>
      <c r="I87" s="145">
        <v>28.59303</v>
      </c>
      <c r="J87" s="145">
        <v>0</v>
      </c>
      <c r="K87" s="145">
        <v>28.59303</v>
      </c>
      <c r="L87" s="145">
        <v>0</v>
      </c>
      <c r="M87" s="145">
        <v>0</v>
      </c>
      <c r="N87" s="145">
        <v>0</v>
      </c>
      <c r="O87" s="145">
        <v>28.59853</v>
      </c>
      <c r="P87" s="145">
        <v>3693.24223</v>
      </c>
      <c r="Q87" s="145">
        <v>0</v>
      </c>
      <c r="R87" s="146">
        <v>3693.24223</v>
      </c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>
      <c r="A88" s="147"/>
      <c r="B88" s="147"/>
      <c r="C88" s="143" t="s">
        <v>141</v>
      </c>
      <c r="D88" s="143" t="s">
        <v>141</v>
      </c>
      <c r="E88" s="143">
        <v>266</v>
      </c>
      <c r="F88" s="144">
        <v>0.02524</v>
      </c>
      <c r="G88" s="145">
        <v>0</v>
      </c>
      <c r="H88" s="145">
        <v>0.02524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0.02524</v>
      </c>
      <c r="P88" s="145">
        <v>4928.91213</v>
      </c>
      <c r="Q88" s="145">
        <v>0</v>
      </c>
      <c r="R88" s="146">
        <v>4928.91213</v>
      </c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3.5">
      <c r="A89" s="147"/>
      <c r="B89" s="143" t="s">
        <v>15</v>
      </c>
      <c r="C89" s="143" t="s">
        <v>142</v>
      </c>
      <c r="D89" s="143" t="s">
        <v>142</v>
      </c>
      <c r="E89" s="143">
        <v>8</v>
      </c>
      <c r="F89" s="144">
        <v>0.32129</v>
      </c>
      <c r="G89" s="145">
        <v>0</v>
      </c>
      <c r="H89" s="145">
        <v>0.32129</v>
      </c>
      <c r="I89" s="145">
        <v>1781.56297</v>
      </c>
      <c r="J89" s="145">
        <v>101.9093</v>
      </c>
      <c r="K89" s="145">
        <v>1883.47227</v>
      </c>
      <c r="L89" s="145">
        <v>5256.10195</v>
      </c>
      <c r="M89" s="145">
        <v>557.87805</v>
      </c>
      <c r="N89" s="145">
        <v>5813.98</v>
      </c>
      <c r="O89" s="145">
        <v>7697.77356</v>
      </c>
      <c r="P89" s="145">
        <v>92928.84796</v>
      </c>
      <c r="Q89" s="145">
        <v>7.39289</v>
      </c>
      <c r="R89" s="146">
        <v>92936.24084999999</v>
      </c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>
      <c r="A90" s="147"/>
      <c r="B90" s="147"/>
      <c r="C90" s="147"/>
      <c r="D90" s="147"/>
      <c r="E90" s="148">
        <v>214</v>
      </c>
      <c r="F90" s="149">
        <v>0.00688</v>
      </c>
      <c r="G90" s="150">
        <v>0</v>
      </c>
      <c r="H90" s="150">
        <v>0.00688</v>
      </c>
      <c r="I90" s="150">
        <v>663.2690200000001</v>
      </c>
      <c r="J90" s="150">
        <v>34.8726</v>
      </c>
      <c r="K90" s="150">
        <v>698.14162</v>
      </c>
      <c r="L90" s="150">
        <v>376.65903000000003</v>
      </c>
      <c r="M90" s="150">
        <v>67.69919999999999</v>
      </c>
      <c r="N90" s="150">
        <v>444.35823</v>
      </c>
      <c r="O90" s="150">
        <v>1142.50673</v>
      </c>
      <c r="P90" s="150">
        <v>44179.602679999996</v>
      </c>
      <c r="Q90" s="150">
        <v>0</v>
      </c>
      <c r="R90" s="151">
        <v>44179.602679999996</v>
      </c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>
      <c r="A91" s="147"/>
      <c r="B91" s="147"/>
      <c r="C91" s="147"/>
      <c r="D91" s="147"/>
      <c r="E91" s="148">
        <v>252</v>
      </c>
      <c r="F91" s="149">
        <v>0</v>
      </c>
      <c r="G91" s="150">
        <v>0</v>
      </c>
      <c r="H91" s="150">
        <v>0</v>
      </c>
      <c r="I91" s="150">
        <v>41.8231</v>
      </c>
      <c r="J91" s="150">
        <v>0.01647</v>
      </c>
      <c r="K91" s="150">
        <v>41.83957</v>
      </c>
      <c r="L91" s="150">
        <v>0</v>
      </c>
      <c r="M91" s="150">
        <v>0</v>
      </c>
      <c r="N91" s="150">
        <v>0</v>
      </c>
      <c r="O91" s="150">
        <v>41.83957</v>
      </c>
      <c r="P91" s="150">
        <v>10935.251470000001</v>
      </c>
      <c r="Q91" s="150">
        <v>0</v>
      </c>
      <c r="R91" s="151">
        <v>10935.251470000001</v>
      </c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3.5">
      <c r="A92" s="147"/>
      <c r="B92" s="147"/>
      <c r="C92" s="147"/>
      <c r="D92" s="147"/>
      <c r="E92" s="148">
        <v>267</v>
      </c>
      <c r="F92" s="149">
        <v>0.0005</v>
      </c>
      <c r="G92" s="150">
        <v>0</v>
      </c>
      <c r="H92" s="150">
        <v>0.0005</v>
      </c>
      <c r="I92" s="150">
        <v>4.21374</v>
      </c>
      <c r="J92" s="150">
        <v>0</v>
      </c>
      <c r="K92" s="150">
        <v>4.21374</v>
      </c>
      <c r="L92" s="150">
        <v>0</v>
      </c>
      <c r="M92" s="150">
        <v>0</v>
      </c>
      <c r="N92" s="150">
        <v>0</v>
      </c>
      <c r="O92" s="150">
        <v>4.21424</v>
      </c>
      <c r="P92" s="150">
        <v>5966.60746</v>
      </c>
      <c r="Q92" s="150">
        <v>0</v>
      </c>
      <c r="R92" s="151">
        <v>5966.60746</v>
      </c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>
      <c r="A93" s="147"/>
      <c r="B93" s="147"/>
      <c r="C93" s="147"/>
      <c r="D93" s="147"/>
      <c r="E93" s="148">
        <v>268</v>
      </c>
      <c r="F93" s="149">
        <v>0.00098</v>
      </c>
      <c r="G93" s="150">
        <v>0</v>
      </c>
      <c r="H93" s="150">
        <v>0.00098</v>
      </c>
      <c r="I93" s="150">
        <v>8.76495</v>
      </c>
      <c r="J93" s="150">
        <v>0</v>
      </c>
      <c r="K93" s="150">
        <v>8.76495</v>
      </c>
      <c r="L93" s="150">
        <v>0</v>
      </c>
      <c r="M93" s="150">
        <v>0</v>
      </c>
      <c r="N93" s="150">
        <v>0</v>
      </c>
      <c r="O93" s="150">
        <v>8.76593</v>
      </c>
      <c r="P93" s="150">
        <v>10372.37444</v>
      </c>
      <c r="Q93" s="150">
        <v>0</v>
      </c>
      <c r="R93" s="151">
        <v>10372.37444</v>
      </c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>
      <c r="A94" s="147"/>
      <c r="B94" s="147"/>
      <c r="C94" s="147"/>
      <c r="D94" s="147"/>
      <c r="E94" s="148">
        <v>354</v>
      </c>
      <c r="F94" s="149">
        <v>0.00141</v>
      </c>
      <c r="G94" s="150">
        <v>0</v>
      </c>
      <c r="H94" s="150">
        <v>0.00141</v>
      </c>
      <c r="I94" s="150">
        <v>1.69647</v>
      </c>
      <c r="J94" s="150">
        <v>0</v>
      </c>
      <c r="K94" s="150">
        <v>1.69647</v>
      </c>
      <c r="L94" s="150">
        <v>0</v>
      </c>
      <c r="M94" s="150">
        <v>0</v>
      </c>
      <c r="N94" s="150">
        <v>0</v>
      </c>
      <c r="O94" s="150">
        <v>1.69788</v>
      </c>
      <c r="P94" s="150">
        <v>840.79712</v>
      </c>
      <c r="Q94" s="150">
        <v>0</v>
      </c>
      <c r="R94" s="151">
        <v>840.79712</v>
      </c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>
      <c r="A95" s="147"/>
      <c r="B95" s="147"/>
      <c r="C95" s="147"/>
      <c r="D95" s="147"/>
      <c r="E95" s="148">
        <v>367</v>
      </c>
      <c r="F95" s="149">
        <v>0.00317</v>
      </c>
      <c r="G95" s="150">
        <v>0</v>
      </c>
      <c r="H95" s="150">
        <v>0.00317</v>
      </c>
      <c r="I95" s="150">
        <v>239.102</v>
      </c>
      <c r="J95" s="150">
        <v>0</v>
      </c>
      <c r="K95" s="150">
        <v>239.102</v>
      </c>
      <c r="L95" s="150">
        <v>25</v>
      </c>
      <c r="M95" s="150">
        <v>0</v>
      </c>
      <c r="N95" s="150">
        <v>25</v>
      </c>
      <c r="O95" s="150">
        <v>264.10517</v>
      </c>
      <c r="P95" s="150">
        <v>17127.57555</v>
      </c>
      <c r="Q95" s="150">
        <v>0</v>
      </c>
      <c r="R95" s="151">
        <v>17127.57555</v>
      </c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>
      <c r="A96" s="147"/>
      <c r="B96" s="147"/>
      <c r="C96" s="147"/>
      <c r="D96" s="143" t="s">
        <v>143</v>
      </c>
      <c r="E96" s="143">
        <v>64</v>
      </c>
      <c r="F96" s="144">
        <v>0.00737</v>
      </c>
      <c r="G96" s="145">
        <v>0.00035</v>
      </c>
      <c r="H96" s="145">
        <v>0.007719999999999999</v>
      </c>
      <c r="I96" s="145">
        <v>709.2233100000001</v>
      </c>
      <c r="J96" s="145">
        <v>17.208779999999997</v>
      </c>
      <c r="K96" s="145">
        <v>726.43209</v>
      </c>
      <c r="L96" s="145">
        <v>908.19802</v>
      </c>
      <c r="M96" s="145">
        <v>0</v>
      </c>
      <c r="N96" s="145">
        <v>908.19802</v>
      </c>
      <c r="O96" s="145">
        <v>1634.6378300000001</v>
      </c>
      <c r="P96" s="145">
        <v>35854.0121</v>
      </c>
      <c r="Q96" s="145">
        <v>0</v>
      </c>
      <c r="R96" s="146">
        <v>35854.0121</v>
      </c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>
      <c r="A97" s="147"/>
      <c r="B97" s="147"/>
      <c r="C97" s="143" t="s">
        <v>15</v>
      </c>
      <c r="D97" s="143" t="s">
        <v>15</v>
      </c>
      <c r="E97" s="143">
        <v>245</v>
      </c>
      <c r="F97" s="144">
        <v>5E-05</v>
      </c>
      <c r="G97" s="145">
        <v>0</v>
      </c>
      <c r="H97" s="145">
        <v>5E-05</v>
      </c>
      <c r="I97" s="145">
        <v>0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5E-05</v>
      </c>
      <c r="P97" s="145">
        <v>1548.9284499999999</v>
      </c>
      <c r="Q97" s="145">
        <v>0</v>
      </c>
      <c r="R97" s="146">
        <v>1548.9284499999999</v>
      </c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>
      <c r="A98" s="147"/>
      <c r="B98" s="147"/>
      <c r="C98" s="147"/>
      <c r="D98" s="147"/>
      <c r="E98" s="148">
        <v>308</v>
      </c>
      <c r="F98" s="149">
        <v>0.00404</v>
      </c>
      <c r="G98" s="150">
        <v>0</v>
      </c>
      <c r="H98" s="150">
        <v>0.00404</v>
      </c>
      <c r="I98" s="150">
        <v>11.0984</v>
      </c>
      <c r="J98" s="150">
        <v>0</v>
      </c>
      <c r="K98" s="150">
        <v>11.0984</v>
      </c>
      <c r="L98" s="150">
        <v>0</v>
      </c>
      <c r="M98" s="150">
        <v>0</v>
      </c>
      <c r="N98" s="150">
        <v>0</v>
      </c>
      <c r="O98" s="150">
        <v>11.10244</v>
      </c>
      <c r="P98" s="150">
        <v>7407.52879</v>
      </c>
      <c r="Q98" s="150">
        <v>0</v>
      </c>
      <c r="R98" s="151">
        <v>7407.52879</v>
      </c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>
      <c r="A99" s="147"/>
      <c r="B99" s="147"/>
      <c r="C99" s="143" t="s">
        <v>144</v>
      </c>
      <c r="D99" s="143" t="s">
        <v>145</v>
      </c>
      <c r="E99" s="143">
        <v>317</v>
      </c>
      <c r="F99" s="144">
        <v>0</v>
      </c>
      <c r="G99" s="145">
        <v>0</v>
      </c>
      <c r="H99" s="145">
        <v>0</v>
      </c>
      <c r="I99" s="145">
        <v>0.12757</v>
      </c>
      <c r="J99" s="145">
        <v>0</v>
      </c>
      <c r="K99" s="145">
        <v>0.12757</v>
      </c>
      <c r="L99" s="145">
        <v>0</v>
      </c>
      <c r="M99" s="145">
        <v>0</v>
      </c>
      <c r="N99" s="145">
        <v>0</v>
      </c>
      <c r="O99" s="145">
        <v>0.12757</v>
      </c>
      <c r="P99" s="145">
        <v>5494.473599999999</v>
      </c>
      <c r="Q99" s="145">
        <v>0</v>
      </c>
      <c r="R99" s="146">
        <v>5494.473599999999</v>
      </c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>
      <c r="A100" s="147"/>
      <c r="B100" s="143" t="s">
        <v>16</v>
      </c>
      <c r="C100" s="143" t="s">
        <v>146</v>
      </c>
      <c r="D100" s="143" t="s">
        <v>146</v>
      </c>
      <c r="E100" s="143">
        <v>43</v>
      </c>
      <c r="F100" s="144">
        <v>0.02904</v>
      </c>
      <c r="G100" s="145">
        <v>0</v>
      </c>
      <c r="H100" s="145">
        <v>0.02904</v>
      </c>
      <c r="I100" s="145">
        <v>981.68218</v>
      </c>
      <c r="J100" s="145">
        <v>134.99672</v>
      </c>
      <c r="K100" s="145">
        <v>1116.6788999999999</v>
      </c>
      <c r="L100" s="145">
        <v>1421.1816399999998</v>
      </c>
      <c r="M100" s="145">
        <v>91.85097</v>
      </c>
      <c r="N100" s="145">
        <v>1513.0326100000002</v>
      </c>
      <c r="O100" s="145">
        <v>2629.74055</v>
      </c>
      <c r="P100" s="145">
        <v>21937.28148</v>
      </c>
      <c r="Q100" s="145">
        <v>0</v>
      </c>
      <c r="R100" s="146">
        <v>21937.28148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>
      <c r="A101" s="147"/>
      <c r="B101" s="147"/>
      <c r="C101" s="147"/>
      <c r="D101" s="147"/>
      <c r="E101" s="148">
        <v>319</v>
      </c>
      <c r="F101" s="149">
        <v>0.00994</v>
      </c>
      <c r="G101" s="150">
        <v>0</v>
      </c>
      <c r="H101" s="150">
        <v>0.00994</v>
      </c>
      <c r="I101" s="150">
        <v>0.30166000000000004</v>
      </c>
      <c r="J101" s="150">
        <v>0</v>
      </c>
      <c r="K101" s="150">
        <v>0.30166000000000004</v>
      </c>
      <c r="L101" s="150">
        <v>0</v>
      </c>
      <c r="M101" s="150">
        <v>0</v>
      </c>
      <c r="N101" s="150">
        <v>0</v>
      </c>
      <c r="O101" s="150">
        <v>0.31160000000000004</v>
      </c>
      <c r="P101" s="150">
        <v>3376.25533</v>
      </c>
      <c r="Q101" s="150">
        <v>0</v>
      </c>
      <c r="R101" s="151">
        <v>3376.25533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>
      <c r="A102" s="147"/>
      <c r="B102" s="147"/>
      <c r="C102" s="143" t="s">
        <v>147</v>
      </c>
      <c r="D102" s="143" t="s">
        <v>148</v>
      </c>
      <c r="E102" s="143">
        <v>45</v>
      </c>
      <c r="F102" s="144">
        <v>0.056</v>
      </c>
      <c r="G102" s="145">
        <v>0.0035299999999999997</v>
      </c>
      <c r="H102" s="145">
        <v>0.05953</v>
      </c>
      <c r="I102" s="145">
        <v>682.31651</v>
      </c>
      <c r="J102" s="145">
        <v>42.78611</v>
      </c>
      <c r="K102" s="145">
        <v>725.10262</v>
      </c>
      <c r="L102" s="145">
        <v>1842.08316</v>
      </c>
      <c r="M102" s="145">
        <v>112.01704</v>
      </c>
      <c r="N102" s="145">
        <v>1954.1001999999999</v>
      </c>
      <c r="O102" s="145">
        <v>2679.26235</v>
      </c>
      <c r="P102" s="145">
        <v>28604.469510000003</v>
      </c>
      <c r="Q102" s="145">
        <v>0</v>
      </c>
      <c r="R102" s="146">
        <v>28604.469510000003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>
      <c r="A103" s="147"/>
      <c r="B103" s="147"/>
      <c r="C103" s="147"/>
      <c r="D103" s="147"/>
      <c r="E103" s="148">
        <v>270</v>
      </c>
      <c r="F103" s="149">
        <v>0.00127</v>
      </c>
      <c r="G103" s="150">
        <v>0</v>
      </c>
      <c r="H103" s="150">
        <v>0.00127</v>
      </c>
      <c r="I103" s="150">
        <v>0.00046</v>
      </c>
      <c r="J103" s="150">
        <v>0</v>
      </c>
      <c r="K103" s="150">
        <v>0.00046</v>
      </c>
      <c r="L103" s="150">
        <v>0</v>
      </c>
      <c r="M103" s="150">
        <v>0</v>
      </c>
      <c r="N103" s="150">
        <v>0</v>
      </c>
      <c r="O103" s="150">
        <v>0.00173</v>
      </c>
      <c r="P103" s="150">
        <v>2638.9097</v>
      </c>
      <c r="Q103" s="150">
        <v>0</v>
      </c>
      <c r="R103" s="151">
        <v>2638.9097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>
      <c r="A104" s="147"/>
      <c r="B104" s="147"/>
      <c r="C104" s="143" t="s">
        <v>149</v>
      </c>
      <c r="D104" s="143" t="s">
        <v>149</v>
      </c>
      <c r="E104" s="143">
        <v>40</v>
      </c>
      <c r="F104" s="144">
        <v>0</v>
      </c>
      <c r="G104" s="145">
        <v>0</v>
      </c>
      <c r="H104" s="145">
        <v>0</v>
      </c>
      <c r="I104" s="145">
        <v>1282.38846</v>
      </c>
      <c r="J104" s="145">
        <v>155.20997</v>
      </c>
      <c r="K104" s="145">
        <v>1437.59843</v>
      </c>
      <c r="L104" s="145">
        <v>943.17762</v>
      </c>
      <c r="M104" s="145">
        <v>219.56148000000002</v>
      </c>
      <c r="N104" s="145">
        <v>1162.7391</v>
      </c>
      <c r="O104" s="145">
        <v>2600.33753</v>
      </c>
      <c r="P104" s="145">
        <v>28007.32778</v>
      </c>
      <c r="Q104" s="145">
        <v>0</v>
      </c>
      <c r="R104" s="146">
        <v>28007.32778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>
      <c r="A105" s="147"/>
      <c r="B105" s="147"/>
      <c r="C105" s="147"/>
      <c r="D105" s="147"/>
      <c r="E105" s="148">
        <v>286</v>
      </c>
      <c r="F105" s="149">
        <v>0.0015</v>
      </c>
      <c r="G105" s="150">
        <v>0</v>
      </c>
      <c r="H105" s="150">
        <v>0.0015</v>
      </c>
      <c r="I105" s="150">
        <v>15.26588</v>
      </c>
      <c r="J105" s="150">
        <v>0</v>
      </c>
      <c r="K105" s="150">
        <v>15.26588</v>
      </c>
      <c r="L105" s="150">
        <v>0</v>
      </c>
      <c r="M105" s="150">
        <v>0</v>
      </c>
      <c r="N105" s="150">
        <v>0</v>
      </c>
      <c r="O105" s="150">
        <v>15.26738</v>
      </c>
      <c r="P105" s="150">
        <v>4160.40502</v>
      </c>
      <c r="Q105" s="150">
        <v>0</v>
      </c>
      <c r="R105" s="151">
        <v>4160.40502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3.5">
      <c r="A106" s="147"/>
      <c r="B106" s="147"/>
      <c r="C106" s="143" t="s">
        <v>150</v>
      </c>
      <c r="D106" s="143" t="s">
        <v>151</v>
      </c>
      <c r="E106" s="143">
        <v>25</v>
      </c>
      <c r="F106" s="144">
        <v>0.45354</v>
      </c>
      <c r="G106" s="145">
        <v>0</v>
      </c>
      <c r="H106" s="145">
        <v>0.45354</v>
      </c>
      <c r="I106" s="145">
        <v>1511.9518400000002</v>
      </c>
      <c r="J106" s="145">
        <v>110.18387</v>
      </c>
      <c r="K106" s="145">
        <v>1622.13571</v>
      </c>
      <c r="L106" s="145">
        <v>3281.15271</v>
      </c>
      <c r="M106" s="145">
        <v>77.61954</v>
      </c>
      <c r="N106" s="145">
        <v>3358.77225</v>
      </c>
      <c r="O106" s="145">
        <v>4981.3615</v>
      </c>
      <c r="P106" s="145">
        <v>34273.403640000004</v>
      </c>
      <c r="Q106" s="145">
        <v>0</v>
      </c>
      <c r="R106" s="146">
        <v>34273.403640000004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>
      <c r="A107" s="147"/>
      <c r="B107" s="147"/>
      <c r="C107" s="147"/>
      <c r="D107" s="147"/>
      <c r="E107" s="148">
        <v>332</v>
      </c>
      <c r="F107" s="149">
        <v>0.00948</v>
      </c>
      <c r="G107" s="150">
        <v>0</v>
      </c>
      <c r="H107" s="150">
        <v>0.00948</v>
      </c>
      <c r="I107" s="150">
        <v>15.710090000000001</v>
      </c>
      <c r="J107" s="150">
        <v>0</v>
      </c>
      <c r="K107" s="150">
        <v>15.710090000000001</v>
      </c>
      <c r="L107" s="150">
        <v>0</v>
      </c>
      <c r="M107" s="150">
        <v>0</v>
      </c>
      <c r="N107" s="150">
        <v>0</v>
      </c>
      <c r="O107" s="150">
        <v>15.71957</v>
      </c>
      <c r="P107" s="150">
        <v>4348.526849999999</v>
      </c>
      <c r="Q107" s="150">
        <v>0</v>
      </c>
      <c r="R107" s="151">
        <v>4348.526849999999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>
      <c r="A108" s="147"/>
      <c r="B108" s="147"/>
      <c r="C108" s="143" t="s">
        <v>16</v>
      </c>
      <c r="D108" s="143" t="s">
        <v>152</v>
      </c>
      <c r="E108" s="143">
        <v>74</v>
      </c>
      <c r="F108" s="144">
        <v>0.27976999999999996</v>
      </c>
      <c r="G108" s="145">
        <v>0</v>
      </c>
      <c r="H108" s="145">
        <v>0.27976999999999996</v>
      </c>
      <c r="I108" s="145">
        <v>1068.51352</v>
      </c>
      <c r="J108" s="145">
        <v>87.56645</v>
      </c>
      <c r="K108" s="145">
        <v>1156.07997</v>
      </c>
      <c r="L108" s="145">
        <v>2053.75372</v>
      </c>
      <c r="M108" s="145">
        <v>161.32973</v>
      </c>
      <c r="N108" s="145">
        <v>2215.08345</v>
      </c>
      <c r="O108" s="145">
        <v>3371.44319</v>
      </c>
      <c r="P108" s="145">
        <v>30749.06149</v>
      </c>
      <c r="Q108" s="145">
        <v>0</v>
      </c>
      <c r="R108" s="146">
        <v>30749.06149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>
      <c r="A109" s="147"/>
      <c r="B109" s="147"/>
      <c r="C109" s="147"/>
      <c r="D109" s="147"/>
      <c r="E109" s="148">
        <v>223</v>
      </c>
      <c r="F109" s="149">
        <v>0.23495</v>
      </c>
      <c r="G109" s="150">
        <v>0</v>
      </c>
      <c r="H109" s="150">
        <v>0.23495</v>
      </c>
      <c r="I109" s="150">
        <v>1060.93553</v>
      </c>
      <c r="J109" s="150">
        <v>190.65445000000003</v>
      </c>
      <c r="K109" s="150">
        <v>1251.58998</v>
      </c>
      <c r="L109" s="150">
        <v>1185.87717</v>
      </c>
      <c r="M109" s="150">
        <v>70.45336</v>
      </c>
      <c r="N109" s="150">
        <v>1256.33053</v>
      </c>
      <c r="O109" s="150">
        <v>2508.15546</v>
      </c>
      <c r="P109" s="150">
        <v>23587.95081</v>
      </c>
      <c r="Q109" s="150">
        <v>0</v>
      </c>
      <c r="R109" s="151">
        <v>23587.95081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>
      <c r="A110" s="147"/>
      <c r="B110" s="147"/>
      <c r="C110" s="147"/>
      <c r="D110" s="147"/>
      <c r="E110" s="148">
        <v>254</v>
      </c>
      <c r="F110" s="149">
        <v>0.01687</v>
      </c>
      <c r="G110" s="150">
        <v>0</v>
      </c>
      <c r="H110" s="150">
        <v>0.01687</v>
      </c>
      <c r="I110" s="150">
        <v>6.54115</v>
      </c>
      <c r="J110" s="150">
        <v>0</v>
      </c>
      <c r="K110" s="150">
        <v>6.54115</v>
      </c>
      <c r="L110" s="150">
        <v>0</v>
      </c>
      <c r="M110" s="150">
        <v>0</v>
      </c>
      <c r="N110" s="150">
        <v>0</v>
      </c>
      <c r="O110" s="150">
        <v>6.558020000000001</v>
      </c>
      <c r="P110" s="150">
        <v>6585.71171</v>
      </c>
      <c r="Q110" s="150">
        <v>0</v>
      </c>
      <c r="R110" s="151">
        <v>6585.71171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>
      <c r="A111" s="147"/>
      <c r="B111" s="147"/>
      <c r="C111" s="147"/>
      <c r="D111" s="147"/>
      <c r="E111" s="148">
        <v>300</v>
      </c>
      <c r="F111" s="149">
        <v>0.0012</v>
      </c>
      <c r="G111" s="150">
        <v>0</v>
      </c>
      <c r="H111" s="150">
        <v>0.0012</v>
      </c>
      <c r="I111" s="150">
        <v>6.50688</v>
      </c>
      <c r="J111" s="150">
        <v>0</v>
      </c>
      <c r="K111" s="150">
        <v>6.50688</v>
      </c>
      <c r="L111" s="150">
        <v>0</v>
      </c>
      <c r="M111" s="150">
        <v>0</v>
      </c>
      <c r="N111" s="150">
        <v>0</v>
      </c>
      <c r="O111" s="150">
        <v>6.50808</v>
      </c>
      <c r="P111" s="150">
        <v>6117.06238</v>
      </c>
      <c r="Q111" s="150">
        <v>0</v>
      </c>
      <c r="R111" s="151">
        <v>6117.06238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>
      <c r="A112" s="147"/>
      <c r="B112" s="147"/>
      <c r="C112" s="147"/>
      <c r="D112" s="147"/>
      <c r="E112" s="148">
        <v>323</v>
      </c>
      <c r="F112" s="149">
        <v>0.00195</v>
      </c>
      <c r="G112" s="150">
        <v>0</v>
      </c>
      <c r="H112" s="150">
        <v>0.00195</v>
      </c>
      <c r="I112" s="150">
        <v>2.33738</v>
      </c>
      <c r="J112" s="150">
        <v>0</v>
      </c>
      <c r="K112" s="150">
        <v>2.33738</v>
      </c>
      <c r="L112" s="150">
        <v>0</v>
      </c>
      <c r="M112" s="150">
        <v>0</v>
      </c>
      <c r="N112" s="150">
        <v>0</v>
      </c>
      <c r="O112" s="150">
        <v>2.33933</v>
      </c>
      <c r="P112" s="150">
        <v>5365.18382</v>
      </c>
      <c r="Q112" s="150">
        <v>0</v>
      </c>
      <c r="R112" s="151">
        <v>5365.18382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>
      <c r="A113" s="147"/>
      <c r="B113" s="147"/>
      <c r="C113" s="147"/>
      <c r="D113" s="143" t="s">
        <v>153</v>
      </c>
      <c r="E113" s="143">
        <v>219</v>
      </c>
      <c r="F113" s="144">
        <v>0.054200000000000005</v>
      </c>
      <c r="G113" s="145">
        <v>0</v>
      </c>
      <c r="H113" s="145">
        <v>0.054200000000000005</v>
      </c>
      <c r="I113" s="145">
        <v>922.82845</v>
      </c>
      <c r="J113" s="145">
        <v>208.13061</v>
      </c>
      <c r="K113" s="145">
        <v>1130.9590600000001</v>
      </c>
      <c r="L113" s="145">
        <v>1126.5588899999998</v>
      </c>
      <c r="M113" s="145">
        <v>121.647</v>
      </c>
      <c r="N113" s="145">
        <v>1248.20589</v>
      </c>
      <c r="O113" s="145">
        <v>2379.21915</v>
      </c>
      <c r="P113" s="145">
        <v>22738.21603</v>
      </c>
      <c r="Q113" s="145">
        <v>0</v>
      </c>
      <c r="R113" s="146">
        <v>22738.21603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>
      <c r="A114" s="147"/>
      <c r="B114" s="147"/>
      <c r="C114" s="147"/>
      <c r="D114" s="143" t="s">
        <v>154</v>
      </c>
      <c r="E114" s="143">
        <v>39</v>
      </c>
      <c r="F114" s="144">
        <v>0.0041600000000000005</v>
      </c>
      <c r="G114" s="145">
        <v>0</v>
      </c>
      <c r="H114" s="145">
        <v>0.0041600000000000005</v>
      </c>
      <c r="I114" s="145">
        <v>1057.43129</v>
      </c>
      <c r="J114" s="145">
        <v>210.41042000000002</v>
      </c>
      <c r="K114" s="145">
        <v>1267.84171</v>
      </c>
      <c r="L114" s="145">
        <v>4848.54346</v>
      </c>
      <c r="M114" s="145">
        <v>326.20024</v>
      </c>
      <c r="N114" s="145">
        <v>5174.7437</v>
      </c>
      <c r="O114" s="145">
        <v>6442.58957</v>
      </c>
      <c r="P114" s="145">
        <v>37338.69768</v>
      </c>
      <c r="Q114" s="145">
        <v>0</v>
      </c>
      <c r="R114" s="146">
        <v>37338.69768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>
      <c r="A115" s="147"/>
      <c r="B115" s="147"/>
      <c r="C115" s="147"/>
      <c r="D115" s="147"/>
      <c r="E115" s="148">
        <v>73</v>
      </c>
      <c r="F115" s="149">
        <v>0.29862</v>
      </c>
      <c r="G115" s="150">
        <v>0.00536</v>
      </c>
      <c r="H115" s="150">
        <v>0.30398000000000003</v>
      </c>
      <c r="I115" s="150">
        <v>1145.6681999999998</v>
      </c>
      <c r="J115" s="150">
        <v>25.02441</v>
      </c>
      <c r="K115" s="150">
        <v>1170.69261</v>
      </c>
      <c r="L115" s="150">
        <v>2900.8488399999997</v>
      </c>
      <c r="M115" s="150">
        <v>3.01544</v>
      </c>
      <c r="N115" s="150">
        <v>2903.86428</v>
      </c>
      <c r="O115" s="150">
        <v>4074.86087</v>
      </c>
      <c r="P115" s="150">
        <v>27287.108510000002</v>
      </c>
      <c r="Q115" s="150">
        <v>173.86375</v>
      </c>
      <c r="R115" s="151">
        <v>27460.972260000002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3.5">
      <c r="A116" s="147"/>
      <c r="B116" s="147"/>
      <c r="C116" s="147"/>
      <c r="D116" s="147"/>
      <c r="E116" s="148">
        <v>273</v>
      </c>
      <c r="F116" s="149">
        <v>0.01087</v>
      </c>
      <c r="G116" s="150">
        <v>0</v>
      </c>
      <c r="H116" s="150">
        <v>0.01087</v>
      </c>
      <c r="I116" s="150">
        <v>4.7737</v>
      </c>
      <c r="J116" s="150">
        <v>0</v>
      </c>
      <c r="K116" s="150">
        <v>4.7737</v>
      </c>
      <c r="L116" s="150">
        <v>0</v>
      </c>
      <c r="M116" s="150">
        <v>0</v>
      </c>
      <c r="N116" s="150">
        <v>0</v>
      </c>
      <c r="O116" s="150">
        <v>4.7845699999999995</v>
      </c>
      <c r="P116" s="150">
        <v>3083.7299900000003</v>
      </c>
      <c r="Q116" s="150">
        <v>0</v>
      </c>
      <c r="R116" s="151">
        <v>3083.7299900000003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>
      <c r="A117" s="147"/>
      <c r="B117" s="147"/>
      <c r="C117" s="147"/>
      <c r="D117" s="147"/>
      <c r="E117" s="148">
        <v>366</v>
      </c>
      <c r="F117" s="149">
        <v>0.00011</v>
      </c>
      <c r="G117" s="150">
        <v>0</v>
      </c>
      <c r="H117" s="150">
        <v>0.00011</v>
      </c>
      <c r="I117" s="150">
        <v>346.09331</v>
      </c>
      <c r="J117" s="150">
        <v>1.14144</v>
      </c>
      <c r="K117" s="150">
        <v>347.23475</v>
      </c>
      <c r="L117" s="150">
        <v>50.13326</v>
      </c>
      <c r="M117" s="150">
        <v>32.38</v>
      </c>
      <c r="N117" s="150">
        <v>82.51325999999999</v>
      </c>
      <c r="O117" s="150">
        <v>429.74812</v>
      </c>
      <c r="P117" s="150">
        <v>15328.50467</v>
      </c>
      <c r="Q117" s="150">
        <v>0</v>
      </c>
      <c r="R117" s="151">
        <v>15328.50467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>
      <c r="A118" s="147"/>
      <c r="B118" s="147"/>
      <c r="C118" s="147"/>
      <c r="D118" s="143" t="s">
        <v>155</v>
      </c>
      <c r="E118" s="143">
        <v>72</v>
      </c>
      <c r="F118" s="144">
        <v>125.47417</v>
      </c>
      <c r="G118" s="145">
        <v>4E-05</v>
      </c>
      <c r="H118" s="145">
        <v>125.47421</v>
      </c>
      <c r="I118" s="145">
        <v>2440.45344</v>
      </c>
      <c r="J118" s="145">
        <v>477.88928999999996</v>
      </c>
      <c r="K118" s="145">
        <v>2918.34273</v>
      </c>
      <c r="L118" s="145">
        <v>23395.610239999998</v>
      </c>
      <c r="M118" s="145">
        <v>3682.12984</v>
      </c>
      <c r="N118" s="145">
        <v>27077.74008</v>
      </c>
      <c r="O118" s="145">
        <v>30121.55702</v>
      </c>
      <c r="P118" s="145">
        <v>29191.253210000003</v>
      </c>
      <c r="Q118" s="145">
        <v>163.37607999999997</v>
      </c>
      <c r="R118" s="146">
        <v>29354.62929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>
      <c r="A119" s="147"/>
      <c r="B119" s="147"/>
      <c r="C119" s="147"/>
      <c r="D119" s="143" t="s">
        <v>156</v>
      </c>
      <c r="E119" s="143">
        <v>65</v>
      </c>
      <c r="F119" s="144">
        <v>0.07753</v>
      </c>
      <c r="G119" s="145">
        <v>0</v>
      </c>
      <c r="H119" s="145">
        <v>0.07753</v>
      </c>
      <c r="I119" s="145">
        <v>2712.98437</v>
      </c>
      <c r="J119" s="145">
        <v>81.97661</v>
      </c>
      <c r="K119" s="145">
        <v>2794.96098</v>
      </c>
      <c r="L119" s="145">
        <v>30894.28091</v>
      </c>
      <c r="M119" s="145">
        <v>3631.81116</v>
      </c>
      <c r="N119" s="145">
        <v>34526.09207</v>
      </c>
      <c r="O119" s="145">
        <v>37321.13058</v>
      </c>
      <c r="P119" s="145">
        <v>17856.770350000003</v>
      </c>
      <c r="Q119" s="145">
        <v>0</v>
      </c>
      <c r="R119" s="146">
        <v>17856.770350000003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>
      <c r="A120" s="147"/>
      <c r="B120" s="147"/>
      <c r="C120" s="147"/>
      <c r="D120" s="147"/>
      <c r="E120" s="148">
        <v>297</v>
      </c>
      <c r="F120" s="149">
        <v>0.37755</v>
      </c>
      <c r="G120" s="150">
        <v>0</v>
      </c>
      <c r="H120" s="150">
        <v>0.37755</v>
      </c>
      <c r="I120" s="150">
        <v>3.9305700000000003</v>
      </c>
      <c r="J120" s="150">
        <v>0</v>
      </c>
      <c r="K120" s="150">
        <v>3.9305700000000003</v>
      </c>
      <c r="L120" s="150">
        <v>0</v>
      </c>
      <c r="M120" s="150">
        <v>0</v>
      </c>
      <c r="N120" s="150">
        <v>0</v>
      </c>
      <c r="O120" s="150">
        <v>4.30812</v>
      </c>
      <c r="P120" s="150">
        <v>5160.73205</v>
      </c>
      <c r="Q120" s="150">
        <v>0</v>
      </c>
      <c r="R120" s="151">
        <v>5160.73205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3.5">
      <c r="A121" s="147"/>
      <c r="B121" s="147"/>
      <c r="C121" s="147"/>
      <c r="D121" s="143" t="s">
        <v>157</v>
      </c>
      <c r="E121" s="143">
        <v>52</v>
      </c>
      <c r="F121" s="144">
        <v>0.11333</v>
      </c>
      <c r="G121" s="145">
        <v>0.05694</v>
      </c>
      <c r="H121" s="145">
        <v>0.17027</v>
      </c>
      <c r="I121" s="145">
        <v>2763.34566</v>
      </c>
      <c r="J121" s="145">
        <v>1682.41912</v>
      </c>
      <c r="K121" s="145">
        <v>4445.76478</v>
      </c>
      <c r="L121" s="145">
        <v>14177.772630000001</v>
      </c>
      <c r="M121" s="145">
        <v>130.94848</v>
      </c>
      <c r="N121" s="145">
        <v>14308.721109999999</v>
      </c>
      <c r="O121" s="145">
        <v>18754.65616</v>
      </c>
      <c r="P121" s="145">
        <v>43926.227770000005</v>
      </c>
      <c r="Q121" s="145">
        <v>78.56633000000001</v>
      </c>
      <c r="R121" s="146">
        <v>44004.7941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3.5">
      <c r="A122" s="147"/>
      <c r="B122" s="147"/>
      <c r="C122" s="147"/>
      <c r="D122" s="143" t="s">
        <v>16</v>
      </c>
      <c r="E122" s="143">
        <v>2</v>
      </c>
      <c r="F122" s="144">
        <v>0.21594</v>
      </c>
      <c r="G122" s="145">
        <v>0.28349</v>
      </c>
      <c r="H122" s="145">
        <v>0.49943</v>
      </c>
      <c r="I122" s="145">
        <v>3108.5421499999998</v>
      </c>
      <c r="J122" s="145">
        <v>530.01485</v>
      </c>
      <c r="K122" s="145">
        <v>3638.557</v>
      </c>
      <c r="L122" s="145">
        <v>34840.65769</v>
      </c>
      <c r="M122" s="145">
        <v>4520.27533</v>
      </c>
      <c r="N122" s="145">
        <v>39360.933020000004</v>
      </c>
      <c r="O122" s="145">
        <v>42999.98945</v>
      </c>
      <c r="P122" s="145">
        <v>55258.338619999995</v>
      </c>
      <c r="Q122" s="145">
        <v>209.65607</v>
      </c>
      <c r="R122" s="146">
        <v>55467.99469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>
      <c r="A123" s="147"/>
      <c r="B123" s="147"/>
      <c r="C123" s="147"/>
      <c r="D123" s="147"/>
      <c r="E123" s="148">
        <v>66</v>
      </c>
      <c r="F123" s="149">
        <v>0.0034300000000000003</v>
      </c>
      <c r="G123" s="150">
        <v>0</v>
      </c>
      <c r="H123" s="150">
        <v>0.0034300000000000003</v>
      </c>
      <c r="I123" s="150">
        <v>1000.79734</v>
      </c>
      <c r="J123" s="150">
        <v>155.82625</v>
      </c>
      <c r="K123" s="150">
        <v>1156.6235900000001</v>
      </c>
      <c r="L123" s="150">
        <v>6649.35241</v>
      </c>
      <c r="M123" s="150">
        <v>1160.8825</v>
      </c>
      <c r="N123" s="150">
        <v>7810.23491</v>
      </c>
      <c r="O123" s="150">
        <v>8966.86193</v>
      </c>
      <c r="P123" s="150">
        <v>15730.193369999999</v>
      </c>
      <c r="Q123" s="150">
        <v>0</v>
      </c>
      <c r="R123" s="151">
        <v>15730.193369999999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>
      <c r="A124" s="147"/>
      <c r="B124" s="147"/>
      <c r="C124" s="147"/>
      <c r="D124" s="147"/>
      <c r="E124" s="148">
        <v>269</v>
      </c>
      <c r="F124" s="149">
        <v>0.01889</v>
      </c>
      <c r="G124" s="150">
        <v>0</v>
      </c>
      <c r="H124" s="150">
        <v>0.01889</v>
      </c>
      <c r="I124" s="150">
        <v>14.23682</v>
      </c>
      <c r="J124" s="150">
        <v>0</v>
      </c>
      <c r="K124" s="150">
        <v>14.23682</v>
      </c>
      <c r="L124" s="150">
        <v>0</v>
      </c>
      <c r="M124" s="150">
        <v>0</v>
      </c>
      <c r="N124" s="150">
        <v>0</v>
      </c>
      <c r="O124" s="150">
        <v>14.255709999999999</v>
      </c>
      <c r="P124" s="150">
        <v>17430.46798</v>
      </c>
      <c r="Q124" s="150">
        <v>0</v>
      </c>
      <c r="R124" s="151">
        <v>17430.46798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>
      <c r="A125" s="147"/>
      <c r="B125" s="147"/>
      <c r="C125" s="147"/>
      <c r="D125" s="147"/>
      <c r="E125" s="148">
        <v>271</v>
      </c>
      <c r="F125" s="149">
        <v>0.00466</v>
      </c>
      <c r="G125" s="150">
        <v>0</v>
      </c>
      <c r="H125" s="150">
        <v>0.00466</v>
      </c>
      <c r="I125" s="150">
        <v>24.78125</v>
      </c>
      <c r="J125" s="150">
        <v>0.84624</v>
      </c>
      <c r="K125" s="150">
        <v>25.62749</v>
      </c>
      <c r="L125" s="150">
        <v>0</v>
      </c>
      <c r="M125" s="150">
        <v>0</v>
      </c>
      <c r="N125" s="150">
        <v>0</v>
      </c>
      <c r="O125" s="150">
        <v>25.632150000000003</v>
      </c>
      <c r="P125" s="150">
        <v>10394.00333</v>
      </c>
      <c r="Q125" s="150">
        <v>0</v>
      </c>
      <c r="R125" s="151">
        <v>10394.00333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>
      <c r="A126" s="147"/>
      <c r="B126" s="147"/>
      <c r="C126" s="147"/>
      <c r="D126" s="147"/>
      <c r="E126" s="148">
        <v>309</v>
      </c>
      <c r="F126" s="149">
        <v>0.11377</v>
      </c>
      <c r="G126" s="150">
        <v>0</v>
      </c>
      <c r="H126" s="150">
        <v>0.11377</v>
      </c>
      <c r="I126" s="150">
        <v>8.74935</v>
      </c>
      <c r="J126" s="150">
        <v>0</v>
      </c>
      <c r="K126" s="150">
        <v>8.74935</v>
      </c>
      <c r="L126" s="150">
        <v>0</v>
      </c>
      <c r="M126" s="150">
        <v>0</v>
      </c>
      <c r="N126" s="150">
        <v>0</v>
      </c>
      <c r="O126" s="150">
        <v>8.86312</v>
      </c>
      <c r="P126" s="150">
        <v>7739.83841</v>
      </c>
      <c r="Q126" s="150">
        <v>0</v>
      </c>
      <c r="R126" s="151">
        <v>7739.83841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>
      <c r="A127" s="147"/>
      <c r="B127" s="147"/>
      <c r="C127" s="147"/>
      <c r="D127" s="143" t="s">
        <v>158</v>
      </c>
      <c r="E127" s="143">
        <v>228</v>
      </c>
      <c r="F127" s="144">
        <v>0.56339</v>
      </c>
      <c r="G127" s="145">
        <v>0</v>
      </c>
      <c r="H127" s="145">
        <v>0.56339</v>
      </c>
      <c r="I127" s="145">
        <v>1180.9865</v>
      </c>
      <c r="J127" s="145">
        <v>125.65306</v>
      </c>
      <c r="K127" s="145">
        <v>1306.63956</v>
      </c>
      <c r="L127" s="145">
        <v>2900.39381</v>
      </c>
      <c r="M127" s="145">
        <v>80.92264999999999</v>
      </c>
      <c r="N127" s="145">
        <v>2981.31646</v>
      </c>
      <c r="O127" s="145">
        <v>4288.51941</v>
      </c>
      <c r="P127" s="145">
        <v>20562.227469999998</v>
      </c>
      <c r="Q127" s="145">
        <v>0</v>
      </c>
      <c r="R127" s="146">
        <v>20562.227469999998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>
      <c r="A128" s="147"/>
      <c r="B128" s="147"/>
      <c r="C128" s="147"/>
      <c r="D128" s="147"/>
      <c r="E128" s="148">
        <v>233</v>
      </c>
      <c r="F128" s="149">
        <v>0.02452</v>
      </c>
      <c r="G128" s="150">
        <v>0</v>
      </c>
      <c r="H128" s="150">
        <v>0.02452</v>
      </c>
      <c r="I128" s="150">
        <v>1072.26708</v>
      </c>
      <c r="J128" s="150">
        <v>20.21547</v>
      </c>
      <c r="K128" s="150">
        <v>1092.48255</v>
      </c>
      <c r="L128" s="150">
        <v>2741.847</v>
      </c>
      <c r="M128" s="150">
        <v>26.70247</v>
      </c>
      <c r="N128" s="150">
        <v>2768.5494700000004</v>
      </c>
      <c r="O128" s="150">
        <v>3861.05654</v>
      </c>
      <c r="P128" s="150">
        <v>19581.424789999997</v>
      </c>
      <c r="Q128" s="150">
        <v>0</v>
      </c>
      <c r="R128" s="151">
        <v>19581.424789999997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>
      <c r="A129" s="147"/>
      <c r="B129" s="147"/>
      <c r="C129" s="147"/>
      <c r="D129" s="147"/>
      <c r="E129" s="148">
        <v>345</v>
      </c>
      <c r="F129" s="149">
        <v>0.0112</v>
      </c>
      <c r="G129" s="150">
        <v>0</v>
      </c>
      <c r="H129" s="150">
        <v>0.0112</v>
      </c>
      <c r="I129" s="150">
        <v>12.78162</v>
      </c>
      <c r="J129" s="150">
        <v>0</v>
      </c>
      <c r="K129" s="150">
        <v>12.78162</v>
      </c>
      <c r="L129" s="150">
        <v>0</v>
      </c>
      <c r="M129" s="150">
        <v>0</v>
      </c>
      <c r="N129" s="150">
        <v>0</v>
      </c>
      <c r="O129" s="150">
        <v>12.792819999999999</v>
      </c>
      <c r="P129" s="150">
        <v>3016.85526</v>
      </c>
      <c r="Q129" s="150">
        <v>0</v>
      </c>
      <c r="R129" s="151">
        <v>3016.85526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>
      <c r="A130" s="147"/>
      <c r="B130" s="147"/>
      <c r="C130" s="147"/>
      <c r="D130" s="143" t="s">
        <v>159</v>
      </c>
      <c r="E130" s="143">
        <v>38</v>
      </c>
      <c r="F130" s="144">
        <v>0.44739999999999996</v>
      </c>
      <c r="G130" s="145">
        <v>0</v>
      </c>
      <c r="H130" s="145">
        <v>0.44739999999999996</v>
      </c>
      <c r="I130" s="145">
        <v>1887.8012099999999</v>
      </c>
      <c r="J130" s="145">
        <v>177.83466</v>
      </c>
      <c r="K130" s="145">
        <v>2065.63587</v>
      </c>
      <c r="L130" s="145">
        <v>5824.42432</v>
      </c>
      <c r="M130" s="145">
        <v>798.49553</v>
      </c>
      <c r="N130" s="145">
        <v>6622.919849999999</v>
      </c>
      <c r="O130" s="145">
        <v>8689.00312</v>
      </c>
      <c r="P130" s="145">
        <v>26387.77762</v>
      </c>
      <c r="Q130" s="145">
        <v>0</v>
      </c>
      <c r="R130" s="146">
        <v>26387.77762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>
      <c r="A131" s="147"/>
      <c r="B131" s="147"/>
      <c r="C131" s="147"/>
      <c r="D131" s="147"/>
      <c r="E131" s="148">
        <v>289</v>
      </c>
      <c r="F131" s="149">
        <v>0.0028</v>
      </c>
      <c r="G131" s="150">
        <v>0</v>
      </c>
      <c r="H131" s="150">
        <v>0.0028</v>
      </c>
      <c r="I131" s="150">
        <v>18.626990000000003</v>
      </c>
      <c r="J131" s="150">
        <v>10.97644</v>
      </c>
      <c r="K131" s="150">
        <v>29.60343</v>
      </c>
      <c r="L131" s="150">
        <v>0</v>
      </c>
      <c r="M131" s="150">
        <v>0</v>
      </c>
      <c r="N131" s="150">
        <v>0</v>
      </c>
      <c r="O131" s="150">
        <v>29.60623</v>
      </c>
      <c r="P131" s="150">
        <v>3640.6099</v>
      </c>
      <c r="Q131" s="150">
        <v>0</v>
      </c>
      <c r="R131" s="151">
        <v>3640.6099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>
      <c r="A132" s="147"/>
      <c r="B132" s="147"/>
      <c r="C132" s="147"/>
      <c r="D132" s="143" t="s">
        <v>160</v>
      </c>
      <c r="E132" s="143">
        <v>227</v>
      </c>
      <c r="F132" s="144">
        <v>0.14705000000000001</v>
      </c>
      <c r="G132" s="145">
        <v>0</v>
      </c>
      <c r="H132" s="145">
        <v>0.14705000000000001</v>
      </c>
      <c r="I132" s="145">
        <v>720.7726600000001</v>
      </c>
      <c r="J132" s="145">
        <v>10.38174</v>
      </c>
      <c r="K132" s="145">
        <v>731.1544</v>
      </c>
      <c r="L132" s="145">
        <v>1284.4561</v>
      </c>
      <c r="M132" s="145">
        <v>0</v>
      </c>
      <c r="N132" s="145">
        <v>1284.4561</v>
      </c>
      <c r="O132" s="145">
        <v>2015.75755</v>
      </c>
      <c r="P132" s="145">
        <v>15626.82618</v>
      </c>
      <c r="Q132" s="145">
        <v>0</v>
      </c>
      <c r="R132" s="146">
        <v>15626.82618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>
      <c r="A133" s="147"/>
      <c r="B133" s="147"/>
      <c r="C133" s="147"/>
      <c r="D133" s="147"/>
      <c r="E133" s="148">
        <v>333</v>
      </c>
      <c r="F133" s="149">
        <v>0.00094</v>
      </c>
      <c r="G133" s="150">
        <v>0</v>
      </c>
      <c r="H133" s="150">
        <v>0.00094</v>
      </c>
      <c r="I133" s="150">
        <v>0.25951</v>
      </c>
      <c r="J133" s="150">
        <v>0</v>
      </c>
      <c r="K133" s="150">
        <v>0.25951</v>
      </c>
      <c r="L133" s="150">
        <v>0</v>
      </c>
      <c r="M133" s="150">
        <v>0</v>
      </c>
      <c r="N133" s="150">
        <v>0</v>
      </c>
      <c r="O133" s="150">
        <v>0.26045</v>
      </c>
      <c r="P133" s="150">
        <v>4224.51999</v>
      </c>
      <c r="Q133" s="150">
        <v>0</v>
      </c>
      <c r="R133" s="151">
        <v>4224.51999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>
      <c r="A134" s="147"/>
      <c r="B134" s="147"/>
      <c r="C134" s="147"/>
      <c r="D134" s="143" t="s">
        <v>161</v>
      </c>
      <c r="E134" s="143">
        <v>4</v>
      </c>
      <c r="F134" s="144">
        <v>0.01657</v>
      </c>
      <c r="G134" s="145">
        <v>0.00028000000000000003</v>
      </c>
      <c r="H134" s="145">
        <v>0.01685</v>
      </c>
      <c r="I134" s="145">
        <v>2706.20054</v>
      </c>
      <c r="J134" s="145">
        <v>511.83741</v>
      </c>
      <c r="K134" s="145">
        <v>3218.0379500000004</v>
      </c>
      <c r="L134" s="145">
        <v>44627.15389</v>
      </c>
      <c r="M134" s="145">
        <v>6974.75758</v>
      </c>
      <c r="N134" s="145">
        <v>51601.91147</v>
      </c>
      <c r="O134" s="145">
        <v>54819.966270000004</v>
      </c>
      <c r="P134" s="145">
        <v>210583.50341</v>
      </c>
      <c r="Q134" s="145">
        <v>0</v>
      </c>
      <c r="R134" s="146">
        <v>210583.50341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>
      <c r="A135" s="147"/>
      <c r="B135" s="147"/>
      <c r="C135" s="147"/>
      <c r="D135" s="147"/>
      <c r="E135" s="148">
        <v>288</v>
      </c>
      <c r="F135" s="149">
        <v>0.00135</v>
      </c>
      <c r="G135" s="150">
        <v>0</v>
      </c>
      <c r="H135" s="150">
        <v>0.00135</v>
      </c>
      <c r="I135" s="150">
        <v>0.00209</v>
      </c>
      <c r="J135" s="150">
        <v>0</v>
      </c>
      <c r="K135" s="150">
        <v>0.00209</v>
      </c>
      <c r="L135" s="150">
        <v>0</v>
      </c>
      <c r="M135" s="150">
        <v>0</v>
      </c>
      <c r="N135" s="150">
        <v>0</v>
      </c>
      <c r="O135" s="150">
        <v>0.00344</v>
      </c>
      <c r="P135" s="150">
        <v>3841.87417</v>
      </c>
      <c r="Q135" s="150">
        <v>0</v>
      </c>
      <c r="R135" s="151">
        <v>3841.87417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>
      <c r="A136" s="147"/>
      <c r="B136" s="147"/>
      <c r="C136" s="147"/>
      <c r="D136" s="147"/>
      <c r="E136" s="148">
        <v>318</v>
      </c>
      <c r="F136" s="149">
        <v>0.00663</v>
      </c>
      <c r="G136" s="150">
        <v>0</v>
      </c>
      <c r="H136" s="150">
        <v>0.00663</v>
      </c>
      <c r="I136" s="150">
        <v>57.61211</v>
      </c>
      <c r="J136" s="150">
        <v>0</v>
      </c>
      <c r="K136" s="150">
        <v>57.61211</v>
      </c>
      <c r="L136" s="150">
        <v>0</v>
      </c>
      <c r="M136" s="150">
        <v>0</v>
      </c>
      <c r="N136" s="150">
        <v>0</v>
      </c>
      <c r="O136" s="150">
        <v>57.618739999999995</v>
      </c>
      <c r="P136" s="150">
        <v>11451.0208</v>
      </c>
      <c r="Q136" s="150">
        <v>0</v>
      </c>
      <c r="R136" s="151">
        <v>11451.0208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>
      <c r="A137" s="147"/>
      <c r="B137" s="147"/>
      <c r="C137" s="147"/>
      <c r="D137" s="143" t="s">
        <v>162</v>
      </c>
      <c r="E137" s="143">
        <v>213</v>
      </c>
      <c r="F137" s="144">
        <v>1.2598099999999999</v>
      </c>
      <c r="G137" s="145">
        <v>0</v>
      </c>
      <c r="H137" s="145">
        <v>1.2598099999999999</v>
      </c>
      <c r="I137" s="145">
        <v>1414.37632</v>
      </c>
      <c r="J137" s="145">
        <v>322.03649</v>
      </c>
      <c r="K137" s="145">
        <v>1736.41281</v>
      </c>
      <c r="L137" s="145">
        <v>2381.451</v>
      </c>
      <c r="M137" s="145">
        <v>83.4173</v>
      </c>
      <c r="N137" s="145">
        <v>2464.8682999999996</v>
      </c>
      <c r="O137" s="145">
        <v>4202.54092</v>
      </c>
      <c r="P137" s="145">
        <v>41281.22479</v>
      </c>
      <c r="Q137" s="145">
        <v>118.13059</v>
      </c>
      <c r="R137" s="146">
        <v>41399.35538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3.5">
      <c r="A138" s="147"/>
      <c r="B138" s="147"/>
      <c r="C138" s="147"/>
      <c r="D138" s="143" t="s">
        <v>163</v>
      </c>
      <c r="E138" s="143">
        <v>71</v>
      </c>
      <c r="F138" s="144">
        <v>1.8592899999999999</v>
      </c>
      <c r="G138" s="145">
        <v>0</v>
      </c>
      <c r="H138" s="145">
        <v>1.8592899999999999</v>
      </c>
      <c r="I138" s="145">
        <v>4446.37575</v>
      </c>
      <c r="J138" s="145">
        <v>607.6836</v>
      </c>
      <c r="K138" s="145">
        <v>5054.0593499999995</v>
      </c>
      <c r="L138" s="145">
        <v>72453.39895</v>
      </c>
      <c r="M138" s="145">
        <v>9469.30621</v>
      </c>
      <c r="N138" s="145">
        <v>81922.70516</v>
      </c>
      <c r="O138" s="145">
        <v>86978.6238</v>
      </c>
      <c r="P138" s="145">
        <v>48594.938729999994</v>
      </c>
      <c r="Q138" s="145">
        <v>0</v>
      </c>
      <c r="R138" s="146">
        <v>48594.938729999994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>
      <c r="A139" s="147"/>
      <c r="B139" s="147"/>
      <c r="C139" s="147"/>
      <c r="D139" s="143" t="s">
        <v>164</v>
      </c>
      <c r="E139" s="143">
        <v>1</v>
      </c>
      <c r="F139" s="144">
        <v>731.00646</v>
      </c>
      <c r="G139" s="145">
        <v>2060.3477199999998</v>
      </c>
      <c r="H139" s="145">
        <v>2791.3541800000003</v>
      </c>
      <c r="I139" s="145">
        <v>294316.63268</v>
      </c>
      <c r="J139" s="145">
        <v>7337.37008</v>
      </c>
      <c r="K139" s="145">
        <v>301654.00276</v>
      </c>
      <c r="L139" s="145">
        <v>1514961.72667</v>
      </c>
      <c r="M139" s="145">
        <v>48647.397600000004</v>
      </c>
      <c r="N139" s="145">
        <v>1563609.12427</v>
      </c>
      <c r="O139" s="145">
        <v>1868054.48121</v>
      </c>
      <c r="P139" s="145">
        <v>423529.73413999996</v>
      </c>
      <c r="Q139" s="145">
        <v>888.95528</v>
      </c>
      <c r="R139" s="146">
        <v>424418.68942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>
      <c r="A140" s="147"/>
      <c r="B140" s="147"/>
      <c r="C140" s="147"/>
      <c r="D140" s="147"/>
      <c r="E140" s="148">
        <v>320</v>
      </c>
      <c r="F140" s="149">
        <v>5E-05</v>
      </c>
      <c r="G140" s="150">
        <v>0</v>
      </c>
      <c r="H140" s="150">
        <v>5E-05</v>
      </c>
      <c r="I140" s="150">
        <v>0.00788</v>
      </c>
      <c r="J140" s="150">
        <v>0</v>
      </c>
      <c r="K140" s="150">
        <v>0.00788</v>
      </c>
      <c r="L140" s="150">
        <v>0</v>
      </c>
      <c r="M140" s="150">
        <v>0</v>
      </c>
      <c r="N140" s="150">
        <v>0</v>
      </c>
      <c r="O140" s="150">
        <v>0.00793</v>
      </c>
      <c r="P140" s="150">
        <v>1549.86403</v>
      </c>
      <c r="Q140" s="150">
        <v>0</v>
      </c>
      <c r="R140" s="151">
        <v>1549.86403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>
      <c r="A141" s="147"/>
      <c r="B141" s="147"/>
      <c r="C141" s="147"/>
      <c r="D141" s="143" t="s">
        <v>165</v>
      </c>
      <c r="E141" s="143">
        <v>44</v>
      </c>
      <c r="F141" s="144">
        <v>0.13174</v>
      </c>
      <c r="G141" s="145">
        <v>3.4081300000000003</v>
      </c>
      <c r="H141" s="145">
        <v>3.53987</v>
      </c>
      <c r="I141" s="145">
        <v>2560.53152</v>
      </c>
      <c r="J141" s="145">
        <v>386.2856</v>
      </c>
      <c r="K141" s="145">
        <v>2946.81712</v>
      </c>
      <c r="L141" s="145">
        <v>9827.955189999999</v>
      </c>
      <c r="M141" s="145">
        <v>694.48963</v>
      </c>
      <c r="N141" s="145">
        <v>10522.44482</v>
      </c>
      <c r="O141" s="145">
        <v>13472.80181</v>
      </c>
      <c r="P141" s="145">
        <v>29678.71416</v>
      </c>
      <c r="Q141" s="145">
        <v>75.33825</v>
      </c>
      <c r="R141" s="146">
        <v>29754.05241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3.5">
      <c r="A142" s="147"/>
      <c r="B142" s="147"/>
      <c r="C142" s="147"/>
      <c r="D142" s="147"/>
      <c r="E142" s="148">
        <v>222</v>
      </c>
      <c r="F142" s="149">
        <v>0.009980000000000001</v>
      </c>
      <c r="G142" s="150">
        <v>0</v>
      </c>
      <c r="H142" s="150">
        <v>0.009980000000000001</v>
      </c>
      <c r="I142" s="150">
        <v>1180.48557</v>
      </c>
      <c r="J142" s="150">
        <v>68.19559</v>
      </c>
      <c r="K142" s="150">
        <v>1248.6811599999999</v>
      </c>
      <c r="L142" s="150">
        <v>3312.57678</v>
      </c>
      <c r="M142" s="150">
        <v>103.67678</v>
      </c>
      <c r="N142" s="150">
        <v>3416.25356</v>
      </c>
      <c r="O142" s="150">
        <v>4664.9447</v>
      </c>
      <c r="P142" s="150">
        <v>40548.78591</v>
      </c>
      <c r="Q142" s="150">
        <v>110.22421</v>
      </c>
      <c r="R142" s="151">
        <v>40659.01012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>
      <c r="A143" s="147"/>
      <c r="B143" s="147"/>
      <c r="C143" s="147"/>
      <c r="D143" s="147"/>
      <c r="E143" s="148">
        <v>334</v>
      </c>
      <c r="F143" s="149">
        <v>0.025</v>
      </c>
      <c r="G143" s="150">
        <v>0</v>
      </c>
      <c r="H143" s="150">
        <v>0.025</v>
      </c>
      <c r="I143" s="150">
        <v>5.75209</v>
      </c>
      <c r="J143" s="150">
        <v>0</v>
      </c>
      <c r="K143" s="150">
        <v>5.75209</v>
      </c>
      <c r="L143" s="150">
        <v>0</v>
      </c>
      <c r="M143" s="150">
        <v>0</v>
      </c>
      <c r="N143" s="150">
        <v>0</v>
      </c>
      <c r="O143" s="150">
        <v>5.77709</v>
      </c>
      <c r="P143" s="150">
        <v>5476.0937699999995</v>
      </c>
      <c r="Q143" s="150">
        <v>0</v>
      </c>
      <c r="R143" s="151">
        <v>5476.0937699999995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>
      <c r="A144" s="147"/>
      <c r="B144" s="147"/>
      <c r="C144" s="147"/>
      <c r="D144" s="147"/>
      <c r="E144" s="148">
        <v>348</v>
      </c>
      <c r="F144" s="149">
        <v>0.0009</v>
      </c>
      <c r="G144" s="150">
        <v>0</v>
      </c>
      <c r="H144" s="150">
        <v>0.0009</v>
      </c>
      <c r="I144" s="150">
        <v>2.2254699999999996</v>
      </c>
      <c r="J144" s="150">
        <v>0</v>
      </c>
      <c r="K144" s="150">
        <v>2.2254699999999996</v>
      </c>
      <c r="L144" s="150">
        <v>0</v>
      </c>
      <c r="M144" s="150">
        <v>0</v>
      </c>
      <c r="N144" s="150">
        <v>0</v>
      </c>
      <c r="O144" s="150">
        <v>2.2263699999999997</v>
      </c>
      <c r="P144" s="150">
        <v>4686.54543</v>
      </c>
      <c r="Q144" s="150">
        <v>0</v>
      </c>
      <c r="R144" s="151">
        <v>4686.54543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>
      <c r="A145" s="147"/>
      <c r="B145" s="147"/>
      <c r="C145" s="147"/>
      <c r="D145" s="147"/>
      <c r="E145" s="148">
        <v>363</v>
      </c>
      <c r="F145" s="149">
        <v>4.7961</v>
      </c>
      <c r="G145" s="150">
        <v>0</v>
      </c>
      <c r="H145" s="150">
        <v>4.7961</v>
      </c>
      <c r="I145" s="150">
        <v>749.29287</v>
      </c>
      <c r="J145" s="150">
        <v>6.91237</v>
      </c>
      <c r="K145" s="150">
        <v>756.20524</v>
      </c>
      <c r="L145" s="150">
        <v>158.59743</v>
      </c>
      <c r="M145" s="150">
        <v>0</v>
      </c>
      <c r="N145" s="150">
        <v>158.59743</v>
      </c>
      <c r="O145" s="150">
        <v>919.5987700000001</v>
      </c>
      <c r="P145" s="150">
        <v>13473.76959</v>
      </c>
      <c r="Q145" s="150">
        <v>0</v>
      </c>
      <c r="R145" s="151">
        <v>13473.76959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>
      <c r="A146" s="147"/>
      <c r="B146" s="147"/>
      <c r="C146" s="147"/>
      <c r="D146" s="143" t="s">
        <v>166</v>
      </c>
      <c r="E146" s="143">
        <v>27</v>
      </c>
      <c r="F146" s="144">
        <v>1.44463</v>
      </c>
      <c r="G146" s="145">
        <v>0</v>
      </c>
      <c r="H146" s="145">
        <v>1.44463</v>
      </c>
      <c r="I146" s="145">
        <v>1258.16874</v>
      </c>
      <c r="J146" s="145">
        <v>169.06042000000002</v>
      </c>
      <c r="K146" s="145">
        <v>1427.2291599999999</v>
      </c>
      <c r="L146" s="145">
        <v>5364.74975</v>
      </c>
      <c r="M146" s="145">
        <v>310.65664000000004</v>
      </c>
      <c r="N146" s="145">
        <v>5675.40639</v>
      </c>
      <c r="O146" s="145">
        <v>7104.08018</v>
      </c>
      <c r="P146" s="145">
        <v>21063.54572</v>
      </c>
      <c r="Q146" s="145">
        <v>0</v>
      </c>
      <c r="R146" s="146">
        <v>21063.54572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>
      <c r="A147" s="147"/>
      <c r="B147" s="147"/>
      <c r="C147" s="147"/>
      <c r="D147" s="147"/>
      <c r="E147" s="148">
        <v>161</v>
      </c>
      <c r="F147" s="149">
        <v>2.27</v>
      </c>
      <c r="G147" s="150">
        <v>2.63784</v>
      </c>
      <c r="H147" s="150">
        <v>4.90784</v>
      </c>
      <c r="I147" s="150">
        <v>1603.84434</v>
      </c>
      <c r="J147" s="150">
        <v>443.65133000000003</v>
      </c>
      <c r="K147" s="150">
        <v>2047.49567</v>
      </c>
      <c r="L147" s="150">
        <v>5456.49454</v>
      </c>
      <c r="M147" s="150">
        <v>898.20475</v>
      </c>
      <c r="N147" s="150">
        <v>6354.6992900000005</v>
      </c>
      <c r="O147" s="150">
        <v>8407.1028</v>
      </c>
      <c r="P147" s="150">
        <v>31355.792719999998</v>
      </c>
      <c r="Q147" s="150">
        <v>0</v>
      </c>
      <c r="R147" s="151">
        <v>31355.792719999998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>
      <c r="A148" s="147"/>
      <c r="B148" s="147"/>
      <c r="C148" s="147"/>
      <c r="D148" s="147"/>
      <c r="E148" s="148">
        <v>321</v>
      </c>
      <c r="F148" s="149">
        <v>0.005</v>
      </c>
      <c r="G148" s="150">
        <v>0</v>
      </c>
      <c r="H148" s="150">
        <v>0.005</v>
      </c>
      <c r="I148" s="150">
        <v>34.154129999999995</v>
      </c>
      <c r="J148" s="150">
        <v>0</v>
      </c>
      <c r="K148" s="150">
        <v>34.154129999999995</v>
      </c>
      <c r="L148" s="150">
        <v>0</v>
      </c>
      <c r="M148" s="150">
        <v>0</v>
      </c>
      <c r="N148" s="150">
        <v>0</v>
      </c>
      <c r="O148" s="150">
        <v>34.15913</v>
      </c>
      <c r="P148" s="150">
        <v>5070.96297</v>
      </c>
      <c r="Q148" s="150">
        <v>0</v>
      </c>
      <c r="R148" s="151">
        <v>5070.96297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>
      <c r="A149" s="147"/>
      <c r="B149" s="147"/>
      <c r="C149" s="147"/>
      <c r="D149" s="147"/>
      <c r="E149" s="148">
        <v>322</v>
      </c>
      <c r="F149" s="149">
        <v>0.0114</v>
      </c>
      <c r="G149" s="150">
        <v>0</v>
      </c>
      <c r="H149" s="150">
        <v>0.0114</v>
      </c>
      <c r="I149" s="150">
        <v>7.38971</v>
      </c>
      <c r="J149" s="150">
        <v>0</v>
      </c>
      <c r="K149" s="150">
        <v>7.38971</v>
      </c>
      <c r="L149" s="150">
        <v>0</v>
      </c>
      <c r="M149" s="150">
        <v>0</v>
      </c>
      <c r="N149" s="150">
        <v>0</v>
      </c>
      <c r="O149" s="150">
        <v>7.40111</v>
      </c>
      <c r="P149" s="150">
        <v>2949.96945</v>
      </c>
      <c r="Q149" s="150">
        <v>0</v>
      </c>
      <c r="R149" s="151">
        <v>2949.96945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>
      <c r="A150" s="147"/>
      <c r="B150" s="147"/>
      <c r="C150" s="147"/>
      <c r="D150" s="147"/>
      <c r="E150" s="148">
        <v>346</v>
      </c>
      <c r="F150" s="149">
        <v>0.05083</v>
      </c>
      <c r="G150" s="150">
        <v>0</v>
      </c>
      <c r="H150" s="150">
        <v>0.05083</v>
      </c>
      <c r="I150" s="150">
        <v>23.38382</v>
      </c>
      <c r="J150" s="150">
        <v>0</v>
      </c>
      <c r="K150" s="150">
        <v>23.38382</v>
      </c>
      <c r="L150" s="150">
        <v>0</v>
      </c>
      <c r="M150" s="150">
        <v>0</v>
      </c>
      <c r="N150" s="150">
        <v>0</v>
      </c>
      <c r="O150" s="150">
        <v>23.43465</v>
      </c>
      <c r="P150" s="150">
        <v>5686.41403</v>
      </c>
      <c r="Q150" s="150">
        <v>0</v>
      </c>
      <c r="R150" s="151">
        <v>5686.41403</v>
      </c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3.5">
      <c r="A151" s="147"/>
      <c r="B151" s="147"/>
      <c r="C151" s="147"/>
      <c r="D151" s="143" t="s">
        <v>167</v>
      </c>
      <c r="E151" s="143">
        <v>36</v>
      </c>
      <c r="F151" s="144">
        <v>0.35392</v>
      </c>
      <c r="G151" s="145">
        <v>0</v>
      </c>
      <c r="H151" s="145">
        <v>0.35392</v>
      </c>
      <c r="I151" s="145">
        <v>2301.19862</v>
      </c>
      <c r="J151" s="145">
        <v>138.34356</v>
      </c>
      <c r="K151" s="145">
        <v>2439.5421800000004</v>
      </c>
      <c r="L151" s="145">
        <v>6724.6168</v>
      </c>
      <c r="M151" s="145">
        <v>433.31227</v>
      </c>
      <c r="N151" s="145">
        <v>7157.92907</v>
      </c>
      <c r="O151" s="145">
        <v>9597.82517</v>
      </c>
      <c r="P151" s="145">
        <v>25758.05011</v>
      </c>
      <c r="Q151" s="145">
        <v>0</v>
      </c>
      <c r="R151" s="146">
        <v>25758.05011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>
      <c r="A152" s="147"/>
      <c r="B152" s="147"/>
      <c r="C152" s="147"/>
      <c r="D152" s="143" t="s">
        <v>168</v>
      </c>
      <c r="E152" s="143">
        <v>296</v>
      </c>
      <c r="F152" s="144">
        <v>0.08047</v>
      </c>
      <c r="G152" s="145">
        <v>0</v>
      </c>
      <c r="H152" s="145">
        <v>0.08047</v>
      </c>
      <c r="I152" s="145">
        <v>59.97409</v>
      </c>
      <c r="J152" s="145">
        <v>0</v>
      </c>
      <c r="K152" s="145">
        <v>59.97409</v>
      </c>
      <c r="L152" s="145">
        <v>0</v>
      </c>
      <c r="M152" s="145">
        <v>0</v>
      </c>
      <c r="N152" s="145">
        <v>0</v>
      </c>
      <c r="O152" s="145">
        <v>60.054559999999995</v>
      </c>
      <c r="P152" s="145">
        <v>16933.00318</v>
      </c>
      <c r="Q152" s="145">
        <v>0</v>
      </c>
      <c r="R152" s="146">
        <v>16933.00318</v>
      </c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>
      <c r="A153" s="147"/>
      <c r="B153" s="147"/>
      <c r="C153" s="147"/>
      <c r="D153" s="147"/>
      <c r="E153" s="148">
        <v>298</v>
      </c>
      <c r="F153" s="149">
        <v>0.0048</v>
      </c>
      <c r="G153" s="150">
        <v>0</v>
      </c>
      <c r="H153" s="150">
        <v>0.0048</v>
      </c>
      <c r="I153" s="150">
        <v>0.00912</v>
      </c>
      <c r="J153" s="150">
        <v>0</v>
      </c>
      <c r="K153" s="150">
        <v>0.00912</v>
      </c>
      <c r="L153" s="150">
        <v>0</v>
      </c>
      <c r="M153" s="150">
        <v>0</v>
      </c>
      <c r="N153" s="150">
        <v>0</v>
      </c>
      <c r="O153" s="150">
        <v>0.01392</v>
      </c>
      <c r="P153" s="150">
        <v>4496.18172</v>
      </c>
      <c r="Q153" s="150">
        <v>0</v>
      </c>
      <c r="R153" s="151">
        <v>4496.18172</v>
      </c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3.5">
      <c r="A154" s="147"/>
      <c r="B154" s="147"/>
      <c r="C154" s="147"/>
      <c r="D154" s="147"/>
      <c r="E154" s="148">
        <v>299</v>
      </c>
      <c r="F154" s="149">
        <v>5E-05</v>
      </c>
      <c r="G154" s="150">
        <v>0</v>
      </c>
      <c r="H154" s="150">
        <v>5E-05</v>
      </c>
      <c r="I154" s="150">
        <v>10.08787</v>
      </c>
      <c r="J154" s="150">
        <v>0</v>
      </c>
      <c r="K154" s="150">
        <v>10.08787</v>
      </c>
      <c r="L154" s="150">
        <v>0</v>
      </c>
      <c r="M154" s="150">
        <v>0</v>
      </c>
      <c r="N154" s="150">
        <v>0</v>
      </c>
      <c r="O154" s="150">
        <v>10.08792</v>
      </c>
      <c r="P154" s="150">
        <v>3091.31754</v>
      </c>
      <c r="Q154" s="150">
        <v>0</v>
      </c>
      <c r="R154" s="151">
        <v>3091.31754</v>
      </c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>
      <c r="A155" s="147"/>
      <c r="B155" s="147"/>
      <c r="C155" s="147"/>
      <c r="D155" s="147"/>
      <c r="E155" s="148">
        <v>375</v>
      </c>
      <c r="F155" s="149">
        <v>0.78688</v>
      </c>
      <c r="G155" s="150">
        <v>0</v>
      </c>
      <c r="H155" s="150">
        <v>0.78688</v>
      </c>
      <c r="I155" s="150">
        <v>2621.37543</v>
      </c>
      <c r="J155" s="150">
        <v>226.71725</v>
      </c>
      <c r="K155" s="150">
        <v>2848.09268</v>
      </c>
      <c r="L155" s="150">
        <v>37336.78517</v>
      </c>
      <c r="M155" s="150">
        <v>3696.2123300000003</v>
      </c>
      <c r="N155" s="150">
        <v>41032.9975</v>
      </c>
      <c r="O155" s="150">
        <v>43881.87706</v>
      </c>
      <c r="P155" s="150">
        <v>33528.68107</v>
      </c>
      <c r="Q155" s="150">
        <v>0</v>
      </c>
      <c r="R155" s="151">
        <v>33528.68107</v>
      </c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>
      <c r="A156" s="147"/>
      <c r="B156" s="147"/>
      <c r="C156" s="147"/>
      <c r="D156" s="143" t="s">
        <v>169</v>
      </c>
      <c r="E156" s="143">
        <v>14</v>
      </c>
      <c r="F156" s="144">
        <v>0.06842000000000001</v>
      </c>
      <c r="G156" s="145">
        <v>0.00085</v>
      </c>
      <c r="H156" s="145">
        <v>0.06927</v>
      </c>
      <c r="I156" s="145">
        <v>1966.3604599999999</v>
      </c>
      <c r="J156" s="145">
        <v>403.71582</v>
      </c>
      <c r="K156" s="145">
        <v>2370.0762799999998</v>
      </c>
      <c r="L156" s="145">
        <v>7809.2212</v>
      </c>
      <c r="M156" s="145">
        <v>388.55462</v>
      </c>
      <c r="N156" s="145">
        <v>8197.77582</v>
      </c>
      <c r="O156" s="145">
        <v>10567.92137</v>
      </c>
      <c r="P156" s="145">
        <v>31000.76439</v>
      </c>
      <c r="Q156" s="145">
        <v>87.90582</v>
      </c>
      <c r="R156" s="146">
        <v>31088.67021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>
      <c r="A157" s="147"/>
      <c r="B157" s="147"/>
      <c r="C157" s="147"/>
      <c r="D157" s="147"/>
      <c r="E157" s="148">
        <v>369</v>
      </c>
      <c r="F157" s="149">
        <v>0.54144</v>
      </c>
      <c r="G157" s="150">
        <v>0</v>
      </c>
      <c r="H157" s="150">
        <v>0.54144</v>
      </c>
      <c r="I157" s="150">
        <v>424.41449</v>
      </c>
      <c r="J157" s="150">
        <v>8.361270000000001</v>
      </c>
      <c r="K157" s="150">
        <v>432.77576</v>
      </c>
      <c r="L157" s="150">
        <v>962.7730799999999</v>
      </c>
      <c r="M157" s="150">
        <v>181.04952</v>
      </c>
      <c r="N157" s="150">
        <v>1143.8226000000002</v>
      </c>
      <c r="O157" s="150">
        <v>1577.1398000000002</v>
      </c>
      <c r="P157" s="150">
        <v>16067.42249</v>
      </c>
      <c r="Q157" s="150">
        <v>0</v>
      </c>
      <c r="R157" s="151">
        <v>16067.42249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>
      <c r="A158" s="147"/>
      <c r="B158" s="147"/>
      <c r="C158" s="147"/>
      <c r="D158" s="143" t="s">
        <v>170</v>
      </c>
      <c r="E158" s="143">
        <v>347</v>
      </c>
      <c r="F158" s="144">
        <v>0.0018</v>
      </c>
      <c r="G158" s="145">
        <v>0</v>
      </c>
      <c r="H158" s="145">
        <v>0.0018</v>
      </c>
      <c r="I158" s="145">
        <v>0.80315</v>
      </c>
      <c r="J158" s="145">
        <v>0</v>
      </c>
      <c r="K158" s="145">
        <v>0.80315</v>
      </c>
      <c r="L158" s="145">
        <v>0</v>
      </c>
      <c r="M158" s="145">
        <v>0</v>
      </c>
      <c r="N158" s="145">
        <v>0</v>
      </c>
      <c r="O158" s="145">
        <v>0.80495</v>
      </c>
      <c r="P158" s="145">
        <v>3474.29839</v>
      </c>
      <c r="Q158" s="145">
        <v>0</v>
      </c>
      <c r="R158" s="146">
        <v>3474.29839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>
      <c r="A159" s="147"/>
      <c r="B159" s="147"/>
      <c r="C159" s="147"/>
      <c r="D159" s="147"/>
      <c r="E159" s="148">
        <v>349</v>
      </c>
      <c r="F159" s="149">
        <v>0.0551</v>
      </c>
      <c r="G159" s="150">
        <v>0</v>
      </c>
      <c r="H159" s="150">
        <v>0.0551</v>
      </c>
      <c r="I159" s="150">
        <v>459.75433000000004</v>
      </c>
      <c r="J159" s="150">
        <v>37.81815</v>
      </c>
      <c r="K159" s="150">
        <v>497.57248</v>
      </c>
      <c r="L159" s="150">
        <v>3296.07661</v>
      </c>
      <c r="M159" s="150">
        <v>597.29403</v>
      </c>
      <c r="N159" s="150">
        <v>3893.37064</v>
      </c>
      <c r="O159" s="150">
        <v>4390.9982199999995</v>
      </c>
      <c r="P159" s="150">
        <v>2340.5909500000002</v>
      </c>
      <c r="Q159" s="150">
        <v>0</v>
      </c>
      <c r="R159" s="151">
        <v>2340.5909500000002</v>
      </c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3.5">
      <c r="A160" s="147"/>
      <c r="B160" s="147"/>
      <c r="C160" s="147"/>
      <c r="D160" s="147"/>
      <c r="E160" s="148">
        <v>371</v>
      </c>
      <c r="F160" s="149">
        <v>1.5001</v>
      </c>
      <c r="G160" s="150">
        <v>0</v>
      </c>
      <c r="H160" s="150">
        <v>1.5001</v>
      </c>
      <c r="I160" s="150">
        <v>329.64056</v>
      </c>
      <c r="J160" s="150">
        <v>34.77165</v>
      </c>
      <c r="K160" s="150">
        <v>364.41221</v>
      </c>
      <c r="L160" s="150">
        <v>1337.73291</v>
      </c>
      <c r="M160" s="150">
        <v>13.85443</v>
      </c>
      <c r="N160" s="150">
        <v>1351.58734</v>
      </c>
      <c r="O160" s="150">
        <v>1717.49965</v>
      </c>
      <c r="P160" s="150">
        <v>13714.24097</v>
      </c>
      <c r="Q160" s="150">
        <v>0</v>
      </c>
      <c r="R160" s="151">
        <v>13714.24097</v>
      </c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>
      <c r="A161" s="147"/>
      <c r="B161" s="147"/>
      <c r="C161" s="147"/>
      <c r="D161" s="143" t="s">
        <v>171</v>
      </c>
      <c r="E161" s="143">
        <v>57</v>
      </c>
      <c r="F161" s="144">
        <v>0.13581000000000001</v>
      </c>
      <c r="G161" s="145">
        <v>0.01308</v>
      </c>
      <c r="H161" s="145">
        <v>0.14889</v>
      </c>
      <c r="I161" s="145">
        <v>1780.95346</v>
      </c>
      <c r="J161" s="145">
        <v>42.35343</v>
      </c>
      <c r="K161" s="145">
        <v>1823.3068899999998</v>
      </c>
      <c r="L161" s="145">
        <v>4435.654320000001</v>
      </c>
      <c r="M161" s="145">
        <v>240.23364</v>
      </c>
      <c r="N161" s="145">
        <v>4675.88796</v>
      </c>
      <c r="O161" s="145">
        <v>6499.34374</v>
      </c>
      <c r="P161" s="145">
        <v>34339.999859999996</v>
      </c>
      <c r="Q161" s="145">
        <v>87.64991</v>
      </c>
      <c r="R161" s="146">
        <v>34427.64977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>
      <c r="A162" s="147"/>
      <c r="B162" s="147"/>
      <c r="C162" s="147"/>
      <c r="D162" s="147"/>
      <c r="E162" s="148">
        <v>336</v>
      </c>
      <c r="F162" s="149">
        <v>0.00115</v>
      </c>
      <c r="G162" s="150">
        <v>0</v>
      </c>
      <c r="H162" s="150">
        <v>0.00115</v>
      </c>
      <c r="I162" s="150">
        <v>14.21878</v>
      </c>
      <c r="J162" s="150">
        <v>0</v>
      </c>
      <c r="K162" s="150">
        <v>14.21878</v>
      </c>
      <c r="L162" s="150">
        <v>0</v>
      </c>
      <c r="M162" s="150">
        <v>0</v>
      </c>
      <c r="N162" s="150">
        <v>0</v>
      </c>
      <c r="O162" s="150">
        <v>14.21993</v>
      </c>
      <c r="P162" s="150">
        <v>6057.46482</v>
      </c>
      <c r="Q162" s="150">
        <v>0</v>
      </c>
      <c r="R162" s="151">
        <v>6057.46482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>
      <c r="A163" s="147"/>
      <c r="B163" s="147"/>
      <c r="C163" s="147"/>
      <c r="D163" s="147"/>
      <c r="E163" s="148">
        <v>364</v>
      </c>
      <c r="F163" s="149">
        <v>5E-05</v>
      </c>
      <c r="G163" s="150">
        <v>0</v>
      </c>
      <c r="H163" s="150">
        <v>5E-05</v>
      </c>
      <c r="I163" s="150">
        <v>296.52052000000003</v>
      </c>
      <c r="J163" s="150">
        <v>10.16493</v>
      </c>
      <c r="K163" s="150">
        <v>306.68545</v>
      </c>
      <c r="L163" s="150">
        <v>48.78432</v>
      </c>
      <c r="M163" s="150">
        <v>0</v>
      </c>
      <c r="N163" s="150">
        <v>48.78432</v>
      </c>
      <c r="O163" s="150">
        <v>355.46982</v>
      </c>
      <c r="P163" s="150">
        <v>11548.68153</v>
      </c>
      <c r="Q163" s="150">
        <v>0</v>
      </c>
      <c r="R163" s="151">
        <v>11548.68153</v>
      </c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>
      <c r="A164" s="147"/>
      <c r="B164" s="147"/>
      <c r="C164" s="147"/>
      <c r="D164" s="143" t="s">
        <v>172</v>
      </c>
      <c r="E164" s="143">
        <v>287</v>
      </c>
      <c r="F164" s="144">
        <v>0.01151</v>
      </c>
      <c r="G164" s="145">
        <v>0</v>
      </c>
      <c r="H164" s="145">
        <v>0.01151</v>
      </c>
      <c r="I164" s="145">
        <v>9.50598</v>
      </c>
      <c r="J164" s="145">
        <v>0</v>
      </c>
      <c r="K164" s="145">
        <v>9.50598</v>
      </c>
      <c r="L164" s="145">
        <v>0</v>
      </c>
      <c r="M164" s="145">
        <v>0</v>
      </c>
      <c r="N164" s="145">
        <v>0</v>
      </c>
      <c r="O164" s="145">
        <v>9.51749</v>
      </c>
      <c r="P164" s="145">
        <v>4463.0790099999995</v>
      </c>
      <c r="Q164" s="145">
        <v>0</v>
      </c>
      <c r="R164" s="146">
        <v>4463.0790099999995</v>
      </c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3.5">
      <c r="A165" s="147"/>
      <c r="B165" s="147"/>
      <c r="C165" s="147"/>
      <c r="D165" s="143" t="s">
        <v>173</v>
      </c>
      <c r="E165" s="143">
        <v>19</v>
      </c>
      <c r="F165" s="144">
        <v>0.04441</v>
      </c>
      <c r="G165" s="145">
        <v>0</v>
      </c>
      <c r="H165" s="145">
        <v>0.04441</v>
      </c>
      <c r="I165" s="145">
        <v>2866.38827</v>
      </c>
      <c r="J165" s="145">
        <v>150.71094</v>
      </c>
      <c r="K165" s="145">
        <v>3017.09921</v>
      </c>
      <c r="L165" s="145">
        <v>24348.192850000003</v>
      </c>
      <c r="M165" s="145">
        <v>1318.2968999999998</v>
      </c>
      <c r="N165" s="145">
        <v>25666.48975</v>
      </c>
      <c r="O165" s="145">
        <v>28683.63337</v>
      </c>
      <c r="P165" s="145">
        <v>54385.48395</v>
      </c>
      <c r="Q165" s="145">
        <v>0</v>
      </c>
      <c r="R165" s="146">
        <v>54385.48395</v>
      </c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>
      <c r="A166" s="147"/>
      <c r="B166" s="147"/>
      <c r="C166" s="147"/>
      <c r="D166" s="147"/>
      <c r="E166" s="148">
        <v>210</v>
      </c>
      <c r="F166" s="149">
        <v>0.1704</v>
      </c>
      <c r="G166" s="150">
        <v>0.12654</v>
      </c>
      <c r="H166" s="150">
        <v>0.29694</v>
      </c>
      <c r="I166" s="150">
        <v>3799.71481</v>
      </c>
      <c r="J166" s="150">
        <v>257.21951</v>
      </c>
      <c r="K166" s="150">
        <v>4056.93432</v>
      </c>
      <c r="L166" s="150">
        <v>13618.30422</v>
      </c>
      <c r="M166" s="150">
        <v>1243.20649</v>
      </c>
      <c r="N166" s="150">
        <v>14861.51071</v>
      </c>
      <c r="O166" s="150">
        <v>18918.74197</v>
      </c>
      <c r="P166" s="150">
        <v>38145.66102000001</v>
      </c>
      <c r="Q166" s="150">
        <v>0</v>
      </c>
      <c r="R166" s="151">
        <v>38145.66102000001</v>
      </c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147"/>
      <c r="B167" s="147"/>
      <c r="C167" s="147"/>
      <c r="D167" s="147"/>
      <c r="E167" s="148">
        <v>339</v>
      </c>
      <c r="F167" s="149">
        <v>0.00268</v>
      </c>
      <c r="G167" s="150">
        <v>0</v>
      </c>
      <c r="H167" s="150">
        <v>0.00268</v>
      </c>
      <c r="I167" s="150">
        <v>16.52487</v>
      </c>
      <c r="J167" s="150">
        <v>0</v>
      </c>
      <c r="K167" s="150">
        <v>16.52487</v>
      </c>
      <c r="L167" s="150">
        <v>0</v>
      </c>
      <c r="M167" s="150">
        <v>0</v>
      </c>
      <c r="N167" s="150">
        <v>0</v>
      </c>
      <c r="O167" s="150">
        <v>16.527549999999998</v>
      </c>
      <c r="P167" s="150">
        <v>8201.83604</v>
      </c>
      <c r="Q167" s="150">
        <v>0</v>
      </c>
      <c r="R167" s="151">
        <v>8201.83604</v>
      </c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147"/>
      <c r="B168" s="147"/>
      <c r="C168" s="147"/>
      <c r="D168" s="147"/>
      <c r="E168" s="148">
        <v>344</v>
      </c>
      <c r="F168" s="149">
        <v>0.03552</v>
      </c>
      <c r="G168" s="150">
        <v>0</v>
      </c>
      <c r="H168" s="150">
        <v>0.03552</v>
      </c>
      <c r="I168" s="150">
        <v>59.45801</v>
      </c>
      <c r="J168" s="150">
        <v>0</v>
      </c>
      <c r="K168" s="150">
        <v>59.45801</v>
      </c>
      <c r="L168" s="150">
        <v>0</v>
      </c>
      <c r="M168" s="150">
        <v>0</v>
      </c>
      <c r="N168" s="150">
        <v>0</v>
      </c>
      <c r="O168" s="150">
        <v>59.49353</v>
      </c>
      <c r="P168" s="150">
        <v>20808.79855</v>
      </c>
      <c r="Q168" s="150">
        <v>0</v>
      </c>
      <c r="R168" s="151">
        <v>20808.79855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147"/>
      <c r="B169" s="147"/>
      <c r="C169" s="147"/>
      <c r="D169" s="147"/>
      <c r="E169" s="148">
        <v>365</v>
      </c>
      <c r="F169" s="149">
        <v>0.504</v>
      </c>
      <c r="G169" s="150">
        <v>0</v>
      </c>
      <c r="H169" s="150">
        <v>0.504</v>
      </c>
      <c r="I169" s="150">
        <v>139.84855</v>
      </c>
      <c r="J169" s="150">
        <v>4.3099</v>
      </c>
      <c r="K169" s="150">
        <v>144.15845000000002</v>
      </c>
      <c r="L169" s="150">
        <v>8.93226</v>
      </c>
      <c r="M169" s="150">
        <v>0</v>
      </c>
      <c r="N169" s="150">
        <v>8.93226</v>
      </c>
      <c r="O169" s="150">
        <v>153.59471</v>
      </c>
      <c r="P169" s="150">
        <v>13041.36643</v>
      </c>
      <c r="Q169" s="150">
        <v>0</v>
      </c>
      <c r="R169" s="151">
        <v>13041.36643</v>
      </c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147"/>
      <c r="B170" s="147"/>
      <c r="C170" s="147"/>
      <c r="D170" s="143" t="s">
        <v>174</v>
      </c>
      <c r="E170" s="143">
        <v>42</v>
      </c>
      <c r="F170" s="144">
        <v>0.06703</v>
      </c>
      <c r="G170" s="145">
        <v>0</v>
      </c>
      <c r="H170" s="145">
        <v>0.06703</v>
      </c>
      <c r="I170" s="145">
        <v>907.13304</v>
      </c>
      <c r="J170" s="145">
        <v>108.66071000000001</v>
      </c>
      <c r="K170" s="145">
        <v>1015.79375</v>
      </c>
      <c r="L170" s="145">
        <v>4599.78128</v>
      </c>
      <c r="M170" s="145">
        <v>85.40695</v>
      </c>
      <c r="N170" s="145">
        <v>4685.188230000001</v>
      </c>
      <c r="O170" s="145">
        <v>5701.04901</v>
      </c>
      <c r="P170" s="145">
        <v>25958.17842</v>
      </c>
      <c r="Q170" s="145">
        <v>0</v>
      </c>
      <c r="R170" s="146">
        <v>25958.17842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147"/>
      <c r="B171" s="147"/>
      <c r="C171" s="147"/>
      <c r="D171" s="147"/>
      <c r="E171" s="148">
        <v>100</v>
      </c>
      <c r="F171" s="149">
        <v>1.19974</v>
      </c>
      <c r="G171" s="150">
        <v>0</v>
      </c>
      <c r="H171" s="150">
        <v>1.19974</v>
      </c>
      <c r="I171" s="150">
        <v>1750.4836</v>
      </c>
      <c r="J171" s="150">
        <v>214.89517</v>
      </c>
      <c r="K171" s="150">
        <v>1965.37877</v>
      </c>
      <c r="L171" s="150">
        <v>16565.72899</v>
      </c>
      <c r="M171" s="150">
        <v>1491.85014</v>
      </c>
      <c r="N171" s="150">
        <v>18057.57913</v>
      </c>
      <c r="O171" s="150">
        <v>20024.15764</v>
      </c>
      <c r="P171" s="150">
        <v>23595.61487</v>
      </c>
      <c r="Q171" s="150">
        <v>0</v>
      </c>
      <c r="R171" s="151">
        <v>23595.61487</v>
      </c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147"/>
      <c r="B172" s="147"/>
      <c r="C172" s="147"/>
      <c r="D172" s="147"/>
      <c r="E172" s="148">
        <v>255</v>
      </c>
      <c r="F172" s="149">
        <v>0.0013700000000000001</v>
      </c>
      <c r="G172" s="150">
        <v>0</v>
      </c>
      <c r="H172" s="150">
        <v>0.0013700000000000001</v>
      </c>
      <c r="I172" s="150">
        <v>7.75254</v>
      </c>
      <c r="J172" s="150">
        <v>0</v>
      </c>
      <c r="K172" s="150">
        <v>7.75254</v>
      </c>
      <c r="L172" s="150">
        <v>0</v>
      </c>
      <c r="M172" s="150">
        <v>0</v>
      </c>
      <c r="N172" s="150">
        <v>0</v>
      </c>
      <c r="O172" s="150">
        <v>7.753909999999999</v>
      </c>
      <c r="P172" s="150">
        <v>2445.6143700000002</v>
      </c>
      <c r="Q172" s="150">
        <v>0</v>
      </c>
      <c r="R172" s="151">
        <v>2445.6143700000002</v>
      </c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147"/>
      <c r="B173" s="147"/>
      <c r="C173" s="147"/>
      <c r="D173" s="147"/>
      <c r="E173" s="148">
        <v>338</v>
      </c>
      <c r="F173" s="149">
        <v>0</v>
      </c>
      <c r="G173" s="150">
        <v>0</v>
      </c>
      <c r="H173" s="150">
        <v>0</v>
      </c>
      <c r="I173" s="150">
        <v>0.02115</v>
      </c>
      <c r="J173" s="150">
        <v>0</v>
      </c>
      <c r="K173" s="150">
        <v>0.02115</v>
      </c>
      <c r="L173" s="150">
        <v>0</v>
      </c>
      <c r="M173" s="150">
        <v>0</v>
      </c>
      <c r="N173" s="150">
        <v>0</v>
      </c>
      <c r="O173" s="150">
        <v>0.02115</v>
      </c>
      <c r="P173" s="150">
        <v>6166.031660000001</v>
      </c>
      <c r="Q173" s="150">
        <v>0</v>
      </c>
      <c r="R173" s="151">
        <v>6166.031660000001</v>
      </c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147"/>
      <c r="B174" s="147"/>
      <c r="C174" s="147"/>
      <c r="D174" s="143" t="s">
        <v>175</v>
      </c>
      <c r="E174" s="143">
        <v>83</v>
      </c>
      <c r="F174" s="144">
        <v>5.0338</v>
      </c>
      <c r="G174" s="145">
        <v>0</v>
      </c>
      <c r="H174" s="145">
        <v>5.0338</v>
      </c>
      <c r="I174" s="145">
        <v>1079.8822</v>
      </c>
      <c r="J174" s="145">
        <v>153.60391</v>
      </c>
      <c r="K174" s="145">
        <v>1233.48611</v>
      </c>
      <c r="L174" s="145">
        <v>7187.81201</v>
      </c>
      <c r="M174" s="145">
        <v>620.20105</v>
      </c>
      <c r="N174" s="145">
        <v>7808.013059999999</v>
      </c>
      <c r="O174" s="145">
        <v>9046.53297</v>
      </c>
      <c r="P174" s="145">
        <v>22628.61224</v>
      </c>
      <c r="Q174" s="145">
        <v>0</v>
      </c>
      <c r="R174" s="146">
        <v>22628.61224</v>
      </c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147"/>
      <c r="B175" s="147"/>
      <c r="C175" s="147"/>
      <c r="D175" s="143" t="s">
        <v>176</v>
      </c>
      <c r="E175" s="143">
        <v>238</v>
      </c>
      <c r="F175" s="144">
        <v>0.04458</v>
      </c>
      <c r="G175" s="145">
        <v>0</v>
      </c>
      <c r="H175" s="145">
        <v>0.04458</v>
      </c>
      <c r="I175" s="145">
        <v>800.6196</v>
      </c>
      <c r="J175" s="145">
        <v>91.00242999999999</v>
      </c>
      <c r="K175" s="145">
        <v>891.62203</v>
      </c>
      <c r="L175" s="145">
        <v>4994.10366</v>
      </c>
      <c r="M175" s="145">
        <v>672.71813</v>
      </c>
      <c r="N175" s="145">
        <v>5666.82179</v>
      </c>
      <c r="O175" s="145">
        <v>6558.4884</v>
      </c>
      <c r="P175" s="145">
        <v>17228.3144</v>
      </c>
      <c r="Q175" s="145">
        <v>0</v>
      </c>
      <c r="R175" s="146">
        <v>17228.3144</v>
      </c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147"/>
      <c r="B176" s="147"/>
      <c r="C176" s="147"/>
      <c r="D176" s="143" t="s">
        <v>177</v>
      </c>
      <c r="E176" s="143">
        <v>253</v>
      </c>
      <c r="F176" s="144">
        <v>0.00945</v>
      </c>
      <c r="G176" s="145">
        <v>0</v>
      </c>
      <c r="H176" s="145">
        <v>0.00945</v>
      </c>
      <c r="I176" s="145">
        <v>21.693939999999998</v>
      </c>
      <c r="J176" s="145">
        <v>0</v>
      </c>
      <c r="K176" s="145">
        <v>21.693939999999998</v>
      </c>
      <c r="L176" s="145">
        <v>0</v>
      </c>
      <c r="M176" s="145">
        <v>0</v>
      </c>
      <c r="N176" s="145">
        <v>0</v>
      </c>
      <c r="O176" s="145">
        <v>21.70339</v>
      </c>
      <c r="P176" s="145">
        <v>7385.8198</v>
      </c>
      <c r="Q176" s="145">
        <v>0</v>
      </c>
      <c r="R176" s="146">
        <v>7385.8198</v>
      </c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147"/>
      <c r="B177" s="143" t="s">
        <v>17</v>
      </c>
      <c r="C177" s="143" t="s">
        <v>178</v>
      </c>
      <c r="D177" s="143" t="s">
        <v>179</v>
      </c>
      <c r="E177" s="143">
        <v>301</v>
      </c>
      <c r="F177" s="144">
        <v>0.36584</v>
      </c>
      <c r="G177" s="145">
        <v>0</v>
      </c>
      <c r="H177" s="145">
        <v>0.36584</v>
      </c>
      <c r="I177" s="145">
        <v>0.13759</v>
      </c>
      <c r="J177" s="145">
        <v>0</v>
      </c>
      <c r="K177" s="145">
        <v>0.13759</v>
      </c>
      <c r="L177" s="145">
        <v>0</v>
      </c>
      <c r="M177" s="145">
        <v>0</v>
      </c>
      <c r="N177" s="145">
        <v>0</v>
      </c>
      <c r="O177" s="145">
        <v>0.50343</v>
      </c>
      <c r="P177" s="145">
        <v>9508.15381</v>
      </c>
      <c r="Q177" s="145">
        <v>0</v>
      </c>
      <c r="R177" s="146">
        <v>9508.15381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147"/>
      <c r="B178" s="147"/>
      <c r="C178" s="143" t="s">
        <v>180</v>
      </c>
      <c r="D178" s="143" t="s">
        <v>181</v>
      </c>
      <c r="E178" s="143">
        <v>15</v>
      </c>
      <c r="F178" s="144">
        <v>0.5040899999999999</v>
      </c>
      <c r="G178" s="145">
        <v>0</v>
      </c>
      <c r="H178" s="145">
        <v>0.5040899999999999</v>
      </c>
      <c r="I178" s="145">
        <v>1505.23754</v>
      </c>
      <c r="J178" s="145">
        <v>52.25701</v>
      </c>
      <c r="K178" s="145">
        <v>1557.4945500000001</v>
      </c>
      <c r="L178" s="145">
        <v>1760.99511</v>
      </c>
      <c r="M178" s="145">
        <v>289.54564</v>
      </c>
      <c r="N178" s="145">
        <v>2050.54075</v>
      </c>
      <c r="O178" s="145">
        <v>3608.53939</v>
      </c>
      <c r="P178" s="145">
        <v>60462.65893</v>
      </c>
      <c r="Q178" s="145">
        <v>0</v>
      </c>
      <c r="R178" s="146">
        <v>60462.65893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147"/>
      <c r="B179" s="147"/>
      <c r="C179" s="147"/>
      <c r="D179" s="147"/>
      <c r="E179" s="148">
        <v>274</v>
      </c>
      <c r="F179" s="149">
        <v>0.00945</v>
      </c>
      <c r="G179" s="150">
        <v>0</v>
      </c>
      <c r="H179" s="150">
        <v>0.00945</v>
      </c>
      <c r="I179" s="150">
        <v>53.43522</v>
      </c>
      <c r="J179" s="150">
        <v>0</v>
      </c>
      <c r="K179" s="150">
        <v>53.43522</v>
      </c>
      <c r="L179" s="150">
        <v>0</v>
      </c>
      <c r="M179" s="150">
        <v>0</v>
      </c>
      <c r="N179" s="150">
        <v>0</v>
      </c>
      <c r="O179" s="150">
        <v>53.444669999999995</v>
      </c>
      <c r="P179" s="150">
        <v>9843.70653</v>
      </c>
      <c r="Q179" s="150">
        <v>0</v>
      </c>
      <c r="R179" s="151">
        <v>9843.70653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147"/>
      <c r="B180" s="143" t="s">
        <v>18</v>
      </c>
      <c r="C180" s="143" t="s">
        <v>182</v>
      </c>
      <c r="D180" s="143" t="s">
        <v>182</v>
      </c>
      <c r="E180" s="143">
        <v>216</v>
      </c>
      <c r="F180" s="144">
        <v>2.90719</v>
      </c>
      <c r="G180" s="145">
        <v>0</v>
      </c>
      <c r="H180" s="145">
        <v>2.90719</v>
      </c>
      <c r="I180" s="145">
        <v>1596.04005</v>
      </c>
      <c r="J180" s="145">
        <v>27.463060000000002</v>
      </c>
      <c r="K180" s="145">
        <v>1623.50311</v>
      </c>
      <c r="L180" s="145">
        <v>258.76023000000004</v>
      </c>
      <c r="M180" s="145">
        <v>0</v>
      </c>
      <c r="N180" s="145">
        <v>258.76023000000004</v>
      </c>
      <c r="O180" s="145">
        <v>1885.17053</v>
      </c>
      <c r="P180" s="145">
        <v>30630.797670000004</v>
      </c>
      <c r="Q180" s="145">
        <v>0</v>
      </c>
      <c r="R180" s="146">
        <v>30630.797670000004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147"/>
      <c r="B181" s="147"/>
      <c r="C181" s="147"/>
      <c r="D181" s="147"/>
      <c r="E181" s="148">
        <v>256</v>
      </c>
      <c r="F181" s="149">
        <v>0.01911</v>
      </c>
      <c r="G181" s="150">
        <v>0</v>
      </c>
      <c r="H181" s="150">
        <v>0.01911</v>
      </c>
      <c r="I181" s="150">
        <v>0.01481</v>
      </c>
      <c r="J181" s="150">
        <v>0</v>
      </c>
      <c r="K181" s="150">
        <v>0.01481</v>
      </c>
      <c r="L181" s="150">
        <v>0</v>
      </c>
      <c r="M181" s="150">
        <v>0</v>
      </c>
      <c r="N181" s="150">
        <v>0</v>
      </c>
      <c r="O181" s="150">
        <v>0.03392</v>
      </c>
      <c r="P181" s="150">
        <v>3117.24427</v>
      </c>
      <c r="Q181" s="150">
        <v>0</v>
      </c>
      <c r="R181" s="151">
        <v>3117.24427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147"/>
      <c r="B182" s="143" t="s">
        <v>19</v>
      </c>
      <c r="C182" s="143" t="s">
        <v>183</v>
      </c>
      <c r="D182" s="143" t="s">
        <v>183</v>
      </c>
      <c r="E182" s="143">
        <v>16</v>
      </c>
      <c r="F182" s="144">
        <v>0.07468000000000001</v>
      </c>
      <c r="G182" s="145">
        <v>0</v>
      </c>
      <c r="H182" s="145">
        <v>0.07468000000000001</v>
      </c>
      <c r="I182" s="145">
        <v>868.22217</v>
      </c>
      <c r="J182" s="145">
        <v>131.08117000000001</v>
      </c>
      <c r="K182" s="145">
        <v>999.3033399999999</v>
      </c>
      <c r="L182" s="145">
        <v>3174.08169</v>
      </c>
      <c r="M182" s="145">
        <v>643.822</v>
      </c>
      <c r="N182" s="145">
        <v>3817.90369</v>
      </c>
      <c r="O182" s="145">
        <v>4817.28171</v>
      </c>
      <c r="P182" s="145">
        <v>12488.54551</v>
      </c>
      <c r="Q182" s="145">
        <v>0</v>
      </c>
      <c r="R182" s="146">
        <v>12488.54551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147"/>
      <c r="B183" s="147"/>
      <c r="C183" s="147"/>
      <c r="D183" s="147"/>
      <c r="E183" s="148">
        <v>350</v>
      </c>
      <c r="F183" s="149">
        <v>0</v>
      </c>
      <c r="G183" s="150">
        <v>0</v>
      </c>
      <c r="H183" s="150">
        <v>0</v>
      </c>
      <c r="I183" s="150">
        <v>0</v>
      </c>
      <c r="J183" s="150">
        <v>0</v>
      </c>
      <c r="K183" s="150">
        <v>0</v>
      </c>
      <c r="L183" s="150">
        <v>0</v>
      </c>
      <c r="M183" s="150">
        <v>0</v>
      </c>
      <c r="N183" s="150">
        <v>0</v>
      </c>
      <c r="O183" s="150">
        <v>0</v>
      </c>
      <c r="P183" s="150">
        <v>1537.49515</v>
      </c>
      <c r="Q183" s="150">
        <v>0</v>
      </c>
      <c r="R183" s="151">
        <v>1537.49515</v>
      </c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147"/>
      <c r="B184" s="147"/>
      <c r="C184" s="143" t="s">
        <v>184</v>
      </c>
      <c r="D184" s="143" t="s">
        <v>19</v>
      </c>
      <c r="E184" s="143">
        <v>244</v>
      </c>
      <c r="F184" s="144">
        <v>0.0005</v>
      </c>
      <c r="G184" s="145">
        <v>0</v>
      </c>
      <c r="H184" s="145">
        <v>0.0005</v>
      </c>
      <c r="I184" s="145">
        <v>0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0.0005</v>
      </c>
      <c r="P184" s="145">
        <v>6628.54924</v>
      </c>
      <c r="Q184" s="145">
        <v>0</v>
      </c>
      <c r="R184" s="146">
        <v>6628.54924</v>
      </c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147"/>
      <c r="B185" s="143" t="s">
        <v>20</v>
      </c>
      <c r="C185" s="143" t="s">
        <v>20</v>
      </c>
      <c r="D185" s="143" t="s">
        <v>185</v>
      </c>
      <c r="E185" s="143">
        <v>69</v>
      </c>
      <c r="F185" s="144">
        <v>0.009</v>
      </c>
      <c r="G185" s="145">
        <v>0</v>
      </c>
      <c r="H185" s="145">
        <v>0.009</v>
      </c>
      <c r="I185" s="145">
        <v>375.54692</v>
      </c>
      <c r="J185" s="145">
        <v>6.814310000000001</v>
      </c>
      <c r="K185" s="145">
        <v>382.36123</v>
      </c>
      <c r="L185" s="145">
        <v>2166.71504</v>
      </c>
      <c r="M185" s="145">
        <v>87.04481</v>
      </c>
      <c r="N185" s="145">
        <v>2253.75985</v>
      </c>
      <c r="O185" s="145">
        <v>2636.13008</v>
      </c>
      <c r="P185" s="145">
        <v>19680.445030000003</v>
      </c>
      <c r="Q185" s="145">
        <v>0</v>
      </c>
      <c r="R185" s="146">
        <v>19680.445030000003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147"/>
      <c r="B186" s="143" t="s">
        <v>21</v>
      </c>
      <c r="C186" s="143" t="s">
        <v>186</v>
      </c>
      <c r="D186" s="143" t="s">
        <v>187</v>
      </c>
      <c r="E186" s="143">
        <v>324</v>
      </c>
      <c r="F186" s="144">
        <v>0.03505</v>
      </c>
      <c r="G186" s="145">
        <v>0</v>
      </c>
      <c r="H186" s="145">
        <v>0.03505</v>
      </c>
      <c r="I186" s="145">
        <v>10.6189</v>
      </c>
      <c r="J186" s="145">
        <v>0</v>
      </c>
      <c r="K186" s="145">
        <v>10.6189</v>
      </c>
      <c r="L186" s="145">
        <v>0</v>
      </c>
      <c r="M186" s="145">
        <v>0</v>
      </c>
      <c r="N186" s="145">
        <v>0</v>
      </c>
      <c r="O186" s="145">
        <v>10.65395</v>
      </c>
      <c r="P186" s="145">
        <v>5190.669889999999</v>
      </c>
      <c r="Q186" s="145">
        <v>0</v>
      </c>
      <c r="R186" s="146">
        <v>5190.669889999999</v>
      </c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147"/>
      <c r="B187" s="147"/>
      <c r="C187" s="143" t="s">
        <v>188</v>
      </c>
      <c r="D187" s="143" t="s">
        <v>188</v>
      </c>
      <c r="E187" s="143">
        <v>75</v>
      </c>
      <c r="F187" s="144">
        <v>0.00023</v>
      </c>
      <c r="G187" s="145">
        <v>0</v>
      </c>
      <c r="H187" s="145">
        <v>0.00023</v>
      </c>
      <c r="I187" s="145">
        <v>365.40533</v>
      </c>
      <c r="J187" s="145">
        <v>13.58628</v>
      </c>
      <c r="K187" s="145">
        <v>378.99161</v>
      </c>
      <c r="L187" s="145">
        <v>132.98714</v>
      </c>
      <c r="M187" s="145">
        <v>0</v>
      </c>
      <c r="N187" s="145">
        <v>132.98714</v>
      </c>
      <c r="O187" s="145">
        <v>511.97898</v>
      </c>
      <c r="P187" s="145">
        <v>19496.189899999998</v>
      </c>
      <c r="Q187" s="145">
        <v>0</v>
      </c>
      <c r="R187" s="146">
        <v>19496.189899999998</v>
      </c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147"/>
      <c r="B188" s="147"/>
      <c r="C188" s="147"/>
      <c r="D188" s="147"/>
      <c r="E188" s="148">
        <v>275</v>
      </c>
      <c r="F188" s="149">
        <v>0.0128</v>
      </c>
      <c r="G188" s="150">
        <v>0</v>
      </c>
      <c r="H188" s="150">
        <v>0.0128</v>
      </c>
      <c r="I188" s="150">
        <v>0.13665</v>
      </c>
      <c r="J188" s="150">
        <v>0</v>
      </c>
      <c r="K188" s="150">
        <v>0.13665</v>
      </c>
      <c r="L188" s="150">
        <v>0</v>
      </c>
      <c r="M188" s="150">
        <v>0</v>
      </c>
      <c r="N188" s="150">
        <v>0</v>
      </c>
      <c r="O188" s="150">
        <v>0.14945</v>
      </c>
      <c r="P188" s="150">
        <v>5207.70752</v>
      </c>
      <c r="Q188" s="150">
        <v>0</v>
      </c>
      <c r="R188" s="151">
        <v>5207.70752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147"/>
      <c r="B189" s="147"/>
      <c r="C189" s="143" t="s">
        <v>21</v>
      </c>
      <c r="D189" s="143" t="s">
        <v>189</v>
      </c>
      <c r="E189" s="143">
        <v>257</v>
      </c>
      <c r="F189" s="144">
        <v>0.00966</v>
      </c>
      <c r="G189" s="145">
        <v>0</v>
      </c>
      <c r="H189" s="145">
        <v>0.00966</v>
      </c>
      <c r="I189" s="145">
        <v>5.86418</v>
      </c>
      <c r="J189" s="145">
        <v>0</v>
      </c>
      <c r="K189" s="145">
        <v>5.86418</v>
      </c>
      <c r="L189" s="145">
        <v>0</v>
      </c>
      <c r="M189" s="145">
        <v>0</v>
      </c>
      <c r="N189" s="145">
        <v>0</v>
      </c>
      <c r="O189" s="145">
        <v>5.87384</v>
      </c>
      <c r="P189" s="145">
        <v>3837.2960099999996</v>
      </c>
      <c r="Q189" s="145">
        <v>0</v>
      </c>
      <c r="R189" s="146">
        <v>3837.2960099999996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147"/>
      <c r="B190" s="147"/>
      <c r="C190" s="147"/>
      <c r="D190" s="143" t="s">
        <v>21</v>
      </c>
      <c r="E190" s="143">
        <v>235</v>
      </c>
      <c r="F190" s="144">
        <v>11.444450000000002</v>
      </c>
      <c r="G190" s="145">
        <v>0</v>
      </c>
      <c r="H190" s="145">
        <v>11.444450000000002</v>
      </c>
      <c r="I190" s="145">
        <v>802.4088399999999</v>
      </c>
      <c r="J190" s="145">
        <v>0.82664</v>
      </c>
      <c r="K190" s="145">
        <v>803.2354799999999</v>
      </c>
      <c r="L190" s="145">
        <v>867.43584</v>
      </c>
      <c r="M190" s="145">
        <v>0</v>
      </c>
      <c r="N190" s="145">
        <v>867.43584</v>
      </c>
      <c r="O190" s="145">
        <v>1682.11577</v>
      </c>
      <c r="P190" s="145">
        <v>44235.22213</v>
      </c>
      <c r="Q190" s="145">
        <v>0</v>
      </c>
      <c r="R190" s="146">
        <v>44235.22213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147"/>
      <c r="B191" s="147"/>
      <c r="C191" s="147"/>
      <c r="D191" s="147"/>
      <c r="E191" s="148">
        <v>259</v>
      </c>
      <c r="F191" s="149">
        <v>0.018359999999999998</v>
      </c>
      <c r="G191" s="150">
        <v>0</v>
      </c>
      <c r="H191" s="150">
        <v>0.018359999999999998</v>
      </c>
      <c r="I191" s="150">
        <v>0</v>
      </c>
      <c r="J191" s="150">
        <v>0</v>
      </c>
      <c r="K191" s="150">
        <v>0</v>
      </c>
      <c r="L191" s="150">
        <v>0</v>
      </c>
      <c r="M191" s="150">
        <v>0</v>
      </c>
      <c r="N191" s="150">
        <v>0</v>
      </c>
      <c r="O191" s="150">
        <v>0.018359999999999998</v>
      </c>
      <c r="P191" s="150">
        <v>476.32489000000004</v>
      </c>
      <c r="Q191" s="150">
        <v>0</v>
      </c>
      <c r="R191" s="151">
        <v>476.32489000000004</v>
      </c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147"/>
      <c r="B192" s="147"/>
      <c r="C192" s="147"/>
      <c r="D192" s="147"/>
      <c r="E192" s="148">
        <v>276</v>
      </c>
      <c r="F192" s="149">
        <v>0.16013</v>
      </c>
      <c r="G192" s="150">
        <v>0</v>
      </c>
      <c r="H192" s="150">
        <v>0.16013</v>
      </c>
      <c r="I192" s="150">
        <v>92.25912</v>
      </c>
      <c r="J192" s="150">
        <v>0</v>
      </c>
      <c r="K192" s="150">
        <v>92.25912</v>
      </c>
      <c r="L192" s="150">
        <v>0</v>
      </c>
      <c r="M192" s="150">
        <v>0</v>
      </c>
      <c r="N192" s="150">
        <v>0</v>
      </c>
      <c r="O192" s="150">
        <v>92.41925</v>
      </c>
      <c r="P192" s="150">
        <v>6745.337280000001</v>
      </c>
      <c r="Q192" s="150">
        <v>0</v>
      </c>
      <c r="R192" s="151">
        <v>6745.337280000001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147"/>
      <c r="B193" s="147"/>
      <c r="C193" s="147"/>
      <c r="D193" s="147"/>
      <c r="E193" s="148">
        <v>362</v>
      </c>
      <c r="F193" s="149">
        <v>7.26231</v>
      </c>
      <c r="G193" s="150">
        <v>0</v>
      </c>
      <c r="H193" s="150">
        <v>7.26231</v>
      </c>
      <c r="I193" s="150">
        <v>1035.09329</v>
      </c>
      <c r="J193" s="150">
        <v>32.28635</v>
      </c>
      <c r="K193" s="150">
        <v>1067.3796399999999</v>
      </c>
      <c r="L193" s="150">
        <v>1612.0461799999998</v>
      </c>
      <c r="M193" s="150">
        <v>206.91277</v>
      </c>
      <c r="N193" s="150">
        <v>1818.95895</v>
      </c>
      <c r="O193" s="150">
        <v>2893.6009</v>
      </c>
      <c r="P193" s="150">
        <v>51047.133270000006</v>
      </c>
      <c r="Q193" s="150">
        <v>0</v>
      </c>
      <c r="R193" s="151">
        <v>51047.133270000006</v>
      </c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147"/>
      <c r="B194" s="147"/>
      <c r="C194" s="147"/>
      <c r="D194" s="147"/>
      <c r="E194" s="148">
        <v>372</v>
      </c>
      <c r="F194" s="149">
        <v>0.00517</v>
      </c>
      <c r="G194" s="150">
        <v>0</v>
      </c>
      <c r="H194" s="150">
        <v>0.00517</v>
      </c>
      <c r="I194" s="150">
        <v>232.93036999999998</v>
      </c>
      <c r="J194" s="150">
        <v>0.75559</v>
      </c>
      <c r="K194" s="150">
        <v>233.68596</v>
      </c>
      <c r="L194" s="150">
        <v>3.2</v>
      </c>
      <c r="M194" s="150">
        <v>0</v>
      </c>
      <c r="N194" s="150">
        <v>3.2</v>
      </c>
      <c r="O194" s="150">
        <v>236.89113</v>
      </c>
      <c r="P194" s="150">
        <v>10966.60216</v>
      </c>
      <c r="Q194" s="150">
        <v>0</v>
      </c>
      <c r="R194" s="151">
        <v>10966.60216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147"/>
      <c r="B195" s="147"/>
      <c r="C195" s="147"/>
      <c r="D195" s="143" t="s">
        <v>190</v>
      </c>
      <c r="E195" s="143">
        <v>229</v>
      </c>
      <c r="F195" s="144">
        <v>0.25255</v>
      </c>
      <c r="G195" s="145">
        <v>0</v>
      </c>
      <c r="H195" s="145">
        <v>0.25255</v>
      </c>
      <c r="I195" s="145">
        <v>395.78337</v>
      </c>
      <c r="J195" s="145">
        <v>19.81073</v>
      </c>
      <c r="K195" s="145">
        <v>415.59409999999997</v>
      </c>
      <c r="L195" s="145">
        <v>20.35173</v>
      </c>
      <c r="M195" s="145">
        <v>0</v>
      </c>
      <c r="N195" s="145">
        <v>20.35173</v>
      </c>
      <c r="O195" s="145">
        <v>436.19838</v>
      </c>
      <c r="P195" s="145">
        <v>22086.391949999997</v>
      </c>
      <c r="Q195" s="145">
        <v>0</v>
      </c>
      <c r="R195" s="146">
        <v>22086.391949999997</v>
      </c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147"/>
      <c r="B196" s="147"/>
      <c r="C196" s="143" t="s">
        <v>191</v>
      </c>
      <c r="D196" s="143" t="s">
        <v>191</v>
      </c>
      <c r="E196" s="143">
        <v>28</v>
      </c>
      <c r="F196" s="144">
        <v>0.5913999999999999</v>
      </c>
      <c r="G196" s="145">
        <v>0</v>
      </c>
      <c r="H196" s="145">
        <v>0.5913999999999999</v>
      </c>
      <c r="I196" s="145">
        <v>1111.43267</v>
      </c>
      <c r="J196" s="145">
        <v>36.93919</v>
      </c>
      <c r="K196" s="145">
        <v>1148.3718600000002</v>
      </c>
      <c r="L196" s="145">
        <v>860.94055</v>
      </c>
      <c r="M196" s="145">
        <v>22.35639</v>
      </c>
      <c r="N196" s="145">
        <v>883.29694</v>
      </c>
      <c r="O196" s="145">
        <v>2032.2602</v>
      </c>
      <c r="P196" s="145">
        <v>52050.67195</v>
      </c>
      <c r="Q196" s="145">
        <v>0</v>
      </c>
      <c r="R196" s="146">
        <v>52050.67195</v>
      </c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147"/>
      <c r="B197" s="147"/>
      <c r="C197" s="147"/>
      <c r="D197" s="147"/>
      <c r="E197" s="148">
        <v>258</v>
      </c>
      <c r="F197" s="149">
        <v>0.00714</v>
      </c>
      <c r="G197" s="150">
        <v>0</v>
      </c>
      <c r="H197" s="150">
        <v>0.00714</v>
      </c>
      <c r="I197" s="150">
        <v>0.00123</v>
      </c>
      <c r="J197" s="150">
        <v>0</v>
      </c>
      <c r="K197" s="150">
        <v>0.00123</v>
      </c>
      <c r="L197" s="150">
        <v>0</v>
      </c>
      <c r="M197" s="150">
        <v>0</v>
      </c>
      <c r="N197" s="150">
        <v>0</v>
      </c>
      <c r="O197" s="150">
        <v>0.008369999999999999</v>
      </c>
      <c r="P197" s="150">
        <v>6378.159519999999</v>
      </c>
      <c r="Q197" s="150">
        <v>0</v>
      </c>
      <c r="R197" s="151">
        <v>6378.159519999999</v>
      </c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147"/>
      <c r="B198" s="147"/>
      <c r="C198" s="143" t="s">
        <v>192</v>
      </c>
      <c r="D198" s="143" t="s">
        <v>193</v>
      </c>
      <c r="E198" s="143">
        <v>11</v>
      </c>
      <c r="F198" s="144">
        <v>0.05811</v>
      </c>
      <c r="G198" s="145">
        <v>0</v>
      </c>
      <c r="H198" s="145">
        <v>0.05811</v>
      </c>
      <c r="I198" s="145">
        <v>594.27077</v>
      </c>
      <c r="J198" s="145">
        <v>24.71775</v>
      </c>
      <c r="K198" s="145">
        <v>618.98852</v>
      </c>
      <c r="L198" s="145">
        <v>1024.4659</v>
      </c>
      <c r="M198" s="145">
        <v>78.00581</v>
      </c>
      <c r="N198" s="145">
        <v>1102.47171</v>
      </c>
      <c r="O198" s="145">
        <v>1721.51834</v>
      </c>
      <c r="P198" s="145">
        <v>18527.31636</v>
      </c>
      <c r="Q198" s="145">
        <v>0</v>
      </c>
      <c r="R198" s="146">
        <v>18527.31636</v>
      </c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147"/>
      <c r="B199" s="147"/>
      <c r="C199" s="147"/>
      <c r="D199" s="147"/>
      <c r="E199" s="148">
        <v>351</v>
      </c>
      <c r="F199" s="149">
        <v>0.0001</v>
      </c>
      <c r="G199" s="150">
        <v>0</v>
      </c>
      <c r="H199" s="150">
        <v>0.0001</v>
      </c>
      <c r="I199" s="150">
        <v>0.0281</v>
      </c>
      <c r="J199" s="150">
        <v>0</v>
      </c>
      <c r="K199" s="150">
        <v>0.0281</v>
      </c>
      <c r="L199" s="150">
        <v>0</v>
      </c>
      <c r="M199" s="150">
        <v>0</v>
      </c>
      <c r="N199" s="150">
        <v>0</v>
      </c>
      <c r="O199" s="150">
        <v>0.0282</v>
      </c>
      <c r="P199" s="150">
        <v>3767.35301</v>
      </c>
      <c r="Q199" s="150">
        <v>0</v>
      </c>
      <c r="R199" s="151">
        <v>3767.35301</v>
      </c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147"/>
      <c r="B200" s="143" t="s">
        <v>22</v>
      </c>
      <c r="C200" s="143" t="s">
        <v>194</v>
      </c>
      <c r="D200" s="143" t="s">
        <v>195</v>
      </c>
      <c r="E200" s="143">
        <v>240</v>
      </c>
      <c r="F200" s="144">
        <v>0</v>
      </c>
      <c r="G200" s="145">
        <v>0</v>
      </c>
      <c r="H200" s="145">
        <v>0</v>
      </c>
      <c r="I200" s="145">
        <v>0</v>
      </c>
      <c r="J200" s="145">
        <v>0</v>
      </c>
      <c r="K200" s="145">
        <v>0</v>
      </c>
      <c r="L200" s="145">
        <v>0</v>
      </c>
      <c r="M200" s="145">
        <v>0</v>
      </c>
      <c r="N200" s="145">
        <v>0</v>
      </c>
      <c r="O200" s="145">
        <v>0</v>
      </c>
      <c r="P200" s="145">
        <v>721.0776099999999</v>
      </c>
      <c r="Q200" s="145">
        <v>0</v>
      </c>
      <c r="R200" s="146">
        <v>721.0776099999999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147"/>
      <c r="B201" s="147"/>
      <c r="C201" s="143" t="s">
        <v>22</v>
      </c>
      <c r="D201" s="143" t="s">
        <v>22</v>
      </c>
      <c r="E201" s="143">
        <v>22</v>
      </c>
      <c r="F201" s="144">
        <v>0.36392</v>
      </c>
      <c r="G201" s="145">
        <v>0</v>
      </c>
      <c r="H201" s="145">
        <v>0.36392</v>
      </c>
      <c r="I201" s="145">
        <v>648.40279</v>
      </c>
      <c r="J201" s="145">
        <v>365.02474</v>
      </c>
      <c r="K201" s="145">
        <v>1013.42753</v>
      </c>
      <c r="L201" s="145">
        <v>1218.7673799999998</v>
      </c>
      <c r="M201" s="145">
        <v>487.37112</v>
      </c>
      <c r="N201" s="145">
        <v>1706.1385</v>
      </c>
      <c r="O201" s="145">
        <v>2719.92995</v>
      </c>
      <c r="P201" s="145">
        <v>23526.86364</v>
      </c>
      <c r="Q201" s="145">
        <v>0</v>
      </c>
      <c r="R201" s="146">
        <v>23526.86364</v>
      </c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147"/>
      <c r="B202" s="147"/>
      <c r="C202" s="147"/>
      <c r="D202" s="147"/>
      <c r="E202" s="148">
        <v>277</v>
      </c>
      <c r="F202" s="149">
        <v>0.019899999999999998</v>
      </c>
      <c r="G202" s="150">
        <v>0</v>
      </c>
      <c r="H202" s="150">
        <v>0.019899999999999998</v>
      </c>
      <c r="I202" s="150">
        <v>0</v>
      </c>
      <c r="J202" s="150">
        <v>0</v>
      </c>
      <c r="K202" s="150">
        <v>0</v>
      </c>
      <c r="L202" s="150">
        <v>0</v>
      </c>
      <c r="M202" s="150">
        <v>0</v>
      </c>
      <c r="N202" s="150">
        <v>0</v>
      </c>
      <c r="O202" s="150">
        <v>0.019899999999999998</v>
      </c>
      <c r="P202" s="150">
        <v>3007.07219</v>
      </c>
      <c r="Q202" s="150">
        <v>0</v>
      </c>
      <c r="R202" s="151">
        <v>3007.07219</v>
      </c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147"/>
      <c r="B203" s="147"/>
      <c r="C203" s="143" t="s">
        <v>196</v>
      </c>
      <c r="D203" s="143" t="s">
        <v>197</v>
      </c>
      <c r="E203" s="143">
        <v>32</v>
      </c>
      <c r="F203" s="144">
        <v>0.36205000000000004</v>
      </c>
      <c r="G203" s="145">
        <v>0</v>
      </c>
      <c r="H203" s="145">
        <v>0.36205000000000004</v>
      </c>
      <c r="I203" s="145">
        <v>792.53366</v>
      </c>
      <c r="J203" s="145">
        <v>80.69805000000001</v>
      </c>
      <c r="K203" s="145">
        <v>873.2317099999999</v>
      </c>
      <c r="L203" s="145">
        <v>3841.6051</v>
      </c>
      <c r="M203" s="145">
        <v>112.81832</v>
      </c>
      <c r="N203" s="145">
        <v>3954.42342</v>
      </c>
      <c r="O203" s="145">
        <v>4828.01718</v>
      </c>
      <c r="P203" s="145">
        <v>55896.14246</v>
      </c>
      <c r="Q203" s="145">
        <v>0</v>
      </c>
      <c r="R203" s="146">
        <v>55896.14246</v>
      </c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147"/>
      <c r="B204" s="147"/>
      <c r="C204" s="147"/>
      <c r="D204" s="147"/>
      <c r="E204" s="148">
        <v>260</v>
      </c>
      <c r="F204" s="149">
        <v>0.01449</v>
      </c>
      <c r="G204" s="150">
        <v>0</v>
      </c>
      <c r="H204" s="150">
        <v>0.01449</v>
      </c>
      <c r="I204" s="150">
        <v>0</v>
      </c>
      <c r="J204" s="150">
        <v>0</v>
      </c>
      <c r="K204" s="150">
        <v>0</v>
      </c>
      <c r="L204" s="150">
        <v>0</v>
      </c>
      <c r="M204" s="150">
        <v>0</v>
      </c>
      <c r="N204" s="150">
        <v>0</v>
      </c>
      <c r="O204" s="150">
        <v>0.01449</v>
      </c>
      <c r="P204" s="150">
        <v>3695.6112000000003</v>
      </c>
      <c r="Q204" s="150">
        <v>0</v>
      </c>
      <c r="R204" s="151">
        <v>3695.6112000000003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147"/>
      <c r="B205" s="147"/>
      <c r="C205" s="147"/>
      <c r="D205" s="147"/>
      <c r="E205" s="148">
        <v>261</v>
      </c>
      <c r="F205" s="149">
        <v>0.015960000000000002</v>
      </c>
      <c r="G205" s="150">
        <v>0</v>
      </c>
      <c r="H205" s="150">
        <v>0.015960000000000002</v>
      </c>
      <c r="I205" s="150">
        <v>0.75173</v>
      </c>
      <c r="J205" s="150">
        <v>0</v>
      </c>
      <c r="K205" s="150">
        <v>0.75173</v>
      </c>
      <c r="L205" s="150">
        <v>0</v>
      </c>
      <c r="M205" s="150">
        <v>0</v>
      </c>
      <c r="N205" s="150">
        <v>0</v>
      </c>
      <c r="O205" s="150">
        <v>0.7676900000000001</v>
      </c>
      <c r="P205" s="150">
        <v>3540.18129</v>
      </c>
      <c r="Q205" s="150">
        <v>0</v>
      </c>
      <c r="R205" s="151">
        <v>3540.18129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147"/>
      <c r="B206" s="143" t="s">
        <v>198</v>
      </c>
      <c r="C206" s="143" t="s">
        <v>199</v>
      </c>
      <c r="D206" s="143" t="s">
        <v>199</v>
      </c>
      <c r="E206" s="143">
        <v>70</v>
      </c>
      <c r="F206" s="144">
        <v>1.1376400000000002</v>
      </c>
      <c r="G206" s="145">
        <v>0</v>
      </c>
      <c r="H206" s="145">
        <v>1.1376400000000002</v>
      </c>
      <c r="I206" s="145">
        <v>634.32013</v>
      </c>
      <c r="J206" s="145">
        <v>0.48839</v>
      </c>
      <c r="K206" s="145">
        <v>634.80852</v>
      </c>
      <c r="L206" s="145">
        <v>537.9666</v>
      </c>
      <c r="M206" s="145">
        <v>2.57761</v>
      </c>
      <c r="N206" s="145">
        <v>540.5442099999999</v>
      </c>
      <c r="O206" s="145">
        <v>1176.4903700000002</v>
      </c>
      <c r="P206" s="145">
        <v>37467.90601</v>
      </c>
      <c r="Q206" s="145">
        <v>0</v>
      </c>
      <c r="R206" s="146">
        <v>37467.90601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147"/>
      <c r="B207" s="147"/>
      <c r="C207" s="143" t="s">
        <v>200</v>
      </c>
      <c r="D207" s="143" t="s">
        <v>201</v>
      </c>
      <c r="E207" s="143">
        <v>242</v>
      </c>
      <c r="F207" s="144">
        <v>0</v>
      </c>
      <c r="G207" s="145">
        <v>0</v>
      </c>
      <c r="H207" s="145">
        <v>0</v>
      </c>
      <c r="I207" s="145">
        <v>5E-05</v>
      </c>
      <c r="J207" s="145">
        <v>0</v>
      </c>
      <c r="K207" s="145">
        <v>5E-05</v>
      </c>
      <c r="L207" s="145">
        <v>0</v>
      </c>
      <c r="M207" s="145">
        <v>0</v>
      </c>
      <c r="N207" s="145">
        <v>0</v>
      </c>
      <c r="O207" s="145">
        <v>5E-05</v>
      </c>
      <c r="P207" s="145">
        <v>1744.4131200000002</v>
      </c>
      <c r="Q207" s="145">
        <v>0</v>
      </c>
      <c r="R207" s="146">
        <v>1744.4131200000002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147"/>
      <c r="B208" s="147"/>
      <c r="C208" s="143" t="s">
        <v>198</v>
      </c>
      <c r="D208" s="143" t="s">
        <v>202</v>
      </c>
      <c r="E208" s="143">
        <v>34</v>
      </c>
      <c r="F208" s="144">
        <v>0.83892</v>
      </c>
      <c r="G208" s="145">
        <v>0</v>
      </c>
      <c r="H208" s="145">
        <v>0.83892</v>
      </c>
      <c r="I208" s="145">
        <v>784.6268100000001</v>
      </c>
      <c r="J208" s="145">
        <v>2.59507</v>
      </c>
      <c r="K208" s="145">
        <v>787.22188</v>
      </c>
      <c r="L208" s="145">
        <v>405.39525</v>
      </c>
      <c r="M208" s="145">
        <v>4.83824</v>
      </c>
      <c r="N208" s="145">
        <v>410.23349</v>
      </c>
      <c r="O208" s="145">
        <v>1198.29429</v>
      </c>
      <c r="P208" s="145">
        <v>80034.9283</v>
      </c>
      <c r="Q208" s="145">
        <v>0</v>
      </c>
      <c r="R208" s="146">
        <v>80034.9283</v>
      </c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147"/>
      <c r="B209" s="147"/>
      <c r="C209" s="147"/>
      <c r="D209" s="147"/>
      <c r="E209" s="148">
        <v>311</v>
      </c>
      <c r="F209" s="149">
        <v>0.00991</v>
      </c>
      <c r="G209" s="150">
        <v>0</v>
      </c>
      <c r="H209" s="150">
        <v>0.00991</v>
      </c>
      <c r="I209" s="150">
        <v>0.1277</v>
      </c>
      <c r="J209" s="150">
        <v>0</v>
      </c>
      <c r="K209" s="150">
        <v>0.1277</v>
      </c>
      <c r="L209" s="150">
        <v>0</v>
      </c>
      <c r="M209" s="150">
        <v>0</v>
      </c>
      <c r="N209" s="150">
        <v>0</v>
      </c>
      <c r="O209" s="150">
        <v>0.13761</v>
      </c>
      <c r="P209" s="150">
        <v>8934.80246</v>
      </c>
      <c r="Q209" s="150">
        <v>0</v>
      </c>
      <c r="R209" s="151">
        <v>8934.80246</v>
      </c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147"/>
      <c r="B210" s="143" t="s">
        <v>24</v>
      </c>
      <c r="C210" s="143" t="s">
        <v>24</v>
      </c>
      <c r="D210" s="143" t="s">
        <v>203</v>
      </c>
      <c r="E210" s="143">
        <v>215</v>
      </c>
      <c r="F210" s="144">
        <v>0.00221</v>
      </c>
      <c r="G210" s="145">
        <v>0</v>
      </c>
      <c r="H210" s="145">
        <v>0.00221</v>
      </c>
      <c r="I210" s="145">
        <v>250.50457</v>
      </c>
      <c r="J210" s="145">
        <v>47.26152</v>
      </c>
      <c r="K210" s="145">
        <v>297.76609</v>
      </c>
      <c r="L210" s="145">
        <v>463.39324</v>
      </c>
      <c r="M210" s="145">
        <v>85.88049000000001</v>
      </c>
      <c r="N210" s="145">
        <v>549.27373</v>
      </c>
      <c r="O210" s="145">
        <v>847.0420300000001</v>
      </c>
      <c r="P210" s="145">
        <v>17193.79283</v>
      </c>
      <c r="Q210" s="145">
        <v>0</v>
      </c>
      <c r="R210" s="146">
        <v>17193.79283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147"/>
      <c r="B211" s="147"/>
      <c r="C211" s="147"/>
      <c r="D211" s="143" t="s">
        <v>24</v>
      </c>
      <c r="E211" s="143">
        <v>12</v>
      </c>
      <c r="F211" s="144">
        <v>1.10776</v>
      </c>
      <c r="G211" s="145">
        <v>0</v>
      </c>
      <c r="H211" s="145">
        <v>1.10776</v>
      </c>
      <c r="I211" s="145">
        <v>1118.92107</v>
      </c>
      <c r="J211" s="145">
        <v>113.52655</v>
      </c>
      <c r="K211" s="145">
        <v>1232.4476200000001</v>
      </c>
      <c r="L211" s="145">
        <v>3579.6576400000004</v>
      </c>
      <c r="M211" s="145">
        <v>253.23224</v>
      </c>
      <c r="N211" s="145">
        <v>3832.8898799999997</v>
      </c>
      <c r="O211" s="145">
        <v>5066.4452599999995</v>
      </c>
      <c r="P211" s="145">
        <v>53277.74247</v>
      </c>
      <c r="Q211" s="145">
        <v>1.2930899999999999</v>
      </c>
      <c r="R211" s="146">
        <v>53279.035560000004</v>
      </c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147"/>
      <c r="B212" s="147"/>
      <c r="C212" s="147"/>
      <c r="D212" s="147"/>
      <c r="E212" s="148">
        <v>278</v>
      </c>
      <c r="F212" s="149">
        <v>0.49148000000000003</v>
      </c>
      <c r="G212" s="150">
        <v>0</v>
      </c>
      <c r="H212" s="150">
        <v>0.49148000000000003</v>
      </c>
      <c r="I212" s="150">
        <v>12.61351</v>
      </c>
      <c r="J212" s="150">
        <v>0</v>
      </c>
      <c r="K212" s="150">
        <v>12.61351</v>
      </c>
      <c r="L212" s="150">
        <v>0</v>
      </c>
      <c r="M212" s="150">
        <v>0</v>
      </c>
      <c r="N212" s="150">
        <v>0</v>
      </c>
      <c r="O212" s="150">
        <v>13.104989999999999</v>
      </c>
      <c r="P212" s="150">
        <v>4095.2122999999997</v>
      </c>
      <c r="Q212" s="150">
        <v>0</v>
      </c>
      <c r="R212" s="151">
        <v>4095.2122999999997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3.5">
      <c r="A213" s="147"/>
      <c r="B213" s="143" t="s">
        <v>25</v>
      </c>
      <c r="C213" s="143" t="s">
        <v>25</v>
      </c>
      <c r="D213" s="143" t="s">
        <v>25</v>
      </c>
      <c r="E213" s="143">
        <v>10</v>
      </c>
      <c r="F213" s="144">
        <v>0.0407</v>
      </c>
      <c r="G213" s="145">
        <v>0.05183</v>
      </c>
      <c r="H213" s="145">
        <v>0.09253</v>
      </c>
      <c r="I213" s="145">
        <v>1094.86819</v>
      </c>
      <c r="J213" s="145">
        <v>7.43785</v>
      </c>
      <c r="K213" s="145">
        <v>1102.30604</v>
      </c>
      <c r="L213" s="145">
        <v>243.618</v>
      </c>
      <c r="M213" s="145">
        <v>25.13044</v>
      </c>
      <c r="N213" s="145">
        <v>268.74844</v>
      </c>
      <c r="O213" s="145">
        <v>1371.14701</v>
      </c>
      <c r="P213" s="145">
        <v>40718.55392</v>
      </c>
      <c r="Q213" s="145">
        <v>0</v>
      </c>
      <c r="R213" s="146">
        <v>40718.55392</v>
      </c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>
      <c r="A214" s="147"/>
      <c r="B214" s="147"/>
      <c r="C214" s="147"/>
      <c r="D214" s="147"/>
      <c r="E214" s="148">
        <v>325</v>
      </c>
      <c r="F214" s="149">
        <v>0.00679</v>
      </c>
      <c r="G214" s="150">
        <v>0</v>
      </c>
      <c r="H214" s="150">
        <v>0.00679</v>
      </c>
      <c r="I214" s="150">
        <v>55.11981</v>
      </c>
      <c r="J214" s="150">
        <v>0.5853200000000001</v>
      </c>
      <c r="K214" s="150">
        <v>55.70513</v>
      </c>
      <c r="L214" s="150">
        <v>0</v>
      </c>
      <c r="M214" s="150">
        <v>0</v>
      </c>
      <c r="N214" s="150">
        <v>0</v>
      </c>
      <c r="O214" s="150">
        <v>55.71192</v>
      </c>
      <c r="P214" s="150">
        <v>7039.58711</v>
      </c>
      <c r="Q214" s="150">
        <v>0</v>
      </c>
      <c r="R214" s="151">
        <v>7039.58711</v>
      </c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>
      <c r="A215" s="147"/>
      <c r="B215" s="147"/>
      <c r="C215" s="143" t="s">
        <v>204</v>
      </c>
      <c r="D215" s="143" t="s">
        <v>205</v>
      </c>
      <c r="E215" s="143">
        <v>217</v>
      </c>
      <c r="F215" s="144">
        <v>0.00314</v>
      </c>
      <c r="G215" s="145">
        <v>0.03279</v>
      </c>
      <c r="H215" s="145">
        <v>0.03593</v>
      </c>
      <c r="I215" s="145">
        <v>305.22251</v>
      </c>
      <c r="J215" s="145">
        <v>174.55191</v>
      </c>
      <c r="K215" s="145">
        <v>479.77441999999996</v>
      </c>
      <c r="L215" s="145">
        <v>120.39602000000001</v>
      </c>
      <c r="M215" s="145">
        <v>199.72026</v>
      </c>
      <c r="N215" s="145">
        <v>320.11628</v>
      </c>
      <c r="O215" s="145">
        <v>799.92663</v>
      </c>
      <c r="P215" s="145">
        <v>12912.17233</v>
      </c>
      <c r="Q215" s="145">
        <v>0</v>
      </c>
      <c r="R215" s="146">
        <v>12912.17233</v>
      </c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>
      <c r="A216" s="147"/>
      <c r="B216" s="143" t="s">
        <v>26</v>
      </c>
      <c r="C216" s="143" t="s">
        <v>206</v>
      </c>
      <c r="D216" s="143" t="s">
        <v>207</v>
      </c>
      <c r="E216" s="143">
        <v>29</v>
      </c>
      <c r="F216" s="144">
        <v>1.3852</v>
      </c>
      <c r="G216" s="145">
        <v>0</v>
      </c>
      <c r="H216" s="145">
        <v>1.3852</v>
      </c>
      <c r="I216" s="145">
        <v>2028.66408</v>
      </c>
      <c r="J216" s="145">
        <v>6.142930000000001</v>
      </c>
      <c r="K216" s="145">
        <v>2034.80701</v>
      </c>
      <c r="L216" s="145">
        <v>1289.9951</v>
      </c>
      <c r="M216" s="145">
        <v>78.67539</v>
      </c>
      <c r="N216" s="145">
        <v>1368.67049</v>
      </c>
      <c r="O216" s="145">
        <v>3404.8627</v>
      </c>
      <c r="P216" s="145">
        <v>64874.18851</v>
      </c>
      <c r="Q216" s="145">
        <v>0</v>
      </c>
      <c r="R216" s="146">
        <v>64874.18851</v>
      </c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3.5">
      <c r="A217" s="147"/>
      <c r="B217" s="147"/>
      <c r="C217" s="147"/>
      <c r="D217" s="147"/>
      <c r="E217" s="148">
        <v>290</v>
      </c>
      <c r="F217" s="149">
        <v>0.04819</v>
      </c>
      <c r="G217" s="150">
        <v>0</v>
      </c>
      <c r="H217" s="150">
        <v>0.04819</v>
      </c>
      <c r="I217" s="150">
        <v>23.12743</v>
      </c>
      <c r="J217" s="150">
        <v>0</v>
      </c>
      <c r="K217" s="150">
        <v>23.12743</v>
      </c>
      <c r="L217" s="150">
        <v>0</v>
      </c>
      <c r="M217" s="150">
        <v>0</v>
      </c>
      <c r="N217" s="150">
        <v>0</v>
      </c>
      <c r="O217" s="150">
        <v>23.17562</v>
      </c>
      <c r="P217" s="150">
        <v>5242.19861</v>
      </c>
      <c r="Q217" s="150">
        <v>0</v>
      </c>
      <c r="R217" s="151">
        <v>5242.19861</v>
      </c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>
      <c r="A218" s="147"/>
      <c r="B218" s="147"/>
      <c r="C218" s="143" t="s">
        <v>208</v>
      </c>
      <c r="D218" s="143" t="s">
        <v>208</v>
      </c>
      <c r="E218" s="143">
        <v>224</v>
      </c>
      <c r="F218" s="144">
        <v>1E-05</v>
      </c>
      <c r="G218" s="145">
        <v>0</v>
      </c>
      <c r="H218" s="145">
        <v>1E-05</v>
      </c>
      <c r="I218" s="145">
        <v>689.80727</v>
      </c>
      <c r="J218" s="145">
        <v>22.80874</v>
      </c>
      <c r="K218" s="145">
        <v>712.61601</v>
      </c>
      <c r="L218" s="145">
        <v>9.062190000000001</v>
      </c>
      <c r="M218" s="145">
        <v>3.7023</v>
      </c>
      <c r="N218" s="145">
        <v>12.76449</v>
      </c>
      <c r="O218" s="145">
        <v>725.38051</v>
      </c>
      <c r="P218" s="145">
        <v>11453.75639</v>
      </c>
      <c r="Q218" s="145">
        <v>0</v>
      </c>
      <c r="R218" s="146">
        <v>11453.75639</v>
      </c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>
      <c r="A219" s="143" t="s">
        <v>209</v>
      </c>
      <c r="B219" s="143" t="s">
        <v>3</v>
      </c>
      <c r="C219" s="143" t="s">
        <v>210</v>
      </c>
      <c r="D219" s="143" t="s">
        <v>210</v>
      </c>
      <c r="E219" s="143">
        <v>72</v>
      </c>
      <c r="F219" s="144">
        <v>0</v>
      </c>
      <c r="G219" s="145">
        <v>0</v>
      </c>
      <c r="H219" s="145">
        <v>0</v>
      </c>
      <c r="I219" s="145">
        <v>758.02145</v>
      </c>
      <c r="J219" s="145">
        <v>7.000000000000001E-05</v>
      </c>
      <c r="K219" s="145">
        <v>758.02152</v>
      </c>
      <c r="L219" s="145">
        <v>348.47810999999996</v>
      </c>
      <c r="M219" s="145">
        <v>0</v>
      </c>
      <c r="N219" s="145">
        <v>348.47810999999996</v>
      </c>
      <c r="O219" s="145">
        <v>1106.4996299999998</v>
      </c>
      <c r="P219" s="145">
        <v>5257.94638</v>
      </c>
      <c r="Q219" s="145">
        <v>0</v>
      </c>
      <c r="R219" s="146">
        <v>5257.94638</v>
      </c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3.5">
      <c r="A220" s="147"/>
      <c r="B220" s="147"/>
      <c r="C220" s="143" t="s">
        <v>101</v>
      </c>
      <c r="D220" s="143" t="s">
        <v>101</v>
      </c>
      <c r="E220" s="143">
        <v>75</v>
      </c>
      <c r="F220" s="144">
        <v>0</v>
      </c>
      <c r="G220" s="145">
        <v>0</v>
      </c>
      <c r="H220" s="145">
        <v>0</v>
      </c>
      <c r="I220" s="145">
        <v>1491.91957</v>
      </c>
      <c r="J220" s="145">
        <v>0.00041999999999999996</v>
      </c>
      <c r="K220" s="145">
        <v>1491.91999</v>
      </c>
      <c r="L220" s="145">
        <v>3500.17846</v>
      </c>
      <c r="M220" s="145">
        <v>0</v>
      </c>
      <c r="N220" s="145">
        <v>3500.17846</v>
      </c>
      <c r="O220" s="145">
        <v>4992.09845</v>
      </c>
      <c r="P220" s="145">
        <v>10354.13363</v>
      </c>
      <c r="Q220" s="145">
        <v>0</v>
      </c>
      <c r="R220" s="146">
        <v>10354.13363</v>
      </c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>
      <c r="A221" s="147"/>
      <c r="B221" s="147"/>
      <c r="C221" s="143" t="s">
        <v>102</v>
      </c>
      <c r="D221" s="143" t="s">
        <v>103</v>
      </c>
      <c r="E221" s="143">
        <v>58</v>
      </c>
      <c r="F221" s="144">
        <v>0</v>
      </c>
      <c r="G221" s="145">
        <v>0</v>
      </c>
      <c r="H221" s="145">
        <v>0</v>
      </c>
      <c r="I221" s="145">
        <v>4049.10734</v>
      </c>
      <c r="J221" s="145">
        <v>135.77505</v>
      </c>
      <c r="K221" s="145">
        <v>4184.88239</v>
      </c>
      <c r="L221" s="145">
        <v>8712.6221</v>
      </c>
      <c r="M221" s="145">
        <v>119.59147999999999</v>
      </c>
      <c r="N221" s="145">
        <v>8832.21358</v>
      </c>
      <c r="O221" s="145">
        <v>13017.09597</v>
      </c>
      <c r="P221" s="145">
        <v>38445.527740000005</v>
      </c>
      <c r="Q221" s="145">
        <v>0</v>
      </c>
      <c r="R221" s="146">
        <v>38445.527740000005</v>
      </c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>
      <c r="A222" s="147"/>
      <c r="B222" s="147"/>
      <c r="C222" s="147"/>
      <c r="D222" s="143" t="s">
        <v>211</v>
      </c>
      <c r="E222" s="143">
        <v>42</v>
      </c>
      <c r="F222" s="144">
        <v>0</v>
      </c>
      <c r="G222" s="145">
        <v>0</v>
      </c>
      <c r="H222" s="145">
        <v>0</v>
      </c>
      <c r="I222" s="145">
        <v>1914.2020400000001</v>
      </c>
      <c r="J222" s="145">
        <v>0</v>
      </c>
      <c r="K222" s="145">
        <v>1914.2020400000001</v>
      </c>
      <c r="L222" s="145">
        <v>925.75902</v>
      </c>
      <c r="M222" s="145">
        <v>0</v>
      </c>
      <c r="N222" s="145">
        <v>925.75902</v>
      </c>
      <c r="O222" s="145">
        <v>2839.96106</v>
      </c>
      <c r="P222" s="145">
        <v>13177.71947</v>
      </c>
      <c r="Q222" s="145">
        <v>0</v>
      </c>
      <c r="R222" s="146">
        <v>13177.71947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>
      <c r="A223" s="147"/>
      <c r="B223" s="147"/>
      <c r="C223" s="143" t="s">
        <v>212</v>
      </c>
      <c r="D223" s="143" t="s">
        <v>212</v>
      </c>
      <c r="E223" s="143">
        <v>77</v>
      </c>
      <c r="F223" s="144">
        <v>0</v>
      </c>
      <c r="G223" s="145">
        <v>0</v>
      </c>
      <c r="H223" s="145">
        <v>0</v>
      </c>
      <c r="I223" s="145">
        <v>466.02569</v>
      </c>
      <c r="J223" s="145">
        <v>0.00102</v>
      </c>
      <c r="K223" s="145">
        <v>466.02671000000004</v>
      </c>
      <c r="L223" s="145">
        <v>211.69604</v>
      </c>
      <c r="M223" s="145">
        <v>0</v>
      </c>
      <c r="N223" s="145">
        <v>211.69604</v>
      </c>
      <c r="O223" s="145">
        <v>677.72275</v>
      </c>
      <c r="P223" s="145">
        <v>2359.85382</v>
      </c>
      <c r="Q223" s="145">
        <v>0</v>
      </c>
      <c r="R223" s="146">
        <v>2359.85382</v>
      </c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>
      <c r="A224" s="147"/>
      <c r="B224" s="143" t="s">
        <v>5</v>
      </c>
      <c r="C224" s="143" t="s">
        <v>5</v>
      </c>
      <c r="D224" s="143" t="s">
        <v>5</v>
      </c>
      <c r="E224" s="143">
        <v>7</v>
      </c>
      <c r="F224" s="144">
        <v>0</v>
      </c>
      <c r="G224" s="145">
        <v>0</v>
      </c>
      <c r="H224" s="145">
        <v>0</v>
      </c>
      <c r="I224" s="145">
        <v>2428.90724</v>
      </c>
      <c r="J224" s="145">
        <v>0.71045</v>
      </c>
      <c r="K224" s="145">
        <v>2429.61769</v>
      </c>
      <c r="L224" s="145">
        <v>16412.42297</v>
      </c>
      <c r="M224" s="145">
        <v>0</v>
      </c>
      <c r="N224" s="145">
        <v>16412.42297</v>
      </c>
      <c r="O224" s="145">
        <v>18842.04066</v>
      </c>
      <c r="P224" s="145">
        <v>39339.70902</v>
      </c>
      <c r="Q224" s="145">
        <v>5.48289</v>
      </c>
      <c r="R224" s="146">
        <v>39345.191909999994</v>
      </c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>
      <c r="A225" s="147"/>
      <c r="B225" s="147"/>
      <c r="C225" s="147"/>
      <c r="D225" s="147"/>
      <c r="E225" s="148">
        <v>24</v>
      </c>
      <c r="F225" s="149">
        <v>0</v>
      </c>
      <c r="G225" s="150">
        <v>0</v>
      </c>
      <c r="H225" s="150">
        <v>0</v>
      </c>
      <c r="I225" s="150">
        <v>3410.05804</v>
      </c>
      <c r="J225" s="150">
        <v>24.76211</v>
      </c>
      <c r="K225" s="150">
        <v>3434.82015</v>
      </c>
      <c r="L225" s="150">
        <v>10219.79642</v>
      </c>
      <c r="M225" s="150">
        <v>0</v>
      </c>
      <c r="N225" s="150">
        <v>10219.79642</v>
      </c>
      <c r="O225" s="150">
        <v>13654.61657</v>
      </c>
      <c r="P225" s="150">
        <v>79202.63358</v>
      </c>
      <c r="Q225" s="150">
        <v>0</v>
      </c>
      <c r="R225" s="151">
        <v>79202.63358</v>
      </c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>
      <c r="A226" s="147"/>
      <c r="B226" s="147"/>
      <c r="C226" s="147"/>
      <c r="D226" s="147"/>
      <c r="E226" s="148">
        <v>29</v>
      </c>
      <c r="F226" s="149">
        <v>0</v>
      </c>
      <c r="G226" s="150">
        <v>0</v>
      </c>
      <c r="H226" s="150">
        <v>0</v>
      </c>
      <c r="I226" s="150">
        <v>1373.29219</v>
      </c>
      <c r="J226" s="150">
        <v>0</v>
      </c>
      <c r="K226" s="150">
        <v>1373.29219</v>
      </c>
      <c r="L226" s="150">
        <v>2820.15696</v>
      </c>
      <c r="M226" s="150">
        <v>0</v>
      </c>
      <c r="N226" s="150">
        <v>2820.15696</v>
      </c>
      <c r="O226" s="150">
        <v>4193.4491499999995</v>
      </c>
      <c r="P226" s="150">
        <v>48074.78114</v>
      </c>
      <c r="Q226" s="150">
        <v>0</v>
      </c>
      <c r="R226" s="151">
        <v>48074.78114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3.5">
      <c r="A227" s="147"/>
      <c r="B227" s="147"/>
      <c r="C227" s="147"/>
      <c r="D227" s="147"/>
      <c r="E227" s="148">
        <v>79</v>
      </c>
      <c r="F227" s="149">
        <v>0</v>
      </c>
      <c r="G227" s="150">
        <v>0</v>
      </c>
      <c r="H227" s="150">
        <v>0</v>
      </c>
      <c r="I227" s="150">
        <v>6852.0983</v>
      </c>
      <c r="J227" s="150">
        <v>151.87328</v>
      </c>
      <c r="K227" s="150">
        <v>7003.97158</v>
      </c>
      <c r="L227" s="150">
        <v>161054.23023</v>
      </c>
      <c r="M227" s="150">
        <v>320.86314</v>
      </c>
      <c r="N227" s="150">
        <v>161375.09337000002</v>
      </c>
      <c r="O227" s="150">
        <v>168379.06495</v>
      </c>
      <c r="P227" s="150">
        <v>56809.71893</v>
      </c>
      <c r="Q227" s="150">
        <v>0</v>
      </c>
      <c r="R227" s="151">
        <v>56809.71893</v>
      </c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>
      <c r="A228" s="147"/>
      <c r="B228" s="147"/>
      <c r="C228" s="147"/>
      <c r="D228" s="143" t="s">
        <v>106</v>
      </c>
      <c r="E228" s="143">
        <v>14</v>
      </c>
      <c r="F228" s="144">
        <v>0</v>
      </c>
      <c r="G228" s="145">
        <v>0</v>
      </c>
      <c r="H228" s="145">
        <v>0</v>
      </c>
      <c r="I228" s="145">
        <v>3974.37143</v>
      </c>
      <c r="J228" s="145">
        <v>1.23248</v>
      </c>
      <c r="K228" s="145">
        <v>3975.6039100000003</v>
      </c>
      <c r="L228" s="145">
        <v>22583.7234</v>
      </c>
      <c r="M228" s="145">
        <v>0</v>
      </c>
      <c r="N228" s="145">
        <v>22583.7234</v>
      </c>
      <c r="O228" s="145">
        <v>26559.327309999997</v>
      </c>
      <c r="P228" s="145">
        <v>48809.37924</v>
      </c>
      <c r="Q228" s="145">
        <v>0</v>
      </c>
      <c r="R228" s="146">
        <v>48809.37924</v>
      </c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>
      <c r="A229" s="147"/>
      <c r="B229" s="147"/>
      <c r="C229" s="147"/>
      <c r="D229" s="143" t="s">
        <v>213</v>
      </c>
      <c r="E229" s="143">
        <v>36</v>
      </c>
      <c r="F229" s="144">
        <v>0</v>
      </c>
      <c r="G229" s="145">
        <v>0</v>
      </c>
      <c r="H229" s="145">
        <v>0</v>
      </c>
      <c r="I229" s="145">
        <v>2094.04992</v>
      </c>
      <c r="J229" s="145">
        <v>0</v>
      </c>
      <c r="K229" s="145">
        <v>2094.04992</v>
      </c>
      <c r="L229" s="145">
        <v>3068.93082</v>
      </c>
      <c r="M229" s="145">
        <v>0</v>
      </c>
      <c r="N229" s="145">
        <v>3068.93082</v>
      </c>
      <c r="O229" s="145">
        <v>5162.98074</v>
      </c>
      <c r="P229" s="145">
        <v>67985.325</v>
      </c>
      <c r="Q229" s="145">
        <v>0</v>
      </c>
      <c r="R229" s="146">
        <v>67985.325</v>
      </c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>
      <c r="A230" s="147"/>
      <c r="B230" s="147"/>
      <c r="C230" s="147"/>
      <c r="D230" s="143" t="s">
        <v>107</v>
      </c>
      <c r="E230" s="143">
        <v>2</v>
      </c>
      <c r="F230" s="144">
        <v>0</v>
      </c>
      <c r="G230" s="145">
        <v>0</v>
      </c>
      <c r="H230" s="145">
        <v>0</v>
      </c>
      <c r="I230" s="145">
        <v>3384.69516</v>
      </c>
      <c r="J230" s="145">
        <v>0.06068</v>
      </c>
      <c r="K230" s="145">
        <v>3384.75584</v>
      </c>
      <c r="L230" s="145">
        <v>12156.09714</v>
      </c>
      <c r="M230" s="145">
        <v>0</v>
      </c>
      <c r="N230" s="145">
        <v>12156.09714</v>
      </c>
      <c r="O230" s="145">
        <v>15540.85298</v>
      </c>
      <c r="P230" s="145">
        <v>53099.81253</v>
      </c>
      <c r="Q230" s="145">
        <v>0</v>
      </c>
      <c r="R230" s="146">
        <v>53099.81253</v>
      </c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3.5">
      <c r="A231" s="147"/>
      <c r="B231" s="147"/>
      <c r="C231" s="147"/>
      <c r="D231" s="143" t="s">
        <v>161</v>
      </c>
      <c r="E231" s="143">
        <v>5</v>
      </c>
      <c r="F231" s="144">
        <v>0</v>
      </c>
      <c r="G231" s="145">
        <v>0</v>
      </c>
      <c r="H231" s="145">
        <v>0</v>
      </c>
      <c r="I231" s="145">
        <v>3824.4971600000003</v>
      </c>
      <c r="J231" s="145">
        <v>36.4508</v>
      </c>
      <c r="K231" s="145">
        <v>3860.94796</v>
      </c>
      <c r="L231" s="145">
        <v>8567.24705</v>
      </c>
      <c r="M231" s="145">
        <v>0</v>
      </c>
      <c r="N231" s="145">
        <v>8567.24705</v>
      </c>
      <c r="O231" s="145">
        <v>12428.19501</v>
      </c>
      <c r="P231" s="145">
        <v>69192.995</v>
      </c>
      <c r="Q231" s="145">
        <v>0</v>
      </c>
      <c r="R231" s="146">
        <v>69192.995</v>
      </c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>
      <c r="A232" s="147"/>
      <c r="B232" s="147"/>
      <c r="C232" s="147"/>
      <c r="D232" s="143" t="s">
        <v>214</v>
      </c>
      <c r="E232" s="143">
        <v>22</v>
      </c>
      <c r="F232" s="144">
        <v>0</v>
      </c>
      <c r="G232" s="145">
        <v>0</v>
      </c>
      <c r="H232" s="145">
        <v>0</v>
      </c>
      <c r="I232" s="145">
        <v>2970.65908</v>
      </c>
      <c r="J232" s="145">
        <v>50.16475</v>
      </c>
      <c r="K232" s="145">
        <v>3020.8238300000003</v>
      </c>
      <c r="L232" s="145">
        <v>4950.41333</v>
      </c>
      <c r="M232" s="145">
        <v>0</v>
      </c>
      <c r="N232" s="145">
        <v>4950.41333</v>
      </c>
      <c r="O232" s="145">
        <v>7971.237160000001</v>
      </c>
      <c r="P232" s="145">
        <v>75312.42093000001</v>
      </c>
      <c r="Q232" s="145">
        <v>0</v>
      </c>
      <c r="R232" s="146">
        <v>75312.42093000001</v>
      </c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>
      <c r="A233" s="147"/>
      <c r="B233" s="147"/>
      <c r="C233" s="147"/>
      <c r="D233" s="143" t="s">
        <v>215</v>
      </c>
      <c r="E233" s="143">
        <v>26</v>
      </c>
      <c r="F233" s="144">
        <v>0</v>
      </c>
      <c r="G233" s="145">
        <v>0</v>
      </c>
      <c r="H233" s="145">
        <v>0</v>
      </c>
      <c r="I233" s="145">
        <v>1714.9347</v>
      </c>
      <c r="J233" s="145">
        <v>1.99335</v>
      </c>
      <c r="K233" s="145">
        <v>1716.92805</v>
      </c>
      <c r="L233" s="145">
        <v>2794.4488199999996</v>
      </c>
      <c r="M233" s="145">
        <v>0</v>
      </c>
      <c r="N233" s="145">
        <v>2794.4488199999996</v>
      </c>
      <c r="O233" s="145">
        <v>4511.37687</v>
      </c>
      <c r="P233" s="145">
        <v>38302.19465</v>
      </c>
      <c r="Q233" s="145">
        <v>0</v>
      </c>
      <c r="R233" s="146">
        <v>38302.19465</v>
      </c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>
      <c r="A234" s="147"/>
      <c r="B234" s="147"/>
      <c r="C234" s="147"/>
      <c r="D234" s="143" t="s">
        <v>216</v>
      </c>
      <c r="E234" s="143">
        <v>54</v>
      </c>
      <c r="F234" s="144">
        <v>0</v>
      </c>
      <c r="G234" s="145">
        <v>0</v>
      </c>
      <c r="H234" s="145">
        <v>0</v>
      </c>
      <c r="I234" s="145">
        <v>1741.94586</v>
      </c>
      <c r="J234" s="145">
        <v>3.87966</v>
      </c>
      <c r="K234" s="145">
        <v>1745.82552</v>
      </c>
      <c r="L234" s="145">
        <v>4882.3697999999995</v>
      </c>
      <c r="M234" s="145">
        <v>0</v>
      </c>
      <c r="N234" s="145">
        <v>4882.3697999999995</v>
      </c>
      <c r="O234" s="145">
        <v>6628.195320000001</v>
      </c>
      <c r="P234" s="145">
        <v>35153.726520000004</v>
      </c>
      <c r="Q234" s="145">
        <v>0</v>
      </c>
      <c r="R234" s="146">
        <v>35153.726520000004</v>
      </c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>
      <c r="A235" s="147"/>
      <c r="B235" s="147"/>
      <c r="C235" s="143" t="s">
        <v>108</v>
      </c>
      <c r="D235" s="143" t="s">
        <v>108</v>
      </c>
      <c r="E235" s="143">
        <v>10</v>
      </c>
      <c r="F235" s="144">
        <v>0</v>
      </c>
      <c r="G235" s="145">
        <v>0</v>
      </c>
      <c r="H235" s="145">
        <v>0</v>
      </c>
      <c r="I235" s="145">
        <v>862.6160699999999</v>
      </c>
      <c r="J235" s="145">
        <v>0.023940000000000003</v>
      </c>
      <c r="K235" s="145">
        <v>862.64001</v>
      </c>
      <c r="L235" s="145">
        <v>1682.85117</v>
      </c>
      <c r="M235" s="145">
        <v>0</v>
      </c>
      <c r="N235" s="145">
        <v>1682.85117</v>
      </c>
      <c r="O235" s="145">
        <v>2545.49118</v>
      </c>
      <c r="P235" s="145">
        <v>26517.07534</v>
      </c>
      <c r="Q235" s="145">
        <v>0</v>
      </c>
      <c r="R235" s="146">
        <v>26517.07534</v>
      </c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>
      <c r="A236" s="147"/>
      <c r="B236" s="147"/>
      <c r="C236" s="143" t="s">
        <v>109</v>
      </c>
      <c r="D236" s="143" t="s">
        <v>110</v>
      </c>
      <c r="E236" s="143">
        <v>19</v>
      </c>
      <c r="F236" s="144">
        <v>0</v>
      </c>
      <c r="G236" s="145">
        <v>0</v>
      </c>
      <c r="H236" s="145">
        <v>0</v>
      </c>
      <c r="I236" s="145">
        <v>686.2383000000001</v>
      </c>
      <c r="J236" s="145">
        <v>0.00966</v>
      </c>
      <c r="K236" s="145">
        <v>686.2479599999999</v>
      </c>
      <c r="L236" s="145">
        <v>746.2886500000001</v>
      </c>
      <c r="M236" s="145">
        <v>0</v>
      </c>
      <c r="N236" s="145">
        <v>746.2886500000001</v>
      </c>
      <c r="O236" s="145">
        <v>1432.53661</v>
      </c>
      <c r="P236" s="145">
        <v>19948.44775</v>
      </c>
      <c r="Q236" s="145">
        <v>0</v>
      </c>
      <c r="R236" s="146">
        <v>19948.44775</v>
      </c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>
      <c r="A237" s="147"/>
      <c r="B237" s="147"/>
      <c r="C237" s="143" t="s">
        <v>217</v>
      </c>
      <c r="D237" s="143" t="s">
        <v>218</v>
      </c>
      <c r="E237" s="143">
        <v>20</v>
      </c>
      <c r="F237" s="144">
        <v>0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  <c r="N237" s="145">
        <v>0</v>
      </c>
      <c r="O237" s="145">
        <v>0</v>
      </c>
      <c r="P237" s="145">
        <v>4003.8562</v>
      </c>
      <c r="Q237" s="145">
        <v>0</v>
      </c>
      <c r="R237" s="146">
        <v>4003.8562</v>
      </c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>
      <c r="A238" s="147"/>
      <c r="B238" s="147"/>
      <c r="C238" s="147"/>
      <c r="D238" s="143" t="s">
        <v>219</v>
      </c>
      <c r="E238" s="143">
        <v>4</v>
      </c>
      <c r="F238" s="144">
        <v>0</v>
      </c>
      <c r="G238" s="145">
        <v>0</v>
      </c>
      <c r="H238" s="145">
        <v>0</v>
      </c>
      <c r="I238" s="145">
        <v>1058.6776399999999</v>
      </c>
      <c r="J238" s="145">
        <v>1.9441300000000001</v>
      </c>
      <c r="K238" s="145">
        <v>1060.62177</v>
      </c>
      <c r="L238" s="145">
        <v>2247.27975</v>
      </c>
      <c r="M238" s="145">
        <v>114.28986</v>
      </c>
      <c r="N238" s="145">
        <v>2361.56961</v>
      </c>
      <c r="O238" s="145">
        <v>3422.1913799999998</v>
      </c>
      <c r="P238" s="145">
        <v>20745.26543</v>
      </c>
      <c r="Q238" s="145">
        <v>0</v>
      </c>
      <c r="R238" s="146">
        <v>20745.26543</v>
      </c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3.5">
      <c r="A239" s="147"/>
      <c r="B239" s="147"/>
      <c r="C239" s="147"/>
      <c r="D239" s="143" t="s">
        <v>217</v>
      </c>
      <c r="E239" s="143">
        <v>21</v>
      </c>
      <c r="F239" s="144">
        <v>0</v>
      </c>
      <c r="G239" s="145">
        <v>0</v>
      </c>
      <c r="H239" s="145">
        <v>0</v>
      </c>
      <c r="I239" s="145">
        <v>0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45">
        <v>1498.2383799999998</v>
      </c>
      <c r="Q239" s="145">
        <v>0</v>
      </c>
      <c r="R239" s="146">
        <v>1498.2383799999998</v>
      </c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>
      <c r="A240" s="147"/>
      <c r="B240" s="143" t="s">
        <v>6</v>
      </c>
      <c r="C240" s="143" t="s">
        <v>111</v>
      </c>
      <c r="D240" s="143" t="s">
        <v>6</v>
      </c>
      <c r="E240" s="143">
        <v>110</v>
      </c>
      <c r="F240" s="144">
        <v>0</v>
      </c>
      <c r="G240" s="145">
        <v>0</v>
      </c>
      <c r="H240" s="145">
        <v>0</v>
      </c>
      <c r="I240" s="145">
        <v>1054.02794</v>
      </c>
      <c r="J240" s="145">
        <v>0</v>
      </c>
      <c r="K240" s="145">
        <v>1054.02794</v>
      </c>
      <c r="L240" s="145">
        <v>820.20893</v>
      </c>
      <c r="M240" s="145">
        <v>0</v>
      </c>
      <c r="N240" s="145">
        <v>820.20893</v>
      </c>
      <c r="O240" s="145">
        <v>1874.2368700000002</v>
      </c>
      <c r="P240" s="145">
        <v>14207.11816</v>
      </c>
      <c r="Q240" s="145">
        <v>0</v>
      </c>
      <c r="R240" s="146">
        <v>14207.11816</v>
      </c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>
      <c r="A241" s="147"/>
      <c r="B241" s="143" t="s">
        <v>7</v>
      </c>
      <c r="C241" s="143" t="s">
        <v>7</v>
      </c>
      <c r="D241" s="143" t="s">
        <v>7</v>
      </c>
      <c r="E241" s="143">
        <v>112</v>
      </c>
      <c r="F241" s="144">
        <v>0</v>
      </c>
      <c r="G241" s="145">
        <v>0</v>
      </c>
      <c r="H241" s="145">
        <v>0</v>
      </c>
      <c r="I241" s="145">
        <v>665.32301</v>
      </c>
      <c r="J241" s="145">
        <v>0</v>
      </c>
      <c r="K241" s="145">
        <v>665.32301</v>
      </c>
      <c r="L241" s="145">
        <v>1040.4291600000001</v>
      </c>
      <c r="M241" s="145">
        <v>0</v>
      </c>
      <c r="N241" s="145">
        <v>1040.4291600000001</v>
      </c>
      <c r="O241" s="145">
        <v>1705.75217</v>
      </c>
      <c r="P241" s="145">
        <v>15250.342550000001</v>
      </c>
      <c r="Q241" s="145">
        <v>0</v>
      </c>
      <c r="R241" s="146">
        <v>15250.342550000001</v>
      </c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>
      <c r="A242" s="147"/>
      <c r="B242" s="147"/>
      <c r="C242" s="143" t="s">
        <v>220</v>
      </c>
      <c r="D242" s="143" t="s">
        <v>220</v>
      </c>
      <c r="E242" s="143">
        <v>108</v>
      </c>
      <c r="F242" s="144">
        <v>0</v>
      </c>
      <c r="G242" s="145">
        <v>0</v>
      </c>
      <c r="H242" s="145">
        <v>0</v>
      </c>
      <c r="I242" s="145">
        <v>1185.23923</v>
      </c>
      <c r="J242" s="145">
        <v>0.8863300000000001</v>
      </c>
      <c r="K242" s="145">
        <v>1186.12556</v>
      </c>
      <c r="L242" s="145">
        <v>93.02597</v>
      </c>
      <c r="M242" s="145">
        <v>0</v>
      </c>
      <c r="N242" s="145">
        <v>93.02597</v>
      </c>
      <c r="O242" s="145">
        <v>1279.15153</v>
      </c>
      <c r="P242" s="145">
        <v>16994.54939</v>
      </c>
      <c r="Q242" s="145">
        <v>0</v>
      </c>
      <c r="R242" s="146">
        <v>16994.54939</v>
      </c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3.5">
      <c r="A243" s="147"/>
      <c r="B243" s="147"/>
      <c r="C243" s="143" t="s">
        <v>113</v>
      </c>
      <c r="D243" s="143" t="s">
        <v>113</v>
      </c>
      <c r="E243" s="143">
        <v>106</v>
      </c>
      <c r="F243" s="144">
        <v>0</v>
      </c>
      <c r="G243" s="145">
        <v>0</v>
      </c>
      <c r="H243" s="145">
        <v>0</v>
      </c>
      <c r="I243" s="145">
        <v>1161.66699</v>
      </c>
      <c r="J243" s="145">
        <v>0.0029300000000000003</v>
      </c>
      <c r="K243" s="145">
        <v>1161.6699199999998</v>
      </c>
      <c r="L243" s="145">
        <v>306.75524</v>
      </c>
      <c r="M243" s="145">
        <v>0</v>
      </c>
      <c r="N243" s="145">
        <v>306.75524</v>
      </c>
      <c r="O243" s="145">
        <v>1468.42516</v>
      </c>
      <c r="P243" s="145">
        <v>15081.967849999999</v>
      </c>
      <c r="Q243" s="145">
        <v>0</v>
      </c>
      <c r="R243" s="146">
        <v>15081.967849999999</v>
      </c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3.5">
      <c r="A244" s="147"/>
      <c r="B244" s="143" t="s">
        <v>8</v>
      </c>
      <c r="C244" s="143" t="s">
        <v>114</v>
      </c>
      <c r="D244" s="143" t="s">
        <v>115</v>
      </c>
      <c r="E244" s="143">
        <v>37</v>
      </c>
      <c r="F244" s="144">
        <v>0</v>
      </c>
      <c r="G244" s="145">
        <v>0</v>
      </c>
      <c r="H244" s="145">
        <v>0</v>
      </c>
      <c r="I244" s="145">
        <v>6273.7424</v>
      </c>
      <c r="J244" s="145">
        <v>44.65637</v>
      </c>
      <c r="K244" s="145">
        <v>6318.39877</v>
      </c>
      <c r="L244" s="145">
        <v>40220.29082</v>
      </c>
      <c r="M244" s="145">
        <v>88.58264</v>
      </c>
      <c r="N244" s="145">
        <v>40308.87346</v>
      </c>
      <c r="O244" s="145">
        <v>46627.272229999995</v>
      </c>
      <c r="P244" s="145">
        <v>35362.751229999994</v>
      </c>
      <c r="Q244" s="145">
        <v>0</v>
      </c>
      <c r="R244" s="146">
        <v>35362.751229999994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>
      <c r="A245" s="147"/>
      <c r="B245" s="147"/>
      <c r="C245" s="147"/>
      <c r="D245" s="143" t="s">
        <v>116</v>
      </c>
      <c r="E245" s="143">
        <v>11</v>
      </c>
      <c r="F245" s="144">
        <v>0</v>
      </c>
      <c r="G245" s="145">
        <v>0</v>
      </c>
      <c r="H245" s="145">
        <v>0</v>
      </c>
      <c r="I245" s="145">
        <v>3165.82373</v>
      </c>
      <c r="J245" s="145">
        <v>0.20119</v>
      </c>
      <c r="K245" s="145">
        <v>3166.02492</v>
      </c>
      <c r="L245" s="145">
        <v>5187.54932</v>
      </c>
      <c r="M245" s="145">
        <v>0</v>
      </c>
      <c r="N245" s="145">
        <v>5187.54932</v>
      </c>
      <c r="O245" s="145">
        <v>8353.57424</v>
      </c>
      <c r="P245" s="145">
        <v>41678.04106</v>
      </c>
      <c r="Q245" s="145">
        <v>0</v>
      </c>
      <c r="R245" s="146">
        <v>41678.04106</v>
      </c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>
      <c r="A246" s="147"/>
      <c r="B246" s="147"/>
      <c r="C246" s="147"/>
      <c r="D246" s="147"/>
      <c r="E246" s="148">
        <v>32</v>
      </c>
      <c r="F246" s="149">
        <v>0</v>
      </c>
      <c r="G246" s="150">
        <v>0</v>
      </c>
      <c r="H246" s="150">
        <v>0</v>
      </c>
      <c r="I246" s="150">
        <v>1020.18056</v>
      </c>
      <c r="J246" s="150">
        <v>1.05833</v>
      </c>
      <c r="K246" s="150">
        <v>1021.23889</v>
      </c>
      <c r="L246" s="150">
        <v>881.33162</v>
      </c>
      <c r="M246" s="150">
        <v>0</v>
      </c>
      <c r="N246" s="150">
        <v>881.33162</v>
      </c>
      <c r="O246" s="150">
        <v>1902.57051</v>
      </c>
      <c r="P246" s="150">
        <v>30654.34404</v>
      </c>
      <c r="Q246" s="150">
        <v>0</v>
      </c>
      <c r="R246" s="151">
        <v>30654.34404</v>
      </c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>
      <c r="A247" s="147"/>
      <c r="B247" s="147"/>
      <c r="C247" s="147"/>
      <c r="D247" s="147"/>
      <c r="E247" s="148">
        <v>89</v>
      </c>
      <c r="F247" s="149">
        <v>0</v>
      </c>
      <c r="G247" s="150">
        <v>0</v>
      </c>
      <c r="H247" s="150">
        <v>0</v>
      </c>
      <c r="I247" s="150">
        <v>0</v>
      </c>
      <c r="J247" s="150">
        <v>0</v>
      </c>
      <c r="K247" s="150">
        <v>0</v>
      </c>
      <c r="L247" s="150">
        <v>0</v>
      </c>
      <c r="M247" s="150">
        <v>0</v>
      </c>
      <c r="N247" s="150">
        <v>0</v>
      </c>
      <c r="O247" s="150">
        <v>0</v>
      </c>
      <c r="P247" s="150">
        <v>7999.705889999999</v>
      </c>
      <c r="Q247" s="150">
        <v>0</v>
      </c>
      <c r="R247" s="151">
        <v>7999.705889999999</v>
      </c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>
      <c r="A248" s="147"/>
      <c r="B248" s="143" t="s">
        <v>9</v>
      </c>
      <c r="C248" s="143" t="s">
        <v>9</v>
      </c>
      <c r="D248" s="143" t="s">
        <v>9</v>
      </c>
      <c r="E248" s="143">
        <v>34</v>
      </c>
      <c r="F248" s="144">
        <v>0</v>
      </c>
      <c r="G248" s="145">
        <v>0</v>
      </c>
      <c r="H248" s="145">
        <v>0</v>
      </c>
      <c r="I248" s="145">
        <v>2711.0209</v>
      </c>
      <c r="J248" s="145">
        <v>0.08148999999999999</v>
      </c>
      <c r="K248" s="145">
        <v>2711.10239</v>
      </c>
      <c r="L248" s="145">
        <v>3922.0804</v>
      </c>
      <c r="M248" s="145">
        <v>0</v>
      </c>
      <c r="N248" s="145">
        <v>3922.0804</v>
      </c>
      <c r="O248" s="145">
        <v>6633.18279</v>
      </c>
      <c r="P248" s="145">
        <v>28259.40446</v>
      </c>
      <c r="Q248" s="145">
        <v>0</v>
      </c>
      <c r="R248" s="146">
        <v>28259.40446</v>
      </c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>
      <c r="A249" s="147"/>
      <c r="B249" s="147"/>
      <c r="C249" s="147"/>
      <c r="D249" s="143" t="s">
        <v>221</v>
      </c>
      <c r="E249" s="143">
        <v>114</v>
      </c>
      <c r="F249" s="144">
        <v>0</v>
      </c>
      <c r="G249" s="145">
        <v>0</v>
      </c>
      <c r="H249" s="145">
        <v>0</v>
      </c>
      <c r="I249" s="145">
        <v>536.56998</v>
      </c>
      <c r="J249" s="145">
        <v>0</v>
      </c>
      <c r="K249" s="145">
        <v>536.56998</v>
      </c>
      <c r="L249" s="145">
        <v>558.8</v>
      </c>
      <c r="M249" s="145">
        <v>0</v>
      </c>
      <c r="N249" s="145">
        <v>558.8</v>
      </c>
      <c r="O249" s="145">
        <v>1095.36998</v>
      </c>
      <c r="P249" s="145">
        <v>5787.57406</v>
      </c>
      <c r="Q249" s="145">
        <v>0</v>
      </c>
      <c r="R249" s="146">
        <v>5787.57406</v>
      </c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>
      <c r="A250" s="147"/>
      <c r="B250" s="143" t="s">
        <v>121</v>
      </c>
      <c r="C250" s="143" t="s">
        <v>121</v>
      </c>
      <c r="D250" s="143" t="s">
        <v>121</v>
      </c>
      <c r="E250" s="143">
        <v>109</v>
      </c>
      <c r="F250" s="144">
        <v>0</v>
      </c>
      <c r="G250" s="145">
        <v>0</v>
      </c>
      <c r="H250" s="145">
        <v>0</v>
      </c>
      <c r="I250" s="145">
        <v>1384.4815800000001</v>
      </c>
      <c r="J250" s="145">
        <v>0.0067</v>
      </c>
      <c r="K250" s="145">
        <v>1384.48828</v>
      </c>
      <c r="L250" s="145">
        <v>639.1830500000001</v>
      </c>
      <c r="M250" s="145">
        <v>0</v>
      </c>
      <c r="N250" s="145">
        <v>639.1830500000001</v>
      </c>
      <c r="O250" s="145">
        <v>2023.6713300000001</v>
      </c>
      <c r="P250" s="145">
        <v>11093.62793</v>
      </c>
      <c r="Q250" s="145">
        <v>0</v>
      </c>
      <c r="R250" s="146">
        <v>11093.62793</v>
      </c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>
      <c r="A251" s="147"/>
      <c r="B251" s="147"/>
      <c r="C251" s="143" t="s">
        <v>122</v>
      </c>
      <c r="D251" s="143" t="s">
        <v>123</v>
      </c>
      <c r="E251" s="143">
        <v>111</v>
      </c>
      <c r="F251" s="144">
        <v>0</v>
      </c>
      <c r="G251" s="145">
        <v>0</v>
      </c>
      <c r="H251" s="145">
        <v>0</v>
      </c>
      <c r="I251" s="145">
        <v>528.44215</v>
      </c>
      <c r="J251" s="145">
        <v>4E-05</v>
      </c>
      <c r="K251" s="145">
        <v>528.44219</v>
      </c>
      <c r="L251" s="145">
        <v>31</v>
      </c>
      <c r="M251" s="145">
        <v>0</v>
      </c>
      <c r="N251" s="145">
        <v>31</v>
      </c>
      <c r="O251" s="145">
        <v>559.44219</v>
      </c>
      <c r="P251" s="145">
        <v>11186.303539999999</v>
      </c>
      <c r="Q251" s="145">
        <v>0</v>
      </c>
      <c r="R251" s="146">
        <v>11186.303539999999</v>
      </c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>
      <c r="A252" s="147"/>
      <c r="B252" s="143" t="s">
        <v>12</v>
      </c>
      <c r="C252" s="143" t="s">
        <v>124</v>
      </c>
      <c r="D252" s="143" t="s">
        <v>125</v>
      </c>
      <c r="E252" s="143">
        <v>44</v>
      </c>
      <c r="F252" s="144">
        <v>0</v>
      </c>
      <c r="G252" s="145">
        <v>0</v>
      </c>
      <c r="H252" s="145">
        <v>0</v>
      </c>
      <c r="I252" s="145">
        <v>1883.47616</v>
      </c>
      <c r="J252" s="145">
        <v>0</v>
      </c>
      <c r="K252" s="145">
        <v>1883.47616</v>
      </c>
      <c r="L252" s="145">
        <v>1470.03206</v>
      </c>
      <c r="M252" s="145">
        <v>0</v>
      </c>
      <c r="N252" s="145">
        <v>1470.03206</v>
      </c>
      <c r="O252" s="145">
        <v>3353.50822</v>
      </c>
      <c r="P252" s="145">
        <v>10415.892380000001</v>
      </c>
      <c r="Q252" s="145">
        <v>0</v>
      </c>
      <c r="R252" s="146">
        <v>10415.892380000001</v>
      </c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3.5">
      <c r="A253" s="147"/>
      <c r="B253" s="147"/>
      <c r="C253" s="143" t="s">
        <v>12</v>
      </c>
      <c r="D253" s="143" t="s">
        <v>12</v>
      </c>
      <c r="E253" s="143">
        <v>41</v>
      </c>
      <c r="F253" s="144">
        <v>0</v>
      </c>
      <c r="G253" s="145">
        <v>0</v>
      </c>
      <c r="H253" s="145">
        <v>0</v>
      </c>
      <c r="I253" s="145">
        <v>1529.96318</v>
      </c>
      <c r="J253" s="145">
        <v>0</v>
      </c>
      <c r="K253" s="145">
        <v>1529.96318</v>
      </c>
      <c r="L253" s="145">
        <v>395.16053000000005</v>
      </c>
      <c r="M253" s="145">
        <v>0</v>
      </c>
      <c r="N253" s="145">
        <v>395.16053000000005</v>
      </c>
      <c r="O253" s="145">
        <v>1925.12371</v>
      </c>
      <c r="P253" s="145">
        <v>9445.93677</v>
      </c>
      <c r="Q253" s="145">
        <v>0</v>
      </c>
      <c r="R253" s="146">
        <v>9445.93677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147"/>
      <c r="B254" s="147"/>
      <c r="C254" s="147"/>
      <c r="D254" s="147"/>
      <c r="E254" s="148">
        <v>93</v>
      </c>
      <c r="F254" s="149">
        <v>0</v>
      </c>
      <c r="G254" s="150">
        <v>0</v>
      </c>
      <c r="H254" s="150">
        <v>0</v>
      </c>
      <c r="I254" s="150">
        <v>2126.6847900000002</v>
      </c>
      <c r="J254" s="150">
        <v>0</v>
      </c>
      <c r="K254" s="150">
        <v>2126.6847900000002</v>
      </c>
      <c r="L254" s="150">
        <v>3636.85793</v>
      </c>
      <c r="M254" s="150">
        <v>0</v>
      </c>
      <c r="N254" s="150">
        <v>3636.85793</v>
      </c>
      <c r="O254" s="150">
        <v>5763.5427199999995</v>
      </c>
      <c r="P254" s="150">
        <v>21840.999399999997</v>
      </c>
      <c r="Q254" s="150">
        <v>0</v>
      </c>
      <c r="R254" s="151">
        <v>21840.999399999997</v>
      </c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147"/>
      <c r="B255" s="147"/>
      <c r="C255" s="143" t="s">
        <v>128</v>
      </c>
      <c r="D255" s="143" t="s">
        <v>128</v>
      </c>
      <c r="E255" s="143">
        <v>67</v>
      </c>
      <c r="F255" s="144">
        <v>0</v>
      </c>
      <c r="G255" s="145">
        <v>0</v>
      </c>
      <c r="H255" s="145">
        <v>0</v>
      </c>
      <c r="I255" s="145">
        <v>1887.9729499999999</v>
      </c>
      <c r="J255" s="145">
        <v>7.6658800000000005</v>
      </c>
      <c r="K255" s="145">
        <v>1895.63883</v>
      </c>
      <c r="L255" s="145">
        <v>1108.03982</v>
      </c>
      <c r="M255" s="145">
        <v>0</v>
      </c>
      <c r="N255" s="145">
        <v>1108.03982</v>
      </c>
      <c r="O255" s="145">
        <v>3003.67865</v>
      </c>
      <c r="P255" s="145">
        <v>12261.38277</v>
      </c>
      <c r="Q255" s="145">
        <v>0</v>
      </c>
      <c r="R255" s="146">
        <v>12261.38277</v>
      </c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>
      <c r="A256" s="147"/>
      <c r="B256" s="143" t="s">
        <v>129</v>
      </c>
      <c r="C256" s="143" t="s">
        <v>130</v>
      </c>
      <c r="D256" s="143" t="s">
        <v>130</v>
      </c>
      <c r="E256" s="143">
        <v>96</v>
      </c>
      <c r="F256" s="144">
        <v>0</v>
      </c>
      <c r="G256" s="145">
        <v>0</v>
      </c>
      <c r="H256" s="145">
        <v>0</v>
      </c>
      <c r="I256" s="145">
        <v>751.84884</v>
      </c>
      <c r="J256" s="145">
        <v>0.35292</v>
      </c>
      <c r="K256" s="145">
        <v>752.20176</v>
      </c>
      <c r="L256" s="145">
        <v>153.75244</v>
      </c>
      <c r="M256" s="145">
        <v>0</v>
      </c>
      <c r="N256" s="145">
        <v>153.75244</v>
      </c>
      <c r="O256" s="145">
        <v>905.9541999999999</v>
      </c>
      <c r="P256" s="145">
        <v>10738.597880000001</v>
      </c>
      <c r="Q256" s="145">
        <v>0</v>
      </c>
      <c r="R256" s="146">
        <v>10738.597880000001</v>
      </c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>
      <c r="A257" s="147"/>
      <c r="B257" s="147"/>
      <c r="C257" s="143" t="s">
        <v>132</v>
      </c>
      <c r="D257" s="143" t="s">
        <v>133</v>
      </c>
      <c r="E257" s="143">
        <v>49</v>
      </c>
      <c r="F257" s="144">
        <v>0</v>
      </c>
      <c r="G257" s="145">
        <v>0</v>
      </c>
      <c r="H257" s="145">
        <v>0</v>
      </c>
      <c r="I257" s="145">
        <v>900.8581999999999</v>
      </c>
      <c r="J257" s="145">
        <v>0</v>
      </c>
      <c r="K257" s="145">
        <v>900.8581999999999</v>
      </c>
      <c r="L257" s="145">
        <v>1039.69752</v>
      </c>
      <c r="M257" s="145">
        <v>0</v>
      </c>
      <c r="N257" s="145">
        <v>1039.69752</v>
      </c>
      <c r="O257" s="145">
        <v>1940.55572</v>
      </c>
      <c r="P257" s="145">
        <v>5444.67353</v>
      </c>
      <c r="Q257" s="145">
        <v>0</v>
      </c>
      <c r="R257" s="146">
        <v>5444.67353</v>
      </c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>
      <c r="A258" s="147"/>
      <c r="B258" s="147"/>
      <c r="C258" s="147"/>
      <c r="D258" s="143" t="s">
        <v>132</v>
      </c>
      <c r="E258" s="143">
        <v>56</v>
      </c>
      <c r="F258" s="144">
        <v>0</v>
      </c>
      <c r="G258" s="145">
        <v>0</v>
      </c>
      <c r="H258" s="145">
        <v>0</v>
      </c>
      <c r="I258" s="145">
        <v>1167.02104</v>
      </c>
      <c r="J258" s="145">
        <v>7.71559</v>
      </c>
      <c r="K258" s="145">
        <v>1174.7366299999999</v>
      </c>
      <c r="L258" s="145">
        <v>1013.21676</v>
      </c>
      <c r="M258" s="145">
        <v>0</v>
      </c>
      <c r="N258" s="145">
        <v>1013.21676</v>
      </c>
      <c r="O258" s="145">
        <v>2187.95339</v>
      </c>
      <c r="P258" s="145">
        <v>10849.58708</v>
      </c>
      <c r="Q258" s="145">
        <v>0</v>
      </c>
      <c r="R258" s="146">
        <v>10849.58708</v>
      </c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>
      <c r="A259" s="147"/>
      <c r="B259" s="147"/>
      <c r="C259" s="143" t="s">
        <v>134</v>
      </c>
      <c r="D259" s="143" t="s">
        <v>134</v>
      </c>
      <c r="E259" s="143">
        <v>60</v>
      </c>
      <c r="F259" s="144">
        <v>0</v>
      </c>
      <c r="G259" s="145">
        <v>0</v>
      </c>
      <c r="H259" s="145">
        <v>0</v>
      </c>
      <c r="I259" s="145">
        <v>431.10835</v>
      </c>
      <c r="J259" s="145">
        <v>0.45009</v>
      </c>
      <c r="K259" s="145">
        <v>431.55844</v>
      </c>
      <c r="L259" s="145">
        <v>348.47565999999995</v>
      </c>
      <c r="M259" s="145">
        <v>0</v>
      </c>
      <c r="N259" s="145">
        <v>348.47565999999995</v>
      </c>
      <c r="O259" s="145">
        <v>780.0341</v>
      </c>
      <c r="P259" s="145">
        <v>2326.2902000000004</v>
      </c>
      <c r="Q259" s="145">
        <v>0</v>
      </c>
      <c r="R259" s="146">
        <v>2326.2902000000004</v>
      </c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>
      <c r="A260" s="147"/>
      <c r="B260" s="143" t="s">
        <v>14</v>
      </c>
      <c r="C260" s="143" t="s">
        <v>135</v>
      </c>
      <c r="D260" s="143" t="s">
        <v>136</v>
      </c>
      <c r="E260" s="143">
        <v>61</v>
      </c>
      <c r="F260" s="144">
        <v>0</v>
      </c>
      <c r="G260" s="145">
        <v>0</v>
      </c>
      <c r="H260" s="145">
        <v>0</v>
      </c>
      <c r="I260" s="145">
        <v>852.68327</v>
      </c>
      <c r="J260" s="145">
        <v>0</v>
      </c>
      <c r="K260" s="145">
        <v>852.68327</v>
      </c>
      <c r="L260" s="145">
        <v>161.608</v>
      </c>
      <c r="M260" s="145">
        <v>0</v>
      </c>
      <c r="N260" s="145">
        <v>161.608</v>
      </c>
      <c r="O260" s="145">
        <v>1014.29127</v>
      </c>
      <c r="P260" s="145">
        <v>5801.73435</v>
      </c>
      <c r="Q260" s="145">
        <v>0</v>
      </c>
      <c r="R260" s="146">
        <v>5801.73435</v>
      </c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>
      <c r="A261" s="147"/>
      <c r="B261" s="147"/>
      <c r="C261" s="143" t="s">
        <v>137</v>
      </c>
      <c r="D261" s="143" t="s">
        <v>137</v>
      </c>
      <c r="E261" s="143">
        <v>103</v>
      </c>
      <c r="F261" s="144">
        <v>0</v>
      </c>
      <c r="G261" s="145">
        <v>0</v>
      </c>
      <c r="H261" s="145">
        <v>0</v>
      </c>
      <c r="I261" s="145">
        <v>1184.35059</v>
      </c>
      <c r="J261" s="145">
        <v>0</v>
      </c>
      <c r="K261" s="145">
        <v>1184.35059</v>
      </c>
      <c r="L261" s="145">
        <v>574.50656</v>
      </c>
      <c r="M261" s="145">
        <v>0</v>
      </c>
      <c r="N261" s="145">
        <v>574.50656</v>
      </c>
      <c r="O261" s="145">
        <v>1758.8571499999998</v>
      </c>
      <c r="P261" s="145">
        <v>13034.39075</v>
      </c>
      <c r="Q261" s="145">
        <v>0</v>
      </c>
      <c r="R261" s="146">
        <v>13034.39075</v>
      </c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>
      <c r="A262" s="147"/>
      <c r="B262" s="147"/>
      <c r="C262" s="143" t="s">
        <v>138</v>
      </c>
      <c r="D262" s="143" t="s">
        <v>139</v>
      </c>
      <c r="E262" s="143">
        <v>66</v>
      </c>
      <c r="F262" s="144">
        <v>0</v>
      </c>
      <c r="G262" s="145">
        <v>0</v>
      </c>
      <c r="H262" s="145">
        <v>0</v>
      </c>
      <c r="I262" s="145">
        <v>1200.2665200000001</v>
      </c>
      <c r="J262" s="145">
        <v>0.00113</v>
      </c>
      <c r="K262" s="145">
        <v>1200.26765</v>
      </c>
      <c r="L262" s="145">
        <v>591.00401</v>
      </c>
      <c r="M262" s="145">
        <v>0</v>
      </c>
      <c r="N262" s="145">
        <v>591.00401</v>
      </c>
      <c r="O262" s="145">
        <v>1791.2716599999999</v>
      </c>
      <c r="P262" s="145">
        <v>10811.15041</v>
      </c>
      <c r="Q262" s="145">
        <v>0</v>
      </c>
      <c r="R262" s="146">
        <v>10811.15041</v>
      </c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>
      <c r="A263" s="147"/>
      <c r="B263" s="147"/>
      <c r="C263" s="147"/>
      <c r="D263" s="143" t="s">
        <v>222</v>
      </c>
      <c r="E263" s="143">
        <v>87</v>
      </c>
      <c r="F263" s="144">
        <v>0</v>
      </c>
      <c r="G263" s="145">
        <v>0</v>
      </c>
      <c r="H263" s="145">
        <v>0</v>
      </c>
      <c r="I263" s="145">
        <v>766.83948</v>
      </c>
      <c r="J263" s="145">
        <v>0</v>
      </c>
      <c r="K263" s="145">
        <v>766.83948</v>
      </c>
      <c r="L263" s="145">
        <v>0</v>
      </c>
      <c r="M263" s="145">
        <v>0</v>
      </c>
      <c r="N263" s="145">
        <v>0</v>
      </c>
      <c r="O263" s="145">
        <v>766.83948</v>
      </c>
      <c r="P263" s="145">
        <v>8643.21975</v>
      </c>
      <c r="Q263" s="145">
        <v>0</v>
      </c>
      <c r="R263" s="146">
        <v>8643.21975</v>
      </c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>
      <c r="A264" s="147"/>
      <c r="B264" s="147"/>
      <c r="C264" s="147"/>
      <c r="D264" s="147"/>
      <c r="E264" s="148">
        <v>94</v>
      </c>
      <c r="F264" s="149">
        <v>0</v>
      </c>
      <c r="G264" s="150">
        <v>0</v>
      </c>
      <c r="H264" s="150">
        <v>0</v>
      </c>
      <c r="I264" s="150">
        <v>1616.2032</v>
      </c>
      <c r="J264" s="150">
        <v>0.17909</v>
      </c>
      <c r="K264" s="150">
        <v>1616.38229</v>
      </c>
      <c r="L264" s="150">
        <v>2882.72492</v>
      </c>
      <c r="M264" s="150">
        <v>0</v>
      </c>
      <c r="N264" s="150">
        <v>2882.72492</v>
      </c>
      <c r="O264" s="150">
        <v>4499.10721</v>
      </c>
      <c r="P264" s="150">
        <v>13784.53148</v>
      </c>
      <c r="Q264" s="150">
        <v>0</v>
      </c>
      <c r="R264" s="151">
        <v>13784.53148</v>
      </c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>
      <c r="A265" s="147"/>
      <c r="B265" s="147"/>
      <c r="C265" s="147"/>
      <c r="D265" s="143" t="s">
        <v>138</v>
      </c>
      <c r="E265" s="143">
        <v>39</v>
      </c>
      <c r="F265" s="144">
        <v>0</v>
      </c>
      <c r="G265" s="145">
        <v>0</v>
      </c>
      <c r="H265" s="145">
        <v>0</v>
      </c>
      <c r="I265" s="145">
        <v>1743.35646</v>
      </c>
      <c r="J265" s="145">
        <v>0.00014000000000000001</v>
      </c>
      <c r="K265" s="145">
        <v>1743.3566</v>
      </c>
      <c r="L265" s="145">
        <v>957.6894100000001</v>
      </c>
      <c r="M265" s="145">
        <v>0</v>
      </c>
      <c r="N265" s="145">
        <v>957.6894100000001</v>
      </c>
      <c r="O265" s="145">
        <v>2701.0460099999996</v>
      </c>
      <c r="P265" s="145">
        <v>12469.37497</v>
      </c>
      <c r="Q265" s="145">
        <v>0</v>
      </c>
      <c r="R265" s="146">
        <v>12469.37497</v>
      </c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>
      <c r="A266" s="147"/>
      <c r="B266" s="147"/>
      <c r="C266" s="147"/>
      <c r="D266" s="147"/>
      <c r="E266" s="148">
        <v>40</v>
      </c>
      <c r="F266" s="149">
        <v>0</v>
      </c>
      <c r="G266" s="150">
        <v>0</v>
      </c>
      <c r="H266" s="150">
        <v>0</v>
      </c>
      <c r="I266" s="150">
        <v>4270.302549999999</v>
      </c>
      <c r="J266" s="150">
        <v>53.94099</v>
      </c>
      <c r="K266" s="150">
        <v>4324.24354</v>
      </c>
      <c r="L266" s="150">
        <v>17259.531420000003</v>
      </c>
      <c r="M266" s="150">
        <v>0</v>
      </c>
      <c r="N266" s="150">
        <v>17259.531420000003</v>
      </c>
      <c r="O266" s="150">
        <v>21583.774960000002</v>
      </c>
      <c r="P266" s="150">
        <v>41928.43</v>
      </c>
      <c r="Q266" s="150">
        <v>0</v>
      </c>
      <c r="R266" s="151">
        <v>41928.43</v>
      </c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>
      <c r="A267" s="147"/>
      <c r="B267" s="147"/>
      <c r="C267" s="143" t="s">
        <v>140</v>
      </c>
      <c r="D267" s="143" t="s">
        <v>140</v>
      </c>
      <c r="E267" s="143">
        <v>71</v>
      </c>
      <c r="F267" s="144">
        <v>0</v>
      </c>
      <c r="G267" s="145">
        <v>0</v>
      </c>
      <c r="H267" s="145">
        <v>0</v>
      </c>
      <c r="I267" s="145">
        <v>879.95743</v>
      </c>
      <c r="J267" s="145">
        <v>0.78327</v>
      </c>
      <c r="K267" s="145">
        <v>880.7407</v>
      </c>
      <c r="L267" s="145">
        <v>195.90467</v>
      </c>
      <c r="M267" s="145">
        <v>0</v>
      </c>
      <c r="N267" s="145">
        <v>195.90467</v>
      </c>
      <c r="O267" s="145">
        <v>1076.6453700000002</v>
      </c>
      <c r="P267" s="145">
        <v>6098.03672</v>
      </c>
      <c r="Q267" s="145">
        <v>0</v>
      </c>
      <c r="R267" s="146">
        <v>6098.03672</v>
      </c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>
      <c r="A268" s="147"/>
      <c r="B268" s="147"/>
      <c r="C268" s="143" t="s">
        <v>141</v>
      </c>
      <c r="D268" s="143" t="s">
        <v>141</v>
      </c>
      <c r="E268" s="143">
        <v>68</v>
      </c>
      <c r="F268" s="144">
        <v>0</v>
      </c>
      <c r="G268" s="145">
        <v>0</v>
      </c>
      <c r="H268" s="145">
        <v>0</v>
      </c>
      <c r="I268" s="145">
        <v>166.78196</v>
      </c>
      <c r="J268" s="145">
        <v>0</v>
      </c>
      <c r="K268" s="145">
        <v>166.78196</v>
      </c>
      <c r="L268" s="145">
        <v>0.054509999999999996</v>
      </c>
      <c r="M268" s="145">
        <v>0</v>
      </c>
      <c r="N268" s="145">
        <v>0.054509999999999996</v>
      </c>
      <c r="O268" s="145">
        <v>166.83647</v>
      </c>
      <c r="P268" s="145">
        <v>0</v>
      </c>
      <c r="Q268" s="145">
        <v>0</v>
      </c>
      <c r="R268" s="146">
        <v>0</v>
      </c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>
      <c r="A269" s="147"/>
      <c r="B269" s="143" t="s">
        <v>15</v>
      </c>
      <c r="C269" s="143" t="s">
        <v>142</v>
      </c>
      <c r="D269" s="143" t="s">
        <v>142</v>
      </c>
      <c r="E269" s="143">
        <v>46</v>
      </c>
      <c r="F269" s="144">
        <v>0</v>
      </c>
      <c r="G269" s="145">
        <v>0</v>
      </c>
      <c r="H269" s="145">
        <v>0</v>
      </c>
      <c r="I269" s="145">
        <v>3596.4129199999998</v>
      </c>
      <c r="J269" s="145">
        <v>0.06319</v>
      </c>
      <c r="K269" s="145">
        <v>3596.47611</v>
      </c>
      <c r="L269" s="145">
        <v>5263.90114</v>
      </c>
      <c r="M269" s="145">
        <v>0</v>
      </c>
      <c r="N269" s="145">
        <v>5263.90114</v>
      </c>
      <c r="O269" s="145">
        <v>8860.37725</v>
      </c>
      <c r="P269" s="145">
        <v>38763.186649999996</v>
      </c>
      <c r="Q269" s="145">
        <v>0</v>
      </c>
      <c r="R269" s="146">
        <v>38763.186649999996</v>
      </c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>
      <c r="A270" s="147"/>
      <c r="B270" s="147"/>
      <c r="C270" s="147"/>
      <c r="D270" s="143" t="s">
        <v>143</v>
      </c>
      <c r="E270" s="143">
        <v>63</v>
      </c>
      <c r="F270" s="144">
        <v>0</v>
      </c>
      <c r="G270" s="145">
        <v>0</v>
      </c>
      <c r="H270" s="145">
        <v>0</v>
      </c>
      <c r="I270" s="145">
        <v>2304.6998900000003</v>
      </c>
      <c r="J270" s="145">
        <v>4.2998199999999995</v>
      </c>
      <c r="K270" s="145">
        <v>2308.99971</v>
      </c>
      <c r="L270" s="145">
        <v>1156.47709</v>
      </c>
      <c r="M270" s="145">
        <v>0</v>
      </c>
      <c r="N270" s="145">
        <v>1156.47709</v>
      </c>
      <c r="O270" s="145">
        <v>3465.4768</v>
      </c>
      <c r="P270" s="145">
        <v>37663.07735</v>
      </c>
      <c r="Q270" s="145">
        <v>0</v>
      </c>
      <c r="R270" s="146">
        <v>37663.07735</v>
      </c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>
      <c r="A271" s="147"/>
      <c r="B271" s="147"/>
      <c r="C271" s="147"/>
      <c r="D271" s="143" t="s">
        <v>157</v>
      </c>
      <c r="E271" s="143">
        <v>86</v>
      </c>
      <c r="F271" s="144">
        <v>0</v>
      </c>
      <c r="G271" s="145">
        <v>0</v>
      </c>
      <c r="H271" s="145">
        <v>0</v>
      </c>
      <c r="I271" s="145">
        <v>422.24165999999997</v>
      </c>
      <c r="J271" s="145">
        <v>0</v>
      </c>
      <c r="K271" s="145">
        <v>422.24165999999997</v>
      </c>
      <c r="L271" s="145">
        <v>0</v>
      </c>
      <c r="M271" s="145">
        <v>0</v>
      </c>
      <c r="N271" s="145">
        <v>0</v>
      </c>
      <c r="O271" s="145">
        <v>422.24165999999997</v>
      </c>
      <c r="P271" s="145">
        <v>11642.655289999999</v>
      </c>
      <c r="Q271" s="145">
        <v>0</v>
      </c>
      <c r="R271" s="146">
        <v>11642.655289999999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>
      <c r="A272" s="147"/>
      <c r="B272" s="147"/>
      <c r="C272" s="143" t="s">
        <v>15</v>
      </c>
      <c r="D272" s="143" t="s">
        <v>15</v>
      </c>
      <c r="E272" s="143">
        <v>59</v>
      </c>
      <c r="F272" s="144">
        <v>0</v>
      </c>
      <c r="G272" s="145">
        <v>0</v>
      </c>
      <c r="H272" s="145">
        <v>0</v>
      </c>
      <c r="I272" s="145">
        <v>1576.1248600000001</v>
      </c>
      <c r="J272" s="145">
        <v>0.00020999999999999998</v>
      </c>
      <c r="K272" s="145">
        <v>1576.12507</v>
      </c>
      <c r="L272" s="145">
        <v>426.67904</v>
      </c>
      <c r="M272" s="145">
        <v>0</v>
      </c>
      <c r="N272" s="145">
        <v>426.67904</v>
      </c>
      <c r="O272" s="145">
        <v>2002.80411</v>
      </c>
      <c r="P272" s="145">
        <v>9594.01948</v>
      </c>
      <c r="Q272" s="145">
        <v>0</v>
      </c>
      <c r="R272" s="146">
        <v>9594.01948</v>
      </c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>
      <c r="A273" s="147"/>
      <c r="B273" s="147"/>
      <c r="C273" s="147"/>
      <c r="D273" s="143" t="s">
        <v>223</v>
      </c>
      <c r="E273" s="143">
        <v>70</v>
      </c>
      <c r="F273" s="144">
        <v>0</v>
      </c>
      <c r="G273" s="145">
        <v>0</v>
      </c>
      <c r="H273" s="145">
        <v>0</v>
      </c>
      <c r="I273" s="145">
        <v>651.10062</v>
      </c>
      <c r="J273" s="145">
        <v>0</v>
      </c>
      <c r="K273" s="145">
        <v>651.10062</v>
      </c>
      <c r="L273" s="145">
        <v>65.23197</v>
      </c>
      <c r="M273" s="145">
        <v>0</v>
      </c>
      <c r="N273" s="145">
        <v>65.23197</v>
      </c>
      <c r="O273" s="145">
        <v>716.33259</v>
      </c>
      <c r="P273" s="145">
        <v>4333.39372</v>
      </c>
      <c r="Q273" s="145">
        <v>0</v>
      </c>
      <c r="R273" s="146">
        <v>4333.39372</v>
      </c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>
      <c r="A274" s="147"/>
      <c r="B274" s="147"/>
      <c r="C274" s="143" t="s">
        <v>144</v>
      </c>
      <c r="D274" s="143" t="s">
        <v>144</v>
      </c>
      <c r="E274" s="143">
        <v>69</v>
      </c>
      <c r="F274" s="144">
        <v>0</v>
      </c>
      <c r="G274" s="145">
        <v>0</v>
      </c>
      <c r="H274" s="145">
        <v>0</v>
      </c>
      <c r="I274" s="145">
        <v>1576.9728799999998</v>
      </c>
      <c r="J274" s="145">
        <v>0.00011</v>
      </c>
      <c r="K274" s="145">
        <v>1576.97299</v>
      </c>
      <c r="L274" s="145">
        <v>202.07297</v>
      </c>
      <c r="M274" s="145">
        <v>0</v>
      </c>
      <c r="N274" s="145">
        <v>202.07297</v>
      </c>
      <c r="O274" s="145">
        <v>1779.04596</v>
      </c>
      <c r="P274" s="145">
        <v>10896.74484</v>
      </c>
      <c r="Q274" s="145">
        <v>0</v>
      </c>
      <c r="R274" s="146">
        <v>10896.74484</v>
      </c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>
      <c r="A275" s="147"/>
      <c r="B275" s="143" t="s">
        <v>16</v>
      </c>
      <c r="C275" s="143" t="s">
        <v>146</v>
      </c>
      <c r="D275" s="143" t="s">
        <v>146</v>
      </c>
      <c r="E275" s="143">
        <v>92</v>
      </c>
      <c r="F275" s="144">
        <v>0</v>
      </c>
      <c r="G275" s="145">
        <v>0</v>
      </c>
      <c r="H275" s="145">
        <v>0</v>
      </c>
      <c r="I275" s="145">
        <v>718.74659</v>
      </c>
      <c r="J275" s="145">
        <v>0</v>
      </c>
      <c r="K275" s="145">
        <v>718.74659</v>
      </c>
      <c r="L275" s="145">
        <v>528.71086</v>
      </c>
      <c r="M275" s="145">
        <v>0</v>
      </c>
      <c r="N275" s="145">
        <v>528.71086</v>
      </c>
      <c r="O275" s="145">
        <v>1247.4574499999999</v>
      </c>
      <c r="P275" s="145">
        <v>4087.44517</v>
      </c>
      <c r="Q275" s="145">
        <v>0</v>
      </c>
      <c r="R275" s="146">
        <v>4087.44517</v>
      </c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>
      <c r="A276" s="147"/>
      <c r="B276" s="147"/>
      <c r="C276" s="143" t="s">
        <v>147</v>
      </c>
      <c r="D276" s="143" t="s">
        <v>148</v>
      </c>
      <c r="E276" s="143">
        <v>45</v>
      </c>
      <c r="F276" s="144">
        <v>0</v>
      </c>
      <c r="G276" s="145">
        <v>0</v>
      </c>
      <c r="H276" s="145">
        <v>0</v>
      </c>
      <c r="I276" s="145">
        <v>1113.87728</v>
      </c>
      <c r="J276" s="145">
        <v>0</v>
      </c>
      <c r="K276" s="145">
        <v>1113.87728</v>
      </c>
      <c r="L276" s="145">
        <v>587.211</v>
      </c>
      <c r="M276" s="145">
        <v>0</v>
      </c>
      <c r="N276" s="145">
        <v>587.211</v>
      </c>
      <c r="O276" s="145">
        <v>1701.08828</v>
      </c>
      <c r="P276" s="145">
        <v>6430.4990099999995</v>
      </c>
      <c r="Q276" s="145">
        <v>0</v>
      </c>
      <c r="R276" s="146">
        <v>6430.4990099999995</v>
      </c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>
      <c r="A277" s="147"/>
      <c r="B277" s="147"/>
      <c r="C277" s="143" t="s">
        <v>149</v>
      </c>
      <c r="D277" s="143" t="s">
        <v>149</v>
      </c>
      <c r="E277" s="143">
        <v>91</v>
      </c>
      <c r="F277" s="144">
        <v>0</v>
      </c>
      <c r="G277" s="145">
        <v>0</v>
      </c>
      <c r="H277" s="145">
        <v>0</v>
      </c>
      <c r="I277" s="145">
        <v>884.8699499999999</v>
      </c>
      <c r="J277" s="145">
        <v>0.03526</v>
      </c>
      <c r="K277" s="145">
        <v>884.90521</v>
      </c>
      <c r="L277" s="145">
        <v>367.3893</v>
      </c>
      <c r="M277" s="145">
        <v>0</v>
      </c>
      <c r="N277" s="145">
        <v>367.3893</v>
      </c>
      <c r="O277" s="145">
        <v>1252.29451</v>
      </c>
      <c r="P277" s="145">
        <v>4503.1952</v>
      </c>
      <c r="Q277" s="145">
        <v>0</v>
      </c>
      <c r="R277" s="146">
        <v>4503.1952</v>
      </c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>
      <c r="A278" s="147"/>
      <c r="B278" s="147"/>
      <c r="C278" s="143" t="s">
        <v>150</v>
      </c>
      <c r="D278" s="143" t="s">
        <v>151</v>
      </c>
      <c r="E278" s="143">
        <v>90</v>
      </c>
      <c r="F278" s="144">
        <v>0</v>
      </c>
      <c r="G278" s="145">
        <v>0</v>
      </c>
      <c r="H278" s="145">
        <v>0</v>
      </c>
      <c r="I278" s="145">
        <v>1031.8496</v>
      </c>
      <c r="J278" s="145">
        <v>0</v>
      </c>
      <c r="K278" s="145">
        <v>1031.8496</v>
      </c>
      <c r="L278" s="145">
        <v>1549.02131</v>
      </c>
      <c r="M278" s="145">
        <v>0</v>
      </c>
      <c r="N278" s="145">
        <v>1549.02131</v>
      </c>
      <c r="O278" s="145">
        <v>2580.87091</v>
      </c>
      <c r="P278" s="145">
        <v>4865.55096</v>
      </c>
      <c r="Q278" s="145">
        <v>0</v>
      </c>
      <c r="R278" s="146">
        <v>4865.55096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3.5">
      <c r="A279" s="147"/>
      <c r="B279" s="147"/>
      <c r="C279" s="143" t="s">
        <v>16</v>
      </c>
      <c r="D279" s="143" t="s">
        <v>152</v>
      </c>
      <c r="E279" s="143">
        <v>17</v>
      </c>
      <c r="F279" s="144">
        <v>0</v>
      </c>
      <c r="G279" s="145">
        <v>0</v>
      </c>
      <c r="H279" s="145">
        <v>0</v>
      </c>
      <c r="I279" s="145">
        <v>2931.6159700000003</v>
      </c>
      <c r="J279" s="145">
        <v>3.57526</v>
      </c>
      <c r="K279" s="145">
        <v>2935.19123</v>
      </c>
      <c r="L279" s="145">
        <v>7517.8787</v>
      </c>
      <c r="M279" s="145">
        <v>0</v>
      </c>
      <c r="N279" s="145">
        <v>7517.8787</v>
      </c>
      <c r="O279" s="145">
        <v>10453.06993</v>
      </c>
      <c r="P279" s="145">
        <v>40089.92759000001</v>
      </c>
      <c r="Q279" s="145">
        <v>0</v>
      </c>
      <c r="R279" s="146">
        <v>40089.92759000001</v>
      </c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3.5">
      <c r="A280" s="147"/>
      <c r="B280" s="147"/>
      <c r="C280" s="147"/>
      <c r="D280" s="147"/>
      <c r="E280" s="148">
        <v>35</v>
      </c>
      <c r="F280" s="149">
        <v>0</v>
      </c>
      <c r="G280" s="150">
        <v>0</v>
      </c>
      <c r="H280" s="150">
        <v>0</v>
      </c>
      <c r="I280" s="150">
        <v>2211.97469</v>
      </c>
      <c r="J280" s="150">
        <v>0.14012</v>
      </c>
      <c r="K280" s="150">
        <v>2212.11481</v>
      </c>
      <c r="L280" s="150">
        <v>2902.26812</v>
      </c>
      <c r="M280" s="150">
        <v>0</v>
      </c>
      <c r="N280" s="150">
        <v>2902.26812</v>
      </c>
      <c r="O280" s="150">
        <v>5114.38293</v>
      </c>
      <c r="P280" s="150">
        <v>40701.58147</v>
      </c>
      <c r="Q280" s="150">
        <v>0</v>
      </c>
      <c r="R280" s="151">
        <v>40701.58147</v>
      </c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3.5">
      <c r="A281" s="147"/>
      <c r="B281" s="147"/>
      <c r="C281" s="147"/>
      <c r="D281" s="147"/>
      <c r="E281" s="148">
        <v>81</v>
      </c>
      <c r="F281" s="149">
        <v>0</v>
      </c>
      <c r="G281" s="150">
        <v>0</v>
      </c>
      <c r="H281" s="150">
        <v>0</v>
      </c>
      <c r="I281" s="150">
        <v>2806.85568</v>
      </c>
      <c r="J281" s="150">
        <v>0.00783</v>
      </c>
      <c r="K281" s="150">
        <v>2806.8635099999997</v>
      </c>
      <c r="L281" s="150">
        <v>3354.08484</v>
      </c>
      <c r="M281" s="150">
        <v>0</v>
      </c>
      <c r="N281" s="150">
        <v>3354.08484</v>
      </c>
      <c r="O281" s="150">
        <v>6160.94835</v>
      </c>
      <c r="P281" s="150">
        <v>47565.59784</v>
      </c>
      <c r="Q281" s="150">
        <v>0</v>
      </c>
      <c r="R281" s="151">
        <v>47565.59784</v>
      </c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3.5">
      <c r="A282" s="147"/>
      <c r="B282" s="147"/>
      <c r="C282" s="147"/>
      <c r="D282" s="143" t="s">
        <v>153</v>
      </c>
      <c r="E282" s="143">
        <v>25</v>
      </c>
      <c r="F282" s="144">
        <v>0</v>
      </c>
      <c r="G282" s="145">
        <v>0</v>
      </c>
      <c r="H282" s="145">
        <v>0</v>
      </c>
      <c r="I282" s="145">
        <v>998.33386</v>
      </c>
      <c r="J282" s="145">
        <v>0.48225</v>
      </c>
      <c r="K282" s="145">
        <v>998.81611</v>
      </c>
      <c r="L282" s="145">
        <v>2351.33587</v>
      </c>
      <c r="M282" s="145">
        <v>0</v>
      </c>
      <c r="N282" s="145">
        <v>2351.33587</v>
      </c>
      <c r="O282" s="145">
        <v>3350.15198</v>
      </c>
      <c r="P282" s="145">
        <v>47636.59976</v>
      </c>
      <c r="Q282" s="145">
        <v>0</v>
      </c>
      <c r="R282" s="146">
        <v>47636.59976</v>
      </c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3.5">
      <c r="A283" s="147"/>
      <c r="B283" s="147"/>
      <c r="C283" s="147"/>
      <c r="D283" s="143" t="s">
        <v>154</v>
      </c>
      <c r="E283" s="143">
        <v>6</v>
      </c>
      <c r="F283" s="144">
        <v>0</v>
      </c>
      <c r="G283" s="145">
        <v>0</v>
      </c>
      <c r="H283" s="145">
        <v>0</v>
      </c>
      <c r="I283" s="145">
        <v>3757.72233</v>
      </c>
      <c r="J283" s="145">
        <v>0.008960000000000001</v>
      </c>
      <c r="K283" s="145">
        <v>3757.73129</v>
      </c>
      <c r="L283" s="145">
        <v>6584.42134</v>
      </c>
      <c r="M283" s="145">
        <v>0</v>
      </c>
      <c r="N283" s="145">
        <v>6584.42134</v>
      </c>
      <c r="O283" s="145">
        <v>10342.15263</v>
      </c>
      <c r="P283" s="145">
        <v>57111.221</v>
      </c>
      <c r="Q283" s="145">
        <v>0</v>
      </c>
      <c r="R283" s="146">
        <v>57111.221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3.5">
      <c r="A284" s="147"/>
      <c r="B284" s="147"/>
      <c r="C284" s="147"/>
      <c r="D284" s="147"/>
      <c r="E284" s="148">
        <v>16</v>
      </c>
      <c r="F284" s="149">
        <v>0</v>
      </c>
      <c r="G284" s="150">
        <v>0</v>
      </c>
      <c r="H284" s="150">
        <v>0</v>
      </c>
      <c r="I284" s="150">
        <v>3964.04379</v>
      </c>
      <c r="J284" s="150">
        <v>0</v>
      </c>
      <c r="K284" s="150">
        <v>3964.04379</v>
      </c>
      <c r="L284" s="150">
        <v>3942.94834</v>
      </c>
      <c r="M284" s="150">
        <v>0</v>
      </c>
      <c r="N284" s="150">
        <v>3942.94834</v>
      </c>
      <c r="O284" s="150">
        <v>7906.99213</v>
      </c>
      <c r="P284" s="150">
        <v>61428.75258</v>
      </c>
      <c r="Q284" s="150">
        <v>0</v>
      </c>
      <c r="R284" s="151">
        <v>61428.75258</v>
      </c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3.5">
      <c r="A285" s="147"/>
      <c r="B285" s="147"/>
      <c r="C285" s="147"/>
      <c r="D285" s="147"/>
      <c r="E285" s="148">
        <v>28</v>
      </c>
      <c r="F285" s="149">
        <v>0</v>
      </c>
      <c r="G285" s="150">
        <v>0</v>
      </c>
      <c r="H285" s="150">
        <v>0</v>
      </c>
      <c r="I285" s="150">
        <v>2867.63244</v>
      </c>
      <c r="J285" s="150">
        <v>7.07009</v>
      </c>
      <c r="K285" s="150">
        <v>2874.7025299999996</v>
      </c>
      <c r="L285" s="150">
        <v>7473.89209</v>
      </c>
      <c r="M285" s="150">
        <v>0</v>
      </c>
      <c r="N285" s="150">
        <v>7473.89209</v>
      </c>
      <c r="O285" s="150">
        <v>10348.59462</v>
      </c>
      <c r="P285" s="150">
        <v>42021.55535</v>
      </c>
      <c r="Q285" s="150">
        <v>0</v>
      </c>
      <c r="R285" s="151">
        <v>42021.55535</v>
      </c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3.5">
      <c r="A286" s="147"/>
      <c r="B286" s="147"/>
      <c r="C286" s="147"/>
      <c r="D286" s="143" t="s">
        <v>16</v>
      </c>
      <c r="E286" s="143">
        <v>8</v>
      </c>
      <c r="F286" s="144">
        <v>0</v>
      </c>
      <c r="G286" s="145">
        <v>0</v>
      </c>
      <c r="H286" s="145">
        <v>0</v>
      </c>
      <c r="I286" s="145">
        <v>8665.20298</v>
      </c>
      <c r="J286" s="145">
        <v>4.10924</v>
      </c>
      <c r="K286" s="145">
        <v>8669.31222</v>
      </c>
      <c r="L286" s="145">
        <v>70032.30270999999</v>
      </c>
      <c r="M286" s="145">
        <v>37.71441</v>
      </c>
      <c r="N286" s="145">
        <v>70070.01712</v>
      </c>
      <c r="O286" s="145">
        <v>78739.32934</v>
      </c>
      <c r="P286" s="145">
        <v>49979.43929</v>
      </c>
      <c r="Q286" s="145">
        <v>0</v>
      </c>
      <c r="R286" s="146">
        <v>49979.43929</v>
      </c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3.5">
      <c r="A287" s="147"/>
      <c r="B287" s="147"/>
      <c r="C287" s="147"/>
      <c r="D287" s="143" t="s">
        <v>158</v>
      </c>
      <c r="E287" s="143">
        <v>3</v>
      </c>
      <c r="F287" s="144">
        <v>0</v>
      </c>
      <c r="G287" s="145">
        <v>0</v>
      </c>
      <c r="H287" s="145">
        <v>0</v>
      </c>
      <c r="I287" s="145">
        <v>5413.927269999999</v>
      </c>
      <c r="J287" s="145">
        <v>1.08178</v>
      </c>
      <c r="K287" s="145">
        <v>5415.00905</v>
      </c>
      <c r="L287" s="145">
        <v>33829.476090000004</v>
      </c>
      <c r="M287" s="145">
        <v>0</v>
      </c>
      <c r="N287" s="145">
        <v>33829.476090000004</v>
      </c>
      <c r="O287" s="145">
        <v>39244.48514</v>
      </c>
      <c r="P287" s="145">
        <v>36661.7807</v>
      </c>
      <c r="Q287" s="145">
        <v>27.262400000000003</v>
      </c>
      <c r="R287" s="146">
        <v>36689.0431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3.5">
      <c r="A288" s="147"/>
      <c r="B288" s="147"/>
      <c r="C288" s="147"/>
      <c r="D288" s="147"/>
      <c r="E288" s="148">
        <v>30</v>
      </c>
      <c r="F288" s="149">
        <v>0</v>
      </c>
      <c r="G288" s="150">
        <v>0</v>
      </c>
      <c r="H288" s="150">
        <v>0</v>
      </c>
      <c r="I288" s="150">
        <v>5183.287740000001</v>
      </c>
      <c r="J288" s="150">
        <v>4.38275</v>
      </c>
      <c r="K288" s="150">
        <v>5187.67049</v>
      </c>
      <c r="L288" s="150">
        <v>9263.216769999999</v>
      </c>
      <c r="M288" s="150">
        <v>0</v>
      </c>
      <c r="N288" s="150">
        <v>9263.216769999999</v>
      </c>
      <c r="O288" s="150">
        <v>14450.88726</v>
      </c>
      <c r="P288" s="150">
        <v>70873.14631</v>
      </c>
      <c r="Q288" s="150">
        <v>0</v>
      </c>
      <c r="R288" s="151">
        <v>70873.14631</v>
      </c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3.5">
      <c r="A289" s="147"/>
      <c r="B289" s="147"/>
      <c r="C289" s="147"/>
      <c r="D289" s="143" t="s">
        <v>160</v>
      </c>
      <c r="E289" s="143">
        <v>97</v>
      </c>
      <c r="F289" s="144">
        <v>0</v>
      </c>
      <c r="G289" s="145">
        <v>0</v>
      </c>
      <c r="H289" s="145">
        <v>0</v>
      </c>
      <c r="I289" s="145">
        <v>1800.63068</v>
      </c>
      <c r="J289" s="145">
        <v>0.16537000000000002</v>
      </c>
      <c r="K289" s="145">
        <v>1800.7960500000002</v>
      </c>
      <c r="L289" s="145">
        <v>2959.4505099999997</v>
      </c>
      <c r="M289" s="145">
        <v>0</v>
      </c>
      <c r="N289" s="145">
        <v>2959.4505099999997</v>
      </c>
      <c r="O289" s="145">
        <v>4760.24656</v>
      </c>
      <c r="P289" s="145">
        <v>20403.09994</v>
      </c>
      <c r="Q289" s="145">
        <v>0</v>
      </c>
      <c r="R289" s="146">
        <v>20403.09994</v>
      </c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3.5">
      <c r="A290" s="147"/>
      <c r="B290" s="147"/>
      <c r="C290" s="147"/>
      <c r="D290" s="143" t="s">
        <v>161</v>
      </c>
      <c r="E290" s="143">
        <v>1</v>
      </c>
      <c r="F290" s="144">
        <v>0</v>
      </c>
      <c r="G290" s="145">
        <v>0</v>
      </c>
      <c r="H290" s="145">
        <v>0</v>
      </c>
      <c r="I290" s="145">
        <v>6332.35297</v>
      </c>
      <c r="J290" s="145">
        <v>16.770619999999997</v>
      </c>
      <c r="K290" s="145">
        <v>6349.12359</v>
      </c>
      <c r="L290" s="145">
        <v>1018562.59583</v>
      </c>
      <c r="M290" s="145">
        <v>11588.066289999999</v>
      </c>
      <c r="N290" s="145">
        <v>1030150.66212</v>
      </c>
      <c r="O290" s="145">
        <v>1036499.7857100001</v>
      </c>
      <c r="P290" s="145">
        <v>5418.97996</v>
      </c>
      <c r="Q290" s="145">
        <v>0</v>
      </c>
      <c r="R290" s="146">
        <v>5418.97996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3.5">
      <c r="A291" s="147"/>
      <c r="B291" s="147"/>
      <c r="C291" s="147"/>
      <c r="D291" s="143" t="s">
        <v>162</v>
      </c>
      <c r="E291" s="143">
        <v>9</v>
      </c>
      <c r="F291" s="144">
        <v>0</v>
      </c>
      <c r="G291" s="145">
        <v>0</v>
      </c>
      <c r="H291" s="145">
        <v>0</v>
      </c>
      <c r="I291" s="145">
        <v>3374.3857000000003</v>
      </c>
      <c r="J291" s="145">
        <v>0.74748</v>
      </c>
      <c r="K291" s="145">
        <v>3375.1331800000003</v>
      </c>
      <c r="L291" s="145">
        <v>8636.26123</v>
      </c>
      <c r="M291" s="145">
        <v>0</v>
      </c>
      <c r="N291" s="145">
        <v>8636.26123</v>
      </c>
      <c r="O291" s="145">
        <v>12011.39441</v>
      </c>
      <c r="P291" s="145">
        <v>58029.575600000004</v>
      </c>
      <c r="Q291" s="145">
        <v>0</v>
      </c>
      <c r="R291" s="146">
        <v>58029.575600000004</v>
      </c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3.5">
      <c r="A292" s="147"/>
      <c r="B292" s="147"/>
      <c r="C292" s="147"/>
      <c r="D292" s="147"/>
      <c r="E292" s="148">
        <v>53</v>
      </c>
      <c r="F292" s="149">
        <v>0</v>
      </c>
      <c r="G292" s="150">
        <v>0</v>
      </c>
      <c r="H292" s="150">
        <v>0</v>
      </c>
      <c r="I292" s="150">
        <v>2147.12927</v>
      </c>
      <c r="J292" s="150">
        <v>0.00346</v>
      </c>
      <c r="K292" s="150">
        <v>2147.13273</v>
      </c>
      <c r="L292" s="150">
        <v>1490.5563</v>
      </c>
      <c r="M292" s="150">
        <v>0</v>
      </c>
      <c r="N292" s="150">
        <v>1490.5563</v>
      </c>
      <c r="O292" s="150">
        <v>3637.68903</v>
      </c>
      <c r="P292" s="150">
        <v>34136.12583</v>
      </c>
      <c r="Q292" s="150">
        <v>0</v>
      </c>
      <c r="R292" s="151">
        <v>34136.12583</v>
      </c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3.5">
      <c r="A293" s="147"/>
      <c r="B293" s="147"/>
      <c r="C293" s="147"/>
      <c r="D293" s="143" t="s">
        <v>165</v>
      </c>
      <c r="E293" s="143">
        <v>12</v>
      </c>
      <c r="F293" s="144">
        <v>0</v>
      </c>
      <c r="G293" s="145">
        <v>0</v>
      </c>
      <c r="H293" s="145">
        <v>0</v>
      </c>
      <c r="I293" s="145">
        <v>3077.54127</v>
      </c>
      <c r="J293" s="145">
        <v>0.17824</v>
      </c>
      <c r="K293" s="145">
        <v>3077.71951</v>
      </c>
      <c r="L293" s="145">
        <v>8266.84757</v>
      </c>
      <c r="M293" s="145">
        <v>0</v>
      </c>
      <c r="N293" s="145">
        <v>8266.84757</v>
      </c>
      <c r="O293" s="145">
        <v>11344.56708</v>
      </c>
      <c r="P293" s="145">
        <v>40181.697340000006</v>
      </c>
      <c r="Q293" s="145">
        <v>0</v>
      </c>
      <c r="R293" s="146">
        <v>40181.697340000006</v>
      </c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3.5">
      <c r="A294" s="147"/>
      <c r="B294" s="147"/>
      <c r="C294" s="147"/>
      <c r="D294" s="147"/>
      <c r="E294" s="148">
        <v>13</v>
      </c>
      <c r="F294" s="149">
        <v>0</v>
      </c>
      <c r="G294" s="150">
        <v>0</v>
      </c>
      <c r="H294" s="150">
        <v>0</v>
      </c>
      <c r="I294" s="150">
        <v>4207.022059999999</v>
      </c>
      <c r="J294" s="150">
        <v>0.09062</v>
      </c>
      <c r="K294" s="150">
        <v>4207.112679999999</v>
      </c>
      <c r="L294" s="150">
        <v>17784.68096</v>
      </c>
      <c r="M294" s="150">
        <v>0</v>
      </c>
      <c r="N294" s="150">
        <v>17784.68096</v>
      </c>
      <c r="O294" s="150">
        <v>21991.79364</v>
      </c>
      <c r="P294" s="150">
        <v>41011.40998</v>
      </c>
      <c r="Q294" s="150">
        <v>0</v>
      </c>
      <c r="R294" s="151">
        <v>41011.40998</v>
      </c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3.5">
      <c r="A295" s="147"/>
      <c r="B295" s="147"/>
      <c r="C295" s="147"/>
      <c r="D295" s="147"/>
      <c r="E295" s="148">
        <v>102</v>
      </c>
      <c r="F295" s="149">
        <v>0</v>
      </c>
      <c r="G295" s="150">
        <v>0</v>
      </c>
      <c r="H295" s="150">
        <v>0</v>
      </c>
      <c r="I295" s="150">
        <v>2322.90137</v>
      </c>
      <c r="J295" s="150">
        <v>0.7506499999999999</v>
      </c>
      <c r="K295" s="150">
        <v>2323.65202</v>
      </c>
      <c r="L295" s="150">
        <v>1047.7607600000001</v>
      </c>
      <c r="M295" s="150">
        <v>0</v>
      </c>
      <c r="N295" s="150">
        <v>1047.7607600000001</v>
      </c>
      <c r="O295" s="150">
        <v>3371.4127799999997</v>
      </c>
      <c r="P295" s="150">
        <v>27693.08493</v>
      </c>
      <c r="Q295" s="150">
        <v>0</v>
      </c>
      <c r="R295" s="151">
        <v>27693.08493</v>
      </c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3.5">
      <c r="A296" s="147"/>
      <c r="B296" s="147"/>
      <c r="C296" s="147"/>
      <c r="D296" s="143" t="s">
        <v>166</v>
      </c>
      <c r="E296" s="143">
        <v>82</v>
      </c>
      <c r="F296" s="144">
        <v>0</v>
      </c>
      <c r="G296" s="145">
        <v>0</v>
      </c>
      <c r="H296" s="145">
        <v>0</v>
      </c>
      <c r="I296" s="145">
        <v>3268.2274199999997</v>
      </c>
      <c r="J296" s="145">
        <v>0.39533999999999997</v>
      </c>
      <c r="K296" s="145">
        <v>3268.6227599999997</v>
      </c>
      <c r="L296" s="145">
        <v>17351.342969999998</v>
      </c>
      <c r="M296" s="145">
        <v>0</v>
      </c>
      <c r="N296" s="145">
        <v>17351.342969999998</v>
      </c>
      <c r="O296" s="145">
        <v>20619.96573</v>
      </c>
      <c r="P296" s="145">
        <v>32281.9718</v>
      </c>
      <c r="Q296" s="145">
        <v>0</v>
      </c>
      <c r="R296" s="146">
        <v>32281.9718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3.5">
      <c r="A297" s="147"/>
      <c r="B297" s="147"/>
      <c r="C297" s="147"/>
      <c r="D297" s="143" t="s">
        <v>167</v>
      </c>
      <c r="E297" s="143">
        <v>15</v>
      </c>
      <c r="F297" s="144">
        <v>0</v>
      </c>
      <c r="G297" s="145">
        <v>0</v>
      </c>
      <c r="H297" s="145">
        <v>0</v>
      </c>
      <c r="I297" s="145">
        <v>2876.13051</v>
      </c>
      <c r="J297" s="145">
        <v>64.21128</v>
      </c>
      <c r="K297" s="145">
        <v>2940.34179</v>
      </c>
      <c r="L297" s="145">
        <v>10954.9177</v>
      </c>
      <c r="M297" s="145">
        <v>0</v>
      </c>
      <c r="N297" s="145">
        <v>10954.9177</v>
      </c>
      <c r="O297" s="145">
        <v>13895.25949</v>
      </c>
      <c r="P297" s="145">
        <v>40023.38042</v>
      </c>
      <c r="Q297" s="145">
        <v>0</v>
      </c>
      <c r="R297" s="146">
        <v>40023.38042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3.5">
      <c r="A298" s="147"/>
      <c r="B298" s="147"/>
      <c r="C298" s="147"/>
      <c r="D298" s="147"/>
      <c r="E298" s="148">
        <v>100</v>
      </c>
      <c r="F298" s="149">
        <v>0</v>
      </c>
      <c r="G298" s="150">
        <v>0</v>
      </c>
      <c r="H298" s="150">
        <v>0</v>
      </c>
      <c r="I298" s="150">
        <v>1416.73287</v>
      </c>
      <c r="J298" s="150">
        <v>0.0005600000000000001</v>
      </c>
      <c r="K298" s="150">
        <v>1416.73343</v>
      </c>
      <c r="L298" s="150">
        <v>2249.62835</v>
      </c>
      <c r="M298" s="150">
        <v>0</v>
      </c>
      <c r="N298" s="150">
        <v>2249.62835</v>
      </c>
      <c r="O298" s="150">
        <v>3666.3617799999997</v>
      </c>
      <c r="P298" s="150">
        <v>7838.2490800000005</v>
      </c>
      <c r="Q298" s="150">
        <v>0</v>
      </c>
      <c r="R298" s="151">
        <v>7838.2490800000005</v>
      </c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3.5">
      <c r="A299" s="147"/>
      <c r="B299" s="147"/>
      <c r="C299" s="147"/>
      <c r="D299" s="143" t="s">
        <v>169</v>
      </c>
      <c r="E299" s="143">
        <v>38</v>
      </c>
      <c r="F299" s="144">
        <v>0</v>
      </c>
      <c r="G299" s="145">
        <v>0</v>
      </c>
      <c r="H299" s="145">
        <v>0</v>
      </c>
      <c r="I299" s="145">
        <v>5766.5713</v>
      </c>
      <c r="J299" s="145">
        <v>502.93376</v>
      </c>
      <c r="K299" s="145">
        <v>6269.5050599999995</v>
      </c>
      <c r="L299" s="145">
        <v>139540.83523</v>
      </c>
      <c r="M299" s="145">
        <v>0</v>
      </c>
      <c r="N299" s="145">
        <v>139540.83523</v>
      </c>
      <c r="O299" s="145">
        <v>145810.34029</v>
      </c>
      <c r="P299" s="145">
        <v>31082.25208</v>
      </c>
      <c r="Q299" s="145">
        <v>0</v>
      </c>
      <c r="R299" s="146">
        <v>31082.25208</v>
      </c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3.5">
      <c r="A300" s="147"/>
      <c r="B300" s="147"/>
      <c r="C300" s="147"/>
      <c r="D300" s="143" t="s">
        <v>171</v>
      </c>
      <c r="E300" s="143">
        <v>80</v>
      </c>
      <c r="F300" s="144">
        <v>0</v>
      </c>
      <c r="G300" s="145">
        <v>0</v>
      </c>
      <c r="H300" s="145">
        <v>0</v>
      </c>
      <c r="I300" s="145">
        <v>3115.01224</v>
      </c>
      <c r="J300" s="145">
        <v>3.36624</v>
      </c>
      <c r="K300" s="145">
        <v>3118.37848</v>
      </c>
      <c r="L300" s="145">
        <v>4203.53687</v>
      </c>
      <c r="M300" s="145">
        <v>0</v>
      </c>
      <c r="N300" s="145">
        <v>4203.53687</v>
      </c>
      <c r="O300" s="145">
        <v>7321.915349999999</v>
      </c>
      <c r="P300" s="145">
        <v>34950.70239</v>
      </c>
      <c r="Q300" s="145">
        <v>0</v>
      </c>
      <c r="R300" s="146">
        <v>34950.70239</v>
      </c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3.5">
      <c r="A301" s="147"/>
      <c r="B301" s="147"/>
      <c r="C301" s="147"/>
      <c r="D301" s="143" t="s">
        <v>172</v>
      </c>
      <c r="E301" s="143">
        <v>99</v>
      </c>
      <c r="F301" s="144">
        <v>0</v>
      </c>
      <c r="G301" s="145">
        <v>0</v>
      </c>
      <c r="H301" s="145">
        <v>0</v>
      </c>
      <c r="I301" s="145">
        <v>1551.58498</v>
      </c>
      <c r="J301" s="145">
        <v>12.01738</v>
      </c>
      <c r="K301" s="145">
        <v>1563.60236</v>
      </c>
      <c r="L301" s="145">
        <v>1320.50342</v>
      </c>
      <c r="M301" s="145">
        <v>0</v>
      </c>
      <c r="N301" s="145">
        <v>1320.50342</v>
      </c>
      <c r="O301" s="145">
        <v>2884.10578</v>
      </c>
      <c r="P301" s="145">
        <v>20299.211219999997</v>
      </c>
      <c r="Q301" s="145">
        <v>0</v>
      </c>
      <c r="R301" s="146">
        <v>20299.211219999997</v>
      </c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3.5">
      <c r="A302" s="147"/>
      <c r="B302" s="147"/>
      <c r="C302" s="147"/>
      <c r="D302" s="147"/>
      <c r="E302" s="148">
        <v>101</v>
      </c>
      <c r="F302" s="149">
        <v>0</v>
      </c>
      <c r="G302" s="150">
        <v>0</v>
      </c>
      <c r="H302" s="150">
        <v>0</v>
      </c>
      <c r="I302" s="150">
        <v>1346.83874</v>
      </c>
      <c r="J302" s="150">
        <v>6.40928</v>
      </c>
      <c r="K302" s="150">
        <v>1353.24802</v>
      </c>
      <c r="L302" s="150">
        <v>2166.3842400000003</v>
      </c>
      <c r="M302" s="150">
        <v>0</v>
      </c>
      <c r="N302" s="150">
        <v>2166.3842400000003</v>
      </c>
      <c r="O302" s="150">
        <v>3519.63226</v>
      </c>
      <c r="P302" s="150">
        <v>18242.360129999997</v>
      </c>
      <c r="Q302" s="150">
        <v>0</v>
      </c>
      <c r="R302" s="151">
        <v>18242.360129999997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3.5">
      <c r="A303" s="147"/>
      <c r="B303" s="147"/>
      <c r="C303" s="147"/>
      <c r="D303" s="143" t="s">
        <v>173</v>
      </c>
      <c r="E303" s="143">
        <v>27</v>
      </c>
      <c r="F303" s="144">
        <v>0</v>
      </c>
      <c r="G303" s="145">
        <v>0</v>
      </c>
      <c r="H303" s="145">
        <v>0</v>
      </c>
      <c r="I303" s="145">
        <v>2161.67634</v>
      </c>
      <c r="J303" s="145">
        <v>41.160019999999996</v>
      </c>
      <c r="K303" s="145">
        <v>2202.83636</v>
      </c>
      <c r="L303" s="145">
        <v>6983.52699</v>
      </c>
      <c r="M303" s="145">
        <v>0</v>
      </c>
      <c r="N303" s="145">
        <v>6983.52699</v>
      </c>
      <c r="O303" s="145">
        <v>9186.36335</v>
      </c>
      <c r="P303" s="145">
        <v>30141.74725</v>
      </c>
      <c r="Q303" s="145">
        <v>0</v>
      </c>
      <c r="R303" s="146">
        <v>30141.74725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3.5">
      <c r="A304" s="147"/>
      <c r="B304" s="147"/>
      <c r="C304" s="147"/>
      <c r="D304" s="143" t="s">
        <v>224</v>
      </c>
      <c r="E304" s="143">
        <v>84</v>
      </c>
      <c r="F304" s="144">
        <v>0</v>
      </c>
      <c r="G304" s="145">
        <v>0</v>
      </c>
      <c r="H304" s="145">
        <v>0</v>
      </c>
      <c r="I304" s="145">
        <v>1438.2420900000002</v>
      </c>
      <c r="J304" s="145">
        <v>4.41949</v>
      </c>
      <c r="K304" s="145">
        <v>1442.6615800000002</v>
      </c>
      <c r="L304" s="145">
        <v>1303.1073700000002</v>
      </c>
      <c r="M304" s="145">
        <v>0</v>
      </c>
      <c r="N304" s="145">
        <v>1303.1073700000002</v>
      </c>
      <c r="O304" s="145">
        <v>2745.76895</v>
      </c>
      <c r="P304" s="145">
        <v>24295.28241</v>
      </c>
      <c r="Q304" s="145">
        <v>0</v>
      </c>
      <c r="R304" s="146">
        <v>24295.28241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3.5">
      <c r="A305" s="147"/>
      <c r="B305" s="147"/>
      <c r="C305" s="147"/>
      <c r="D305" s="143" t="s">
        <v>174</v>
      </c>
      <c r="E305" s="143">
        <v>83</v>
      </c>
      <c r="F305" s="144">
        <v>0</v>
      </c>
      <c r="G305" s="145">
        <v>0</v>
      </c>
      <c r="H305" s="145">
        <v>0</v>
      </c>
      <c r="I305" s="145">
        <v>3871.9088500000003</v>
      </c>
      <c r="J305" s="145">
        <v>15.01219</v>
      </c>
      <c r="K305" s="145">
        <v>3886.92104</v>
      </c>
      <c r="L305" s="145">
        <v>23532.31383</v>
      </c>
      <c r="M305" s="145">
        <v>0</v>
      </c>
      <c r="N305" s="145">
        <v>23532.31383</v>
      </c>
      <c r="O305" s="145">
        <v>27419.23487</v>
      </c>
      <c r="P305" s="145">
        <v>30122.089350000002</v>
      </c>
      <c r="Q305" s="145">
        <v>0</v>
      </c>
      <c r="R305" s="146">
        <v>30122.089350000002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3.5">
      <c r="A306" s="147"/>
      <c r="B306" s="147"/>
      <c r="C306" s="147"/>
      <c r="D306" s="143" t="s">
        <v>176</v>
      </c>
      <c r="E306" s="143">
        <v>31</v>
      </c>
      <c r="F306" s="144">
        <v>0</v>
      </c>
      <c r="G306" s="145">
        <v>0</v>
      </c>
      <c r="H306" s="145">
        <v>0</v>
      </c>
      <c r="I306" s="145">
        <v>1429.66647</v>
      </c>
      <c r="J306" s="145">
        <v>0.95629</v>
      </c>
      <c r="K306" s="145">
        <v>1430.62276</v>
      </c>
      <c r="L306" s="145">
        <v>4940.1409699999995</v>
      </c>
      <c r="M306" s="145">
        <v>0</v>
      </c>
      <c r="N306" s="145">
        <v>4940.1409699999995</v>
      </c>
      <c r="O306" s="145">
        <v>6370.763730000001</v>
      </c>
      <c r="P306" s="145">
        <v>24391.54007</v>
      </c>
      <c r="Q306" s="145">
        <v>0</v>
      </c>
      <c r="R306" s="146">
        <v>24391.54007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3.5">
      <c r="A307" s="147"/>
      <c r="B307" s="147"/>
      <c r="C307" s="143" t="s">
        <v>225</v>
      </c>
      <c r="D307" s="143" t="s">
        <v>226</v>
      </c>
      <c r="E307" s="143">
        <v>95</v>
      </c>
      <c r="F307" s="144">
        <v>0</v>
      </c>
      <c r="G307" s="145">
        <v>0</v>
      </c>
      <c r="H307" s="145">
        <v>0</v>
      </c>
      <c r="I307" s="145">
        <v>1263.17122</v>
      </c>
      <c r="J307" s="145">
        <v>0.00088</v>
      </c>
      <c r="K307" s="145">
        <v>1263.1721</v>
      </c>
      <c r="L307" s="145">
        <v>2083.7147099999997</v>
      </c>
      <c r="M307" s="145">
        <v>0</v>
      </c>
      <c r="N307" s="145">
        <v>2083.7147099999997</v>
      </c>
      <c r="O307" s="145">
        <v>3346.88681</v>
      </c>
      <c r="P307" s="145">
        <v>20765.31134</v>
      </c>
      <c r="Q307" s="145">
        <v>0</v>
      </c>
      <c r="R307" s="146">
        <v>20765.31134</v>
      </c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3.5">
      <c r="A308" s="147"/>
      <c r="B308" s="143" t="s">
        <v>17</v>
      </c>
      <c r="C308" s="143" t="s">
        <v>180</v>
      </c>
      <c r="D308" s="143" t="s">
        <v>181</v>
      </c>
      <c r="E308" s="143">
        <v>107</v>
      </c>
      <c r="F308" s="144">
        <v>0</v>
      </c>
      <c r="G308" s="145">
        <v>0</v>
      </c>
      <c r="H308" s="145">
        <v>0</v>
      </c>
      <c r="I308" s="145">
        <v>1437.1905</v>
      </c>
      <c r="J308" s="145">
        <v>0.00229</v>
      </c>
      <c r="K308" s="145">
        <v>1437.19279</v>
      </c>
      <c r="L308" s="145">
        <v>874.03314</v>
      </c>
      <c r="M308" s="145">
        <v>0</v>
      </c>
      <c r="N308" s="145">
        <v>874.03314</v>
      </c>
      <c r="O308" s="145">
        <v>2311.22593</v>
      </c>
      <c r="P308" s="145">
        <v>17986.359989999997</v>
      </c>
      <c r="Q308" s="145">
        <v>0</v>
      </c>
      <c r="R308" s="146">
        <v>17986.359989999997</v>
      </c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3.5">
      <c r="A309" s="147"/>
      <c r="B309" s="143" t="s">
        <v>19</v>
      </c>
      <c r="C309" s="143" t="s">
        <v>184</v>
      </c>
      <c r="D309" s="143" t="s">
        <v>19</v>
      </c>
      <c r="E309" s="143">
        <v>50</v>
      </c>
      <c r="F309" s="144">
        <v>0</v>
      </c>
      <c r="G309" s="145">
        <v>0</v>
      </c>
      <c r="H309" s="145">
        <v>0</v>
      </c>
      <c r="I309" s="145">
        <v>1279.05547</v>
      </c>
      <c r="J309" s="145">
        <v>4E-05</v>
      </c>
      <c r="K309" s="145">
        <v>1279.05551</v>
      </c>
      <c r="L309" s="145">
        <v>799.30152</v>
      </c>
      <c r="M309" s="145">
        <v>0</v>
      </c>
      <c r="N309" s="145">
        <v>799.30152</v>
      </c>
      <c r="O309" s="145">
        <v>2078.35703</v>
      </c>
      <c r="P309" s="145">
        <v>9237.41977</v>
      </c>
      <c r="Q309" s="145">
        <v>0</v>
      </c>
      <c r="R309" s="146">
        <v>9237.41977</v>
      </c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3.5">
      <c r="A310" s="147"/>
      <c r="B310" s="143" t="s">
        <v>21</v>
      </c>
      <c r="C310" s="143" t="s">
        <v>186</v>
      </c>
      <c r="D310" s="143" t="s">
        <v>187</v>
      </c>
      <c r="E310" s="143">
        <v>62</v>
      </c>
      <c r="F310" s="144">
        <v>0</v>
      </c>
      <c r="G310" s="145">
        <v>0</v>
      </c>
      <c r="H310" s="145">
        <v>0</v>
      </c>
      <c r="I310" s="145">
        <v>943.35805</v>
      </c>
      <c r="J310" s="145">
        <v>0</v>
      </c>
      <c r="K310" s="145">
        <v>943.35805</v>
      </c>
      <c r="L310" s="145">
        <v>747.26987</v>
      </c>
      <c r="M310" s="145">
        <v>0</v>
      </c>
      <c r="N310" s="145">
        <v>747.26987</v>
      </c>
      <c r="O310" s="145">
        <v>1690.62792</v>
      </c>
      <c r="P310" s="145">
        <v>5569.65204</v>
      </c>
      <c r="Q310" s="145">
        <v>0</v>
      </c>
      <c r="R310" s="146">
        <v>5569.65204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3.5">
      <c r="A311" s="147"/>
      <c r="B311" s="147"/>
      <c r="C311" s="143" t="s">
        <v>21</v>
      </c>
      <c r="D311" s="143" t="s">
        <v>189</v>
      </c>
      <c r="E311" s="143">
        <v>88</v>
      </c>
      <c r="F311" s="144">
        <v>0</v>
      </c>
      <c r="G311" s="145">
        <v>0</v>
      </c>
      <c r="H311" s="145">
        <v>0</v>
      </c>
      <c r="I311" s="145">
        <v>2146.41911</v>
      </c>
      <c r="J311" s="145">
        <v>0</v>
      </c>
      <c r="K311" s="145">
        <v>2146.41911</v>
      </c>
      <c r="L311" s="145">
        <v>819.45254</v>
      </c>
      <c r="M311" s="145">
        <v>0</v>
      </c>
      <c r="N311" s="145">
        <v>819.45254</v>
      </c>
      <c r="O311" s="145">
        <v>2965.87165</v>
      </c>
      <c r="P311" s="145">
        <v>26564.54699</v>
      </c>
      <c r="Q311" s="145">
        <v>0</v>
      </c>
      <c r="R311" s="146">
        <v>26564.54699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3.5">
      <c r="A312" s="147"/>
      <c r="B312" s="147"/>
      <c r="C312" s="147"/>
      <c r="D312" s="143" t="s">
        <v>227</v>
      </c>
      <c r="E312" s="143">
        <v>64</v>
      </c>
      <c r="F312" s="144">
        <v>0</v>
      </c>
      <c r="G312" s="145">
        <v>0</v>
      </c>
      <c r="H312" s="145">
        <v>0</v>
      </c>
      <c r="I312" s="145">
        <v>2115.94584</v>
      </c>
      <c r="J312" s="145">
        <v>0</v>
      </c>
      <c r="K312" s="145">
        <v>2115.94584</v>
      </c>
      <c r="L312" s="145">
        <v>90.04257000000001</v>
      </c>
      <c r="M312" s="145">
        <v>0</v>
      </c>
      <c r="N312" s="145">
        <v>90.04257000000001</v>
      </c>
      <c r="O312" s="145">
        <v>2205.98841</v>
      </c>
      <c r="P312" s="145">
        <v>16297.07611</v>
      </c>
      <c r="Q312" s="145">
        <v>0</v>
      </c>
      <c r="R312" s="146">
        <v>16297.07611</v>
      </c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3.5">
      <c r="A313" s="147"/>
      <c r="B313" s="147"/>
      <c r="C313" s="147"/>
      <c r="D313" s="143" t="s">
        <v>21</v>
      </c>
      <c r="E313" s="143">
        <v>47</v>
      </c>
      <c r="F313" s="144">
        <v>0</v>
      </c>
      <c r="G313" s="145">
        <v>0</v>
      </c>
      <c r="H313" s="145">
        <v>0</v>
      </c>
      <c r="I313" s="145">
        <v>2990.9996800000004</v>
      </c>
      <c r="J313" s="145">
        <v>0.02123</v>
      </c>
      <c r="K313" s="145">
        <v>2991.02091</v>
      </c>
      <c r="L313" s="145">
        <v>4282.01027</v>
      </c>
      <c r="M313" s="145">
        <v>0</v>
      </c>
      <c r="N313" s="145">
        <v>4282.01027</v>
      </c>
      <c r="O313" s="145">
        <v>7273.03118</v>
      </c>
      <c r="P313" s="145">
        <v>32788.48661</v>
      </c>
      <c r="Q313" s="145">
        <v>0</v>
      </c>
      <c r="R313" s="146">
        <v>32788.48661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3.5">
      <c r="A314" s="147"/>
      <c r="B314" s="147"/>
      <c r="C314" s="147"/>
      <c r="D314" s="143" t="s">
        <v>190</v>
      </c>
      <c r="E314" s="143">
        <v>76</v>
      </c>
      <c r="F314" s="144">
        <v>0</v>
      </c>
      <c r="G314" s="145">
        <v>0</v>
      </c>
      <c r="H314" s="145">
        <v>0</v>
      </c>
      <c r="I314" s="145">
        <v>760.6506999999999</v>
      </c>
      <c r="J314" s="145">
        <v>0</v>
      </c>
      <c r="K314" s="145">
        <v>760.6506999999999</v>
      </c>
      <c r="L314" s="145">
        <v>63.40533</v>
      </c>
      <c r="M314" s="145">
        <v>0</v>
      </c>
      <c r="N314" s="145">
        <v>63.40533</v>
      </c>
      <c r="O314" s="145">
        <v>824.0560300000001</v>
      </c>
      <c r="P314" s="145">
        <v>6670.683889999999</v>
      </c>
      <c r="Q314" s="145">
        <v>0</v>
      </c>
      <c r="R314" s="146">
        <v>6670.683889999999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3.5">
      <c r="A315" s="147"/>
      <c r="B315" s="147"/>
      <c r="C315" s="143" t="s">
        <v>191</v>
      </c>
      <c r="D315" s="143" t="s">
        <v>191</v>
      </c>
      <c r="E315" s="143">
        <v>51</v>
      </c>
      <c r="F315" s="144">
        <v>0</v>
      </c>
      <c r="G315" s="145">
        <v>0</v>
      </c>
      <c r="H315" s="145">
        <v>0</v>
      </c>
      <c r="I315" s="145">
        <v>1517.92542</v>
      </c>
      <c r="J315" s="145">
        <v>0.00705</v>
      </c>
      <c r="K315" s="145">
        <v>1517.93247</v>
      </c>
      <c r="L315" s="145">
        <v>358.02699</v>
      </c>
      <c r="M315" s="145">
        <v>0</v>
      </c>
      <c r="N315" s="145">
        <v>358.02699</v>
      </c>
      <c r="O315" s="145">
        <v>1875.95946</v>
      </c>
      <c r="P315" s="145">
        <v>13003.61643</v>
      </c>
      <c r="Q315" s="145">
        <v>0</v>
      </c>
      <c r="R315" s="146">
        <v>13003.61643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3.5">
      <c r="A316" s="147"/>
      <c r="B316" s="147"/>
      <c r="C316" s="147"/>
      <c r="D316" s="147"/>
      <c r="E316" s="148">
        <v>85</v>
      </c>
      <c r="F316" s="149">
        <v>0</v>
      </c>
      <c r="G316" s="150">
        <v>0</v>
      </c>
      <c r="H316" s="150">
        <v>0</v>
      </c>
      <c r="I316" s="150">
        <v>2144.79086</v>
      </c>
      <c r="J316" s="150">
        <v>0.0031</v>
      </c>
      <c r="K316" s="150">
        <v>2144.79396</v>
      </c>
      <c r="L316" s="150">
        <v>1840.5438000000001</v>
      </c>
      <c r="M316" s="150">
        <v>0</v>
      </c>
      <c r="N316" s="150">
        <v>1840.5438000000001</v>
      </c>
      <c r="O316" s="150">
        <v>3985.33776</v>
      </c>
      <c r="P316" s="150">
        <v>26875.42434</v>
      </c>
      <c r="Q316" s="150">
        <v>0</v>
      </c>
      <c r="R316" s="151">
        <v>26875.42434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3.5">
      <c r="A317" s="147"/>
      <c r="B317" s="147"/>
      <c r="C317" s="147"/>
      <c r="D317" s="143" t="s">
        <v>228</v>
      </c>
      <c r="E317" s="143">
        <v>78</v>
      </c>
      <c r="F317" s="144">
        <v>0</v>
      </c>
      <c r="G317" s="145">
        <v>0</v>
      </c>
      <c r="H317" s="145">
        <v>0</v>
      </c>
      <c r="I317" s="145">
        <v>995.94417</v>
      </c>
      <c r="J317" s="145">
        <v>0.03547</v>
      </c>
      <c r="K317" s="145">
        <v>995.97964</v>
      </c>
      <c r="L317" s="145">
        <v>5.42464</v>
      </c>
      <c r="M317" s="145">
        <v>0</v>
      </c>
      <c r="N317" s="145">
        <v>5.42464</v>
      </c>
      <c r="O317" s="145">
        <v>1001.40428</v>
      </c>
      <c r="P317" s="145">
        <v>7516.24124</v>
      </c>
      <c r="Q317" s="145">
        <v>0</v>
      </c>
      <c r="R317" s="146">
        <v>7516.24124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3.5">
      <c r="A318" s="147"/>
      <c r="B318" s="147"/>
      <c r="C318" s="143" t="s">
        <v>192</v>
      </c>
      <c r="D318" s="143" t="s">
        <v>229</v>
      </c>
      <c r="E318" s="143">
        <v>73</v>
      </c>
      <c r="F318" s="144">
        <v>0</v>
      </c>
      <c r="G318" s="145">
        <v>0</v>
      </c>
      <c r="H318" s="145">
        <v>0</v>
      </c>
      <c r="I318" s="145">
        <v>760.47551</v>
      </c>
      <c r="J318" s="145">
        <v>0</v>
      </c>
      <c r="K318" s="145">
        <v>760.47551</v>
      </c>
      <c r="L318" s="145">
        <v>10.380709999999999</v>
      </c>
      <c r="M318" s="145">
        <v>0</v>
      </c>
      <c r="N318" s="145">
        <v>10.380709999999999</v>
      </c>
      <c r="O318" s="145">
        <v>770.85622</v>
      </c>
      <c r="P318" s="145">
        <v>4707.69122</v>
      </c>
      <c r="Q318" s="145">
        <v>0</v>
      </c>
      <c r="R318" s="146">
        <v>4707.69122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3.5">
      <c r="A319" s="147"/>
      <c r="B319" s="147"/>
      <c r="C319" s="147"/>
      <c r="D319" s="143" t="s">
        <v>193</v>
      </c>
      <c r="E319" s="143">
        <v>65</v>
      </c>
      <c r="F319" s="144">
        <v>0</v>
      </c>
      <c r="G319" s="145">
        <v>0</v>
      </c>
      <c r="H319" s="145">
        <v>0</v>
      </c>
      <c r="I319" s="145">
        <v>1678.14906</v>
      </c>
      <c r="J319" s="145">
        <v>0</v>
      </c>
      <c r="K319" s="145">
        <v>1678.14906</v>
      </c>
      <c r="L319" s="145">
        <v>65.11011</v>
      </c>
      <c r="M319" s="145">
        <v>0</v>
      </c>
      <c r="N319" s="145">
        <v>65.11011</v>
      </c>
      <c r="O319" s="145">
        <v>1743.2591699999998</v>
      </c>
      <c r="P319" s="145">
        <v>12089.461720000001</v>
      </c>
      <c r="Q319" s="145">
        <v>0</v>
      </c>
      <c r="R319" s="146">
        <v>12089.461720000001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3.5">
      <c r="A320" s="147"/>
      <c r="B320" s="143" t="s">
        <v>22</v>
      </c>
      <c r="C320" s="143" t="s">
        <v>22</v>
      </c>
      <c r="D320" s="143" t="s">
        <v>22</v>
      </c>
      <c r="E320" s="143">
        <v>33</v>
      </c>
      <c r="F320" s="144">
        <v>0</v>
      </c>
      <c r="G320" s="145">
        <v>0</v>
      </c>
      <c r="H320" s="145">
        <v>0</v>
      </c>
      <c r="I320" s="145">
        <v>1144.1123799999998</v>
      </c>
      <c r="J320" s="145">
        <v>0.0043</v>
      </c>
      <c r="K320" s="145">
        <v>1144.1166799999999</v>
      </c>
      <c r="L320" s="145">
        <v>2545.17106</v>
      </c>
      <c r="M320" s="145">
        <v>0</v>
      </c>
      <c r="N320" s="145">
        <v>2545.17106</v>
      </c>
      <c r="O320" s="145">
        <v>3689.28774</v>
      </c>
      <c r="P320" s="145">
        <v>24656.81377</v>
      </c>
      <c r="Q320" s="145">
        <v>0</v>
      </c>
      <c r="R320" s="146">
        <v>24656.81377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3.5">
      <c r="A321" s="147"/>
      <c r="B321" s="147"/>
      <c r="C321" s="143" t="s">
        <v>196</v>
      </c>
      <c r="D321" s="143" t="s">
        <v>197</v>
      </c>
      <c r="E321" s="143">
        <v>48</v>
      </c>
      <c r="F321" s="144">
        <v>0</v>
      </c>
      <c r="G321" s="145">
        <v>0</v>
      </c>
      <c r="H321" s="145">
        <v>0</v>
      </c>
      <c r="I321" s="145">
        <v>1732.03216</v>
      </c>
      <c r="J321" s="145">
        <v>0.01167</v>
      </c>
      <c r="K321" s="145">
        <v>1732.04383</v>
      </c>
      <c r="L321" s="145">
        <v>386.86023</v>
      </c>
      <c r="M321" s="145">
        <v>0</v>
      </c>
      <c r="N321" s="145">
        <v>386.86023</v>
      </c>
      <c r="O321" s="145">
        <v>2118.90406</v>
      </c>
      <c r="P321" s="145">
        <v>28480.26498</v>
      </c>
      <c r="Q321" s="145">
        <v>0</v>
      </c>
      <c r="R321" s="146">
        <v>28480.26498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3.5">
      <c r="A322" s="147"/>
      <c r="B322" s="143" t="s">
        <v>198</v>
      </c>
      <c r="C322" s="143" t="s">
        <v>199</v>
      </c>
      <c r="D322" s="143" t="s">
        <v>199</v>
      </c>
      <c r="E322" s="143">
        <v>104</v>
      </c>
      <c r="F322" s="144">
        <v>0</v>
      </c>
      <c r="G322" s="145">
        <v>0</v>
      </c>
      <c r="H322" s="145">
        <v>0</v>
      </c>
      <c r="I322" s="145">
        <v>609.64638</v>
      </c>
      <c r="J322" s="145">
        <v>0</v>
      </c>
      <c r="K322" s="145">
        <v>609.64638</v>
      </c>
      <c r="L322" s="145">
        <v>50</v>
      </c>
      <c r="M322" s="145">
        <v>0</v>
      </c>
      <c r="N322" s="145">
        <v>50</v>
      </c>
      <c r="O322" s="145">
        <v>659.64638</v>
      </c>
      <c r="P322" s="145">
        <v>11416.91837</v>
      </c>
      <c r="Q322" s="145">
        <v>0</v>
      </c>
      <c r="R322" s="146">
        <v>11416.91837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3.5">
      <c r="A323" s="147"/>
      <c r="B323" s="147"/>
      <c r="C323" s="143" t="s">
        <v>198</v>
      </c>
      <c r="D323" s="143" t="s">
        <v>202</v>
      </c>
      <c r="E323" s="143">
        <v>105</v>
      </c>
      <c r="F323" s="144">
        <v>0</v>
      </c>
      <c r="G323" s="145">
        <v>0</v>
      </c>
      <c r="H323" s="145">
        <v>0</v>
      </c>
      <c r="I323" s="145">
        <v>1331.19333</v>
      </c>
      <c r="J323" s="145">
        <v>0</v>
      </c>
      <c r="K323" s="145">
        <v>1331.19333</v>
      </c>
      <c r="L323" s="145">
        <v>57.2203</v>
      </c>
      <c r="M323" s="145">
        <v>0</v>
      </c>
      <c r="N323" s="145">
        <v>57.2203</v>
      </c>
      <c r="O323" s="145">
        <v>1388.4136299999998</v>
      </c>
      <c r="P323" s="145">
        <v>15431.618960000002</v>
      </c>
      <c r="Q323" s="145">
        <v>0</v>
      </c>
      <c r="R323" s="146">
        <v>15431.618960000002</v>
      </c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3.5">
      <c r="A324" s="147"/>
      <c r="B324" s="143" t="s">
        <v>24</v>
      </c>
      <c r="C324" s="143" t="s">
        <v>24</v>
      </c>
      <c r="D324" s="143" t="s">
        <v>203</v>
      </c>
      <c r="E324" s="143">
        <v>98</v>
      </c>
      <c r="F324" s="144">
        <v>0</v>
      </c>
      <c r="G324" s="145">
        <v>0</v>
      </c>
      <c r="H324" s="145">
        <v>0</v>
      </c>
      <c r="I324" s="145">
        <v>1056.6349</v>
      </c>
      <c r="J324" s="145">
        <v>0</v>
      </c>
      <c r="K324" s="145">
        <v>1056.6349</v>
      </c>
      <c r="L324" s="145">
        <v>360.71177</v>
      </c>
      <c r="M324" s="145">
        <v>0</v>
      </c>
      <c r="N324" s="145">
        <v>360.71177</v>
      </c>
      <c r="O324" s="145">
        <v>1417.34667</v>
      </c>
      <c r="P324" s="145">
        <v>6703.99805</v>
      </c>
      <c r="Q324" s="145">
        <v>0</v>
      </c>
      <c r="R324" s="146">
        <v>6703.99805</v>
      </c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3.5">
      <c r="A325" s="147"/>
      <c r="B325" s="147"/>
      <c r="C325" s="147"/>
      <c r="D325" s="143" t="s">
        <v>24</v>
      </c>
      <c r="E325" s="143">
        <v>43</v>
      </c>
      <c r="F325" s="144">
        <v>0</v>
      </c>
      <c r="G325" s="145">
        <v>0</v>
      </c>
      <c r="H325" s="145">
        <v>0</v>
      </c>
      <c r="I325" s="145">
        <v>1978.07205</v>
      </c>
      <c r="J325" s="145">
        <v>11.33038</v>
      </c>
      <c r="K325" s="145">
        <v>1989.4024299999999</v>
      </c>
      <c r="L325" s="145">
        <v>5853.69939</v>
      </c>
      <c r="M325" s="145">
        <v>0</v>
      </c>
      <c r="N325" s="145">
        <v>5853.69939</v>
      </c>
      <c r="O325" s="145">
        <v>7843.10182</v>
      </c>
      <c r="P325" s="145">
        <v>26476.67087</v>
      </c>
      <c r="Q325" s="145">
        <v>0</v>
      </c>
      <c r="R325" s="146">
        <v>26476.67087</v>
      </c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3.5">
      <c r="A326" s="147"/>
      <c r="B326" s="143" t="s">
        <v>25</v>
      </c>
      <c r="C326" s="143" t="s">
        <v>25</v>
      </c>
      <c r="D326" s="143" t="s">
        <v>25</v>
      </c>
      <c r="E326" s="143">
        <v>52</v>
      </c>
      <c r="F326" s="144">
        <v>0</v>
      </c>
      <c r="G326" s="145">
        <v>0</v>
      </c>
      <c r="H326" s="145">
        <v>0</v>
      </c>
      <c r="I326" s="145">
        <v>1941.75315</v>
      </c>
      <c r="J326" s="145">
        <v>0</v>
      </c>
      <c r="K326" s="145">
        <v>1941.75315</v>
      </c>
      <c r="L326" s="145">
        <v>434.94303</v>
      </c>
      <c r="M326" s="145">
        <v>0</v>
      </c>
      <c r="N326" s="145">
        <v>434.94303</v>
      </c>
      <c r="O326" s="145">
        <v>2376.6961800000004</v>
      </c>
      <c r="P326" s="145">
        <v>13836.64633</v>
      </c>
      <c r="Q326" s="145">
        <v>0</v>
      </c>
      <c r="R326" s="146">
        <v>13836.64633</v>
      </c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3.5">
      <c r="A327" s="147"/>
      <c r="B327" s="143" t="s">
        <v>26</v>
      </c>
      <c r="C327" s="143" t="s">
        <v>206</v>
      </c>
      <c r="D327" s="143" t="s">
        <v>207</v>
      </c>
      <c r="E327" s="143">
        <v>113</v>
      </c>
      <c r="F327" s="144">
        <v>0</v>
      </c>
      <c r="G327" s="145">
        <v>0</v>
      </c>
      <c r="H327" s="145">
        <v>0</v>
      </c>
      <c r="I327" s="145">
        <v>1409.41863</v>
      </c>
      <c r="J327" s="145">
        <v>0.31783</v>
      </c>
      <c r="K327" s="145">
        <v>1409.7364599999999</v>
      </c>
      <c r="L327" s="145">
        <v>856.5</v>
      </c>
      <c r="M327" s="145">
        <v>0</v>
      </c>
      <c r="N327" s="145">
        <v>856.5</v>
      </c>
      <c r="O327" s="145">
        <v>2266.23646</v>
      </c>
      <c r="P327" s="145">
        <v>10984.03057</v>
      </c>
      <c r="Q327" s="145">
        <v>0</v>
      </c>
      <c r="R327" s="146">
        <v>10984.03057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3.5">
      <c r="A328" s="143" t="s">
        <v>230</v>
      </c>
      <c r="B328" s="143" t="s">
        <v>2</v>
      </c>
      <c r="C328" s="143" t="s">
        <v>231</v>
      </c>
      <c r="D328" s="143" t="s">
        <v>231</v>
      </c>
      <c r="E328" s="143">
        <v>185</v>
      </c>
      <c r="F328" s="144">
        <v>0</v>
      </c>
      <c r="G328" s="145">
        <v>0</v>
      </c>
      <c r="H328" s="145">
        <v>0</v>
      </c>
      <c r="I328" s="145">
        <v>1109.4300600000001</v>
      </c>
      <c r="J328" s="145">
        <v>0.05039</v>
      </c>
      <c r="K328" s="145">
        <v>1109.48045</v>
      </c>
      <c r="L328" s="145">
        <v>2078.07861</v>
      </c>
      <c r="M328" s="145">
        <v>10.836139999999999</v>
      </c>
      <c r="N328" s="145">
        <v>2088.91475</v>
      </c>
      <c r="O328" s="145">
        <v>3198.3952000000004</v>
      </c>
      <c r="P328" s="145">
        <v>32117.65741</v>
      </c>
      <c r="Q328" s="145">
        <v>0</v>
      </c>
      <c r="R328" s="146">
        <v>32117.65741</v>
      </c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3.5">
      <c r="A329" s="147"/>
      <c r="B329" s="143" t="s">
        <v>3</v>
      </c>
      <c r="C329" s="143" t="s">
        <v>210</v>
      </c>
      <c r="D329" s="143" t="s">
        <v>210</v>
      </c>
      <c r="E329" s="143">
        <v>184</v>
      </c>
      <c r="F329" s="144">
        <v>0</v>
      </c>
      <c r="G329" s="145">
        <v>0</v>
      </c>
      <c r="H329" s="145">
        <v>0</v>
      </c>
      <c r="I329" s="145">
        <v>1159.3833</v>
      </c>
      <c r="J329" s="145">
        <v>8.718</v>
      </c>
      <c r="K329" s="145">
        <v>1168.1013</v>
      </c>
      <c r="L329" s="145">
        <v>2290.2880800000003</v>
      </c>
      <c r="M329" s="145">
        <v>0</v>
      </c>
      <c r="N329" s="145">
        <v>2290.2880800000003</v>
      </c>
      <c r="O329" s="145">
        <v>3458.38938</v>
      </c>
      <c r="P329" s="145">
        <v>12480.882609999999</v>
      </c>
      <c r="Q329" s="145">
        <v>0</v>
      </c>
      <c r="R329" s="146">
        <v>12480.882609999999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3.5">
      <c r="A330" s="147"/>
      <c r="B330" s="147"/>
      <c r="C330" s="143" t="s">
        <v>101</v>
      </c>
      <c r="D330" s="143" t="s">
        <v>101</v>
      </c>
      <c r="E330" s="143">
        <v>178</v>
      </c>
      <c r="F330" s="144">
        <v>0</v>
      </c>
      <c r="G330" s="145">
        <v>0</v>
      </c>
      <c r="H330" s="145">
        <v>0</v>
      </c>
      <c r="I330" s="145">
        <v>413.33199</v>
      </c>
      <c r="J330" s="145">
        <v>5.690270000000001</v>
      </c>
      <c r="K330" s="145">
        <v>419.02226</v>
      </c>
      <c r="L330" s="145">
        <v>3246.87859</v>
      </c>
      <c r="M330" s="145">
        <v>0</v>
      </c>
      <c r="N330" s="145">
        <v>3246.87859</v>
      </c>
      <c r="O330" s="145">
        <v>3665.90085</v>
      </c>
      <c r="P330" s="145">
        <v>14391.30373</v>
      </c>
      <c r="Q330" s="145">
        <v>0</v>
      </c>
      <c r="R330" s="146">
        <v>14391.30373</v>
      </c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3.5">
      <c r="A331" s="147"/>
      <c r="B331" s="147"/>
      <c r="C331" s="143" t="s">
        <v>102</v>
      </c>
      <c r="D331" s="143" t="s">
        <v>103</v>
      </c>
      <c r="E331" s="143">
        <v>84</v>
      </c>
      <c r="F331" s="144">
        <v>0</v>
      </c>
      <c r="G331" s="145">
        <v>0</v>
      </c>
      <c r="H331" s="145">
        <v>0</v>
      </c>
      <c r="I331" s="145">
        <v>1385.14005</v>
      </c>
      <c r="J331" s="145">
        <v>26.83928</v>
      </c>
      <c r="K331" s="145">
        <v>1411.9793300000001</v>
      </c>
      <c r="L331" s="145">
        <v>3965.00456</v>
      </c>
      <c r="M331" s="145">
        <v>152.23114</v>
      </c>
      <c r="N331" s="145">
        <v>4117.2357</v>
      </c>
      <c r="O331" s="145">
        <v>5529.21503</v>
      </c>
      <c r="P331" s="145">
        <v>17901.434129999998</v>
      </c>
      <c r="Q331" s="145">
        <v>0</v>
      </c>
      <c r="R331" s="146">
        <v>17901.434129999998</v>
      </c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3.5">
      <c r="A332" s="147"/>
      <c r="B332" s="147"/>
      <c r="C332" s="147"/>
      <c r="D332" s="143" t="s">
        <v>232</v>
      </c>
      <c r="E332" s="143">
        <v>121</v>
      </c>
      <c r="F332" s="144">
        <v>0</v>
      </c>
      <c r="G332" s="145">
        <v>0</v>
      </c>
      <c r="H332" s="145">
        <v>0</v>
      </c>
      <c r="I332" s="145">
        <v>0</v>
      </c>
      <c r="J332" s="145">
        <v>0</v>
      </c>
      <c r="K332" s="145">
        <v>0</v>
      </c>
      <c r="L332" s="145">
        <v>0</v>
      </c>
      <c r="M332" s="145">
        <v>0</v>
      </c>
      <c r="N332" s="145">
        <v>0</v>
      </c>
      <c r="O332" s="145">
        <v>0</v>
      </c>
      <c r="P332" s="145">
        <v>1598.2994899999999</v>
      </c>
      <c r="Q332" s="145">
        <v>0</v>
      </c>
      <c r="R332" s="146">
        <v>1598.2994899999999</v>
      </c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3.5">
      <c r="A333" s="147"/>
      <c r="B333" s="143" t="s">
        <v>65</v>
      </c>
      <c r="C333" s="143" t="s">
        <v>104</v>
      </c>
      <c r="D333" s="143" t="s">
        <v>104</v>
      </c>
      <c r="E333" s="143">
        <v>203</v>
      </c>
      <c r="F333" s="144">
        <v>0</v>
      </c>
      <c r="G333" s="145">
        <v>0</v>
      </c>
      <c r="H333" s="145">
        <v>0</v>
      </c>
      <c r="I333" s="145">
        <v>1577.81468</v>
      </c>
      <c r="J333" s="145">
        <v>0.003</v>
      </c>
      <c r="K333" s="145">
        <v>1577.8176799999999</v>
      </c>
      <c r="L333" s="145">
        <v>1522.89674</v>
      </c>
      <c r="M333" s="145">
        <v>0</v>
      </c>
      <c r="N333" s="145">
        <v>1522.89674</v>
      </c>
      <c r="O333" s="145">
        <v>3100.71442</v>
      </c>
      <c r="P333" s="145">
        <v>15825.487519999999</v>
      </c>
      <c r="Q333" s="145">
        <v>0</v>
      </c>
      <c r="R333" s="146">
        <v>15825.487519999999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3.5">
      <c r="A334" s="147"/>
      <c r="B334" s="147"/>
      <c r="C334" s="143" t="s">
        <v>105</v>
      </c>
      <c r="D334" s="143" t="s">
        <v>105</v>
      </c>
      <c r="E334" s="143">
        <v>188</v>
      </c>
      <c r="F334" s="144">
        <v>0</v>
      </c>
      <c r="G334" s="145">
        <v>0</v>
      </c>
      <c r="H334" s="145">
        <v>0</v>
      </c>
      <c r="I334" s="145">
        <v>1607.09018</v>
      </c>
      <c r="J334" s="145">
        <v>0.16393000000000002</v>
      </c>
      <c r="K334" s="145">
        <v>1607.25411</v>
      </c>
      <c r="L334" s="145">
        <v>945.59447</v>
      </c>
      <c r="M334" s="145">
        <v>9.510860000000001</v>
      </c>
      <c r="N334" s="145">
        <v>955.10533</v>
      </c>
      <c r="O334" s="145">
        <v>2562.3594399999997</v>
      </c>
      <c r="P334" s="145">
        <v>22247.07149</v>
      </c>
      <c r="Q334" s="145">
        <v>0</v>
      </c>
      <c r="R334" s="146">
        <v>22247.07149</v>
      </c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3.5">
      <c r="A335" s="147"/>
      <c r="B335" s="143" t="s">
        <v>5</v>
      </c>
      <c r="C335" s="143" t="s">
        <v>5</v>
      </c>
      <c r="D335" s="143" t="s">
        <v>5</v>
      </c>
      <c r="E335" s="143">
        <v>128</v>
      </c>
      <c r="F335" s="144">
        <v>0</v>
      </c>
      <c r="G335" s="145">
        <v>0</v>
      </c>
      <c r="H335" s="145">
        <v>0</v>
      </c>
      <c r="I335" s="145">
        <v>1004.36192</v>
      </c>
      <c r="J335" s="145">
        <v>606.3326999999999</v>
      </c>
      <c r="K335" s="145">
        <v>1610.6946200000002</v>
      </c>
      <c r="L335" s="145">
        <v>9734.15013</v>
      </c>
      <c r="M335" s="145">
        <v>504.35344</v>
      </c>
      <c r="N335" s="145">
        <v>10238.50357</v>
      </c>
      <c r="O335" s="145">
        <v>11849.19819</v>
      </c>
      <c r="P335" s="145">
        <v>17664.594100000002</v>
      </c>
      <c r="Q335" s="145">
        <v>0</v>
      </c>
      <c r="R335" s="146">
        <v>17664.594100000002</v>
      </c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3.5">
      <c r="A336" s="147"/>
      <c r="B336" s="147"/>
      <c r="C336" s="147"/>
      <c r="D336" s="143" t="s">
        <v>106</v>
      </c>
      <c r="E336" s="143">
        <v>129</v>
      </c>
      <c r="F336" s="144">
        <v>0</v>
      </c>
      <c r="G336" s="145">
        <v>0</v>
      </c>
      <c r="H336" s="145">
        <v>0</v>
      </c>
      <c r="I336" s="145">
        <v>2542.1286800000003</v>
      </c>
      <c r="J336" s="145">
        <v>932.71547</v>
      </c>
      <c r="K336" s="145">
        <v>3474.84415</v>
      </c>
      <c r="L336" s="145">
        <v>52232.86328</v>
      </c>
      <c r="M336" s="145">
        <v>508.84074</v>
      </c>
      <c r="N336" s="145">
        <v>52741.704020000005</v>
      </c>
      <c r="O336" s="145">
        <v>56216.54817</v>
      </c>
      <c r="P336" s="145">
        <v>11949.85614</v>
      </c>
      <c r="Q336" s="145">
        <v>0</v>
      </c>
      <c r="R336" s="146">
        <v>11949.85614</v>
      </c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3.5">
      <c r="A337" s="147"/>
      <c r="B337" s="147"/>
      <c r="C337" s="147"/>
      <c r="D337" s="143" t="s">
        <v>213</v>
      </c>
      <c r="E337" s="143">
        <v>209</v>
      </c>
      <c r="F337" s="144">
        <v>0</v>
      </c>
      <c r="G337" s="145">
        <v>0</v>
      </c>
      <c r="H337" s="145">
        <v>0</v>
      </c>
      <c r="I337" s="145">
        <v>118.31166999999999</v>
      </c>
      <c r="J337" s="145">
        <v>0</v>
      </c>
      <c r="K337" s="145">
        <v>118.31166999999999</v>
      </c>
      <c r="L337" s="145">
        <v>286.21089</v>
      </c>
      <c r="M337" s="145">
        <v>0</v>
      </c>
      <c r="N337" s="145">
        <v>286.21089</v>
      </c>
      <c r="O337" s="145">
        <v>404.52256</v>
      </c>
      <c r="P337" s="145">
        <v>7814.815769999999</v>
      </c>
      <c r="Q337" s="145">
        <v>29.112599999999997</v>
      </c>
      <c r="R337" s="146">
        <v>7843.9283700000005</v>
      </c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3.5">
      <c r="A338" s="147"/>
      <c r="B338" s="147"/>
      <c r="C338" s="147"/>
      <c r="D338" s="143" t="s">
        <v>107</v>
      </c>
      <c r="E338" s="143">
        <v>135</v>
      </c>
      <c r="F338" s="144">
        <v>0</v>
      </c>
      <c r="G338" s="145">
        <v>0</v>
      </c>
      <c r="H338" s="145">
        <v>0</v>
      </c>
      <c r="I338" s="145">
        <v>876.131</v>
      </c>
      <c r="J338" s="145">
        <v>43.60343</v>
      </c>
      <c r="K338" s="145">
        <v>919.7344300000001</v>
      </c>
      <c r="L338" s="145">
        <v>7015.48424</v>
      </c>
      <c r="M338" s="145">
        <v>150.30707999999998</v>
      </c>
      <c r="N338" s="145">
        <v>7165.79132</v>
      </c>
      <c r="O338" s="145">
        <v>8085.52575</v>
      </c>
      <c r="P338" s="145">
        <v>13986.383820000001</v>
      </c>
      <c r="Q338" s="145">
        <v>0</v>
      </c>
      <c r="R338" s="146">
        <v>13986.383820000001</v>
      </c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3.5">
      <c r="A339" s="147"/>
      <c r="B339" s="147"/>
      <c r="C339" s="147"/>
      <c r="D339" s="143" t="s">
        <v>233</v>
      </c>
      <c r="E339" s="143">
        <v>130</v>
      </c>
      <c r="F339" s="144">
        <v>0</v>
      </c>
      <c r="G339" s="145">
        <v>0</v>
      </c>
      <c r="H339" s="145">
        <v>0</v>
      </c>
      <c r="I339" s="145">
        <v>2776.54128</v>
      </c>
      <c r="J339" s="145">
        <v>470.41694</v>
      </c>
      <c r="K339" s="145">
        <v>3246.95822</v>
      </c>
      <c r="L339" s="145">
        <v>3481.25429</v>
      </c>
      <c r="M339" s="145">
        <v>47.82568</v>
      </c>
      <c r="N339" s="145">
        <v>3529.0799700000002</v>
      </c>
      <c r="O339" s="145">
        <v>6776.03819</v>
      </c>
      <c r="P339" s="145">
        <v>11008.70527</v>
      </c>
      <c r="Q339" s="145">
        <v>0</v>
      </c>
      <c r="R339" s="146">
        <v>11008.70527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3.5">
      <c r="A340" s="147"/>
      <c r="B340" s="147"/>
      <c r="C340" s="147"/>
      <c r="D340" s="143" t="s">
        <v>234</v>
      </c>
      <c r="E340" s="143">
        <v>125</v>
      </c>
      <c r="F340" s="144">
        <v>0</v>
      </c>
      <c r="G340" s="145">
        <v>0</v>
      </c>
      <c r="H340" s="145">
        <v>0</v>
      </c>
      <c r="I340" s="145">
        <v>5552.93129</v>
      </c>
      <c r="J340" s="145">
        <v>1554.26865</v>
      </c>
      <c r="K340" s="145">
        <v>7107.19994</v>
      </c>
      <c r="L340" s="145">
        <v>29274.62377</v>
      </c>
      <c r="M340" s="145">
        <v>1500.83419</v>
      </c>
      <c r="N340" s="145">
        <v>30775.45796</v>
      </c>
      <c r="O340" s="145">
        <v>37882.6579</v>
      </c>
      <c r="P340" s="145">
        <v>14347.22638</v>
      </c>
      <c r="Q340" s="145">
        <v>467.78740999999997</v>
      </c>
      <c r="R340" s="146">
        <v>14815.013789999999</v>
      </c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3.5">
      <c r="A341" s="147"/>
      <c r="B341" s="147"/>
      <c r="C341" s="143" t="s">
        <v>108</v>
      </c>
      <c r="D341" s="143" t="s">
        <v>108</v>
      </c>
      <c r="E341" s="143">
        <v>123</v>
      </c>
      <c r="F341" s="144">
        <v>0</v>
      </c>
      <c r="G341" s="145">
        <v>0</v>
      </c>
      <c r="H341" s="145">
        <v>0</v>
      </c>
      <c r="I341" s="145">
        <v>2568.83921</v>
      </c>
      <c r="J341" s="145">
        <v>68.86314</v>
      </c>
      <c r="K341" s="145">
        <v>2637.70235</v>
      </c>
      <c r="L341" s="145">
        <v>3022.09814</v>
      </c>
      <c r="M341" s="145">
        <v>46.652089999999994</v>
      </c>
      <c r="N341" s="145">
        <v>3068.75023</v>
      </c>
      <c r="O341" s="145">
        <v>5706.45258</v>
      </c>
      <c r="P341" s="145">
        <v>11057.74668</v>
      </c>
      <c r="Q341" s="145">
        <v>0</v>
      </c>
      <c r="R341" s="146">
        <v>11057.74668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3.5">
      <c r="A342" s="147"/>
      <c r="B342" s="147"/>
      <c r="C342" s="143" t="s">
        <v>189</v>
      </c>
      <c r="D342" s="143" t="s">
        <v>235</v>
      </c>
      <c r="E342" s="143">
        <v>127</v>
      </c>
      <c r="F342" s="144">
        <v>0</v>
      </c>
      <c r="G342" s="145">
        <v>0</v>
      </c>
      <c r="H342" s="145">
        <v>0</v>
      </c>
      <c r="I342" s="145">
        <v>2843.2080699999997</v>
      </c>
      <c r="J342" s="145">
        <v>14.13499</v>
      </c>
      <c r="K342" s="145">
        <v>2857.34306</v>
      </c>
      <c r="L342" s="145">
        <v>1452.04457</v>
      </c>
      <c r="M342" s="145">
        <v>44.67834</v>
      </c>
      <c r="N342" s="145">
        <v>1496.72291</v>
      </c>
      <c r="O342" s="145">
        <v>4354.06597</v>
      </c>
      <c r="P342" s="145">
        <v>17564.266050000002</v>
      </c>
      <c r="Q342" s="145">
        <v>0</v>
      </c>
      <c r="R342" s="146">
        <v>17564.266050000002</v>
      </c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3.5">
      <c r="A343" s="147"/>
      <c r="B343" s="147"/>
      <c r="C343" s="143" t="s">
        <v>109</v>
      </c>
      <c r="D343" s="143" t="s">
        <v>236</v>
      </c>
      <c r="E343" s="143">
        <v>132</v>
      </c>
      <c r="F343" s="144">
        <v>0</v>
      </c>
      <c r="G343" s="145">
        <v>0</v>
      </c>
      <c r="H343" s="145">
        <v>0</v>
      </c>
      <c r="I343" s="145">
        <v>785.6430799999999</v>
      </c>
      <c r="J343" s="145">
        <v>0.12404000000000001</v>
      </c>
      <c r="K343" s="145">
        <v>785.76712</v>
      </c>
      <c r="L343" s="145">
        <v>1178.03694</v>
      </c>
      <c r="M343" s="145">
        <v>0</v>
      </c>
      <c r="N343" s="145">
        <v>1178.03694</v>
      </c>
      <c r="O343" s="145">
        <v>1963.8040600000002</v>
      </c>
      <c r="P343" s="145">
        <v>14381.71246</v>
      </c>
      <c r="Q343" s="145">
        <v>0</v>
      </c>
      <c r="R343" s="146">
        <v>14381.71246</v>
      </c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3.5">
      <c r="A344" s="147"/>
      <c r="B344" s="147"/>
      <c r="C344" s="147"/>
      <c r="D344" s="143" t="s">
        <v>110</v>
      </c>
      <c r="E344" s="143">
        <v>126</v>
      </c>
      <c r="F344" s="144">
        <v>0</v>
      </c>
      <c r="G344" s="145">
        <v>0</v>
      </c>
      <c r="H344" s="145">
        <v>0</v>
      </c>
      <c r="I344" s="145">
        <v>9950.38251</v>
      </c>
      <c r="J344" s="145">
        <v>597.07793</v>
      </c>
      <c r="K344" s="145">
        <v>10547.460439999999</v>
      </c>
      <c r="L344" s="145">
        <v>11044.171699999999</v>
      </c>
      <c r="M344" s="145">
        <v>404.45726</v>
      </c>
      <c r="N344" s="145">
        <v>11448.62896</v>
      </c>
      <c r="O344" s="145">
        <v>21996.089399999997</v>
      </c>
      <c r="P344" s="145">
        <v>13583.5499</v>
      </c>
      <c r="Q344" s="145">
        <v>0</v>
      </c>
      <c r="R344" s="146">
        <v>13583.5499</v>
      </c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3.5">
      <c r="A345" s="147"/>
      <c r="B345" s="147"/>
      <c r="C345" s="143" t="s">
        <v>217</v>
      </c>
      <c r="D345" s="143" t="s">
        <v>218</v>
      </c>
      <c r="E345" s="143">
        <v>131</v>
      </c>
      <c r="F345" s="144">
        <v>0</v>
      </c>
      <c r="G345" s="145">
        <v>0</v>
      </c>
      <c r="H345" s="145">
        <v>0</v>
      </c>
      <c r="I345" s="145">
        <v>2594.93872</v>
      </c>
      <c r="J345" s="145">
        <v>77.3883</v>
      </c>
      <c r="K345" s="145">
        <v>2672.32702</v>
      </c>
      <c r="L345" s="145">
        <v>1730.6915800000002</v>
      </c>
      <c r="M345" s="145">
        <v>12.121229999999999</v>
      </c>
      <c r="N345" s="145">
        <v>1742.8128100000001</v>
      </c>
      <c r="O345" s="145">
        <v>4415.13983</v>
      </c>
      <c r="P345" s="145">
        <v>3579.59016</v>
      </c>
      <c r="Q345" s="145">
        <v>0</v>
      </c>
      <c r="R345" s="146">
        <v>3579.59016</v>
      </c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3.5">
      <c r="A346" s="147"/>
      <c r="B346" s="147"/>
      <c r="C346" s="147"/>
      <c r="D346" s="143" t="s">
        <v>219</v>
      </c>
      <c r="E346" s="143">
        <v>124</v>
      </c>
      <c r="F346" s="144">
        <v>0</v>
      </c>
      <c r="G346" s="145">
        <v>0</v>
      </c>
      <c r="H346" s="145">
        <v>0</v>
      </c>
      <c r="I346" s="145">
        <v>3957.96041</v>
      </c>
      <c r="J346" s="145">
        <v>504.10742</v>
      </c>
      <c r="K346" s="145">
        <v>4462.06783</v>
      </c>
      <c r="L346" s="145">
        <v>10638.7556</v>
      </c>
      <c r="M346" s="145">
        <v>391.54046</v>
      </c>
      <c r="N346" s="145">
        <v>11030.29606</v>
      </c>
      <c r="O346" s="145">
        <v>15492.36389</v>
      </c>
      <c r="P346" s="145">
        <v>6555.82045</v>
      </c>
      <c r="Q346" s="145">
        <v>0</v>
      </c>
      <c r="R346" s="146">
        <v>6555.82045</v>
      </c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3.5">
      <c r="A347" s="147"/>
      <c r="B347" s="147"/>
      <c r="C347" s="143" t="s">
        <v>237</v>
      </c>
      <c r="D347" s="143" t="s">
        <v>238</v>
      </c>
      <c r="E347" s="143">
        <v>166</v>
      </c>
      <c r="F347" s="144">
        <v>0</v>
      </c>
      <c r="G347" s="145">
        <v>0</v>
      </c>
      <c r="H347" s="145">
        <v>0</v>
      </c>
      <c r="I347" s="145">
        <v>905.72086</v>
      </c>
      <c r="J347" s="145">
        <v>14.43347</v>
      </c>
      <c r="K347" s="145">
        <v>920.15433</v>
      </c>
      <c r="L347" s="145">
        <v>144.44919000000002</v>
      </c>
      <c r="M347" s="145">
        <v>0</v>
      </c>
      <c r="N347" s="145">
        <v>144.44919000000002</v>
      </c>
      <c r="O347" s="145">
        <v>1064.6035200000001</v>
      </c>
      <c r="P347" s="145">
        <v>3251.58519</v>
      </c>
      <c r="Q347" s="145">
        <v>0</v>
      </c>
      <c r="R347" s="146">
        <v>3251.58519</v>
      </c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3.5">
      <c r="A348" s="147"/>
      <c r="B348" s="143" t="s">
        <v>6</v>
      </c>
      <c r="C348" s="143" t="s">
        <v>111</v>
      </c>
      <c r="D348" s="143" t="s">
        <v>239</v>
      </c>
      <c r="E348" s="143">
        <v>190</v>
      </c>
      <c r="F348" s="144">
        <v>0</v>
      </c>
      <c r="G348" s="145">
        <v>0</v>
      </c>
      <c r="H348" s="145">
        <v>0</v>
      </c>
      <c r="I348" s="145">
        <v>1172.28384</v>
      </c>
      <c r="J348" s="145">
        <v>0.5214</v>
      </c>
      <c r="K348" s="145">
        <v>1172.80524</v>
      </c>
      <c r="L348" s="145">
        <v>666.53538</v>
      </c>
      <c r="M348" s="145">
        <v>0</v>
      </c>
      <c r="N348" s="145">
        <v>666.53538</v>
      </c>
      <c r="O348" s="145">
        <v>1839.3406200000002</v>
      </c>
      <c r="P348" s="145">
        <v>17123.100300000002</v>
      </c>
      <c r="Q348" s="145">
        <v>0</v>
      </c>
      <c r="R348" s="146">
        <v>17123.100300000002</v>
      </c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3.5">
      <c r="A349" s="147"/>
      <c r="B349" s="143" t="s">
        <v>7</v>
      </c>
      <c r="C349" s="143" t="s">
        <v>240</v>
      </c>
      <c r="D349" s="143" t="s">
        <v>240</v>
      </c>
      <c r="E349" s="143">
        <v>79</v>
      </c>
      <c r="F349" s="144">
        <v>0</v>
      </c>
      <c r="G349" s="145">
        <v>0</v>
      </c>
      <c r="H349" s="145">
        <v>0</v>
      </c>
      <c r="I349" s="145">
        <v>1994.10699</v>
      </c>
      <c r="J349" s="145">
        <v>31.9627</v>
      </c>
      <c r="K349" s="145">
        <v>2026.06969</v>
      </c>
      <c r="L349" s="145">
        <v>3190.82417</v>
      </c>
      <c r="M349" s="145">
        <v>0</v>
      </c>
      <c r="N349" s="145">
        <v>3190.82417</v>
      </c>
      <c r="O349" s="145">
        <v>5216.89386</v>
      </c>
      <c r="P349" s="145">
        <v>21591.65951</v>
      </c>
      <c r="Q349" s="145">
        <v>0</v>
      </c>
      <c r="R349" s="146">
        <v>21591.65951</v>
      </c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3.5">
      <c r="A350" s="147"/>
      <c r="B350" s="147"/>
      <c r="C350" s="143" t="s">
        <v>7</v>
      </c>
      <c r="D350" s="143" t="s">
        <v>7</v>
      </c>
      <c r="E350" s="143">
        <v>76</v>
      </c>
      <c r="F350" s="144">
        <v>0</v>
      </c>
      <c r="G350" s="145">
        <v>0</v>
      </c>
      <c r="H350" s="145">
        <v>0</v>
      </c>
      <c r="I350" s="145">
        <v>1412.57074</v>
      </c>
      <c r="J350" s="145">
        <v>345.77882</v>
      </c>
      <c r="K350" s="145">
        <v>1758.34956</v>
      </c>
      <c r="L350" s="145">
        <v>3658.98503</v>
      </c>
      <c r="M350" s="145">
        <v>7.20528</v>
      </c>
      <c r="N350" s="145">
        <v>3666.19031</v>
      </c>
      <c r="O350" s="145">
        <v>5424.5398700000005</v>
      </c>
      <c r="P350" s="145">
        <v>35527.234840000005</v>
      </c>
      <c r="Q350" s="145">
        <v>0</v>
      </c>
      <c r="R350" s="146">
        <v>35527.234840000005</v>
      </c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3.5">
      <c r="A351" s="147"/>
      <c r="B351" s="147"/>
      <c r="C351" s="143" t="s">
        <v>220</v>
      </c>
      <c r="D351" s="143" t="s">
        <v>220</v>
      </c>
      <c r="E351" s="143">
        <v>164</v>
      </c>
      <c r="F351" s="144">
        <v>0</v>
      </c>
      <c r="G351" s="145">
        <v>0</v>
      </c>
      <c r="H351" s="145">
        <v>0</v>
      </c>
      <c r="I351" s="145">
        <v>765.67095</v>
      </c>
      <c r="J351" s="145">
        <v>0.00317</v>
      </c>
      <c r="K351" s="145">
        <v>765.67412</v>
      </c>
      <c r="L351" s="145">
        <v>2649.80137</v>
      </c>
      <c r="M351" s="145">
        <v>0</v>
      </c>
      <c r="N351" s="145">
        <v>2649.80137</v>
      </c>
      <c r="O351" s="145">
        <v>3415.4754900000003</v>
      </c>
      <c r="P351" s="145">
        <v>36966.72894</v>
      </c>
      <c r="Q351" s="145">
        <v>0</v>
      </c>
      <c r="R351" s="146">
        <v>36966.72894</v>
      </c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3.5">
      <c r="A352" s="147"/>
      <c r="B352" s="147"/>
      <c r="C352" s="143" t="s">
        <v>241</v>
      </c>
      <c r="D352" s="143" t="s">
        <v>242</v>
      </c>
      <c r="E352" s="143">
        <v>159</v>
      </c>
      <c r="F352" s="144">
        <v>0</v>
      </c>
      <c r="G352" s="145">
        <v>0</v>
      </c>
      <c r="H352" s="145">
        <v>0</v>
      </c>
      <c r="I352" s="145">
        <v>643.30478</v>
      </c>
      <c r="J352" s="145">
        <v>0.003</v>
      </c>
      <c r="K352" s="145">
        <v>643.30778</v>
      </c>
      <c r="L352" s="145">
        <v>1952.2543600000001</v>
      </c>
      <c r="M352" s="145">
        <v>0</v>
      </c>
      <c r="N352" s="145">
        <v>1952.2543600000001</v>
      </c>
      <c r="O352" s="145">
        <v>2595.56214</v>
      </c>
      <c r="P352" s="145">
        <v>19946.13297</v>
      </c>
      <c r="Q352" s="145">
        <v>0</v>
      </c>
      <c r="R352" s="146">
        <v>19946.13297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3.5">
      <c r="A353" s="147"/>
      <c r="B353" s="147"/>
      <c r="C353" s="143" t="s">
        <v>113</v>
      </c>
      <c r="D353" s="143" t="s">
        <v>113</v>
      </c>
      <c r="E353" s="143">
        <v>191</v>
      </c>
      <c r="F353" s="144">
        <v>0</v>
      </c>
      <c r="G353" s="145">
        <v>0</v>
      </c>
      <c r="H353" s="145">
        <v>0</v>
      </c>
      <c r="I353" s="145">
        <v>755.31966</v>
      </c>
      <c r="J353" s="145">
        <v>3.3994</v>
      </c>
      <c r="K353" s="145">
        <v>758.71906</v>
      </c>
      <c r="L353" s="145">
        <v>2330.9101600000004</v>
      </c>
      <c r="M353" s="145">
        <v>4E-05</v>
      </c>
      <c r="N353" s="145">
        <v>2330.9102000000003</v>
      </c>
      <c r="O353" s="145">
        <v>3089.6292599999997</v>
      </c>
      <c r="P353" s="145">
        <v>16777.59532</v>
      </c>
      <c r="Q353" s="145">
        <v>0</v>
      </c>
      <c r="R353" s="146">
        <v>16777.59532</v>
      </c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3.5">
      <c r="A354" s="147"/>
      <c r="B354" s="147"/>
      <c r="C354" s="143" t="s">
        <v>243</v>
      </c>
      <c r="D354" s="143" t="s">
        <v>244</v>
      </c>
      <c r="E354" s="143">
        <v>167</v>
      </c>
      <c r="F354" s="144">
        <v>0</v>
      </c>
      <c r="G354" s="145">
        <v>0</v>
      </c>
      <c r="H354" s="145">
        <v>0</v>
      </c>
      <c r="I354" s="145">
        <v>1224.8817900000001</v>
      </c>
      <c r="J354" s="145">
        <v>0</v>
      </c>
      <c r="K354" s="145">
        <v>1224.8817900000001</v>
      </c>
      <c r="L354" s="145">
        <v>787.85196</v>
      </c>
      <c r="M354" s="145">
        <v>0</v>
      </c>
      <c r="N354" s="145">
        <v>787.85196</v>
      </c>
      <c r="O354" s="145">
        <v>2012.73375</v>
      </c>
      <c r="P354" s="145">
        <v>15428.58281</v>
      </c>
      <c r="Q354" s="145">
        <v>0</v>
      </c>
      <c r="R354" s="146">
        <v>15428.58281</v>
      </c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3.5">
      <c r="A355" s="147"/>
      <c r="B355" s="143" t="s">
        <v>8</v>
      </c>
      <c r="C355" s="143" t="s">
        <v>114</v>
      </c>
      <c r="D355" s="143" t="s">
        <v>116</v>
      </c>
      <c r="E355" s="143">
        <v>37</v>
      </c>
      <c r="F355" s="144">
        <v>0</v>
      </c>
      <c r="G355" s="145">
        <v>0</v>
      </c>
      <c r="H355" s="145">
        <v>0</v>
      </c>
      <c r="I355" s="145">
        <v>1120.25526</v>
      </c>
      <c r="J355" s="145">
        <v>5.15266</v>
      </c>
      <c r="K355" s="145">
        <v>1125.4079199999999</v>
      </c>
      <c r="L355" s="145">
        <v>4380.99704</v>
      </c>
      <c r="M355" s="145">
        <v>7.93071</v>
      </c>
      <c r="N355" s="145">
        <v>4388.92775</v>
      </c>
      <c r="O355" s="145">
        <v>5514.3356699999995</v>
      </c>
      <c r="P355" s="145">
        <v>13203.68804</v>
      </c>
      <c r="Q355" s="145">
        <v>0</v>
      </c>
      <c r="R355" s="146">
        <v>13203.68804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3.5">
      <c r="A356" s="147"/>
      <c r="B356" s="143" t="s">
        <v>9</v>
      </c>
      <c r="C356" s="143" t="s">
        <v>245</v>
      </c>
      <c r="D356" s="143" t="s">
        <v>245</v>
      </c>
      <c r="E356" s="143">
        <v>194</v>
      </c>
      <c r="F356" s="144">
        <v>0</v>
      </c>
      <c r="G356" s="145">
        <v>0</v>
      </c>
      <c r="H356" s="145">
        <v>0</v>
      </c>
      <c r="I356" s="145">
        <v>386.46925</v>
      </c>
      <c r="J356" s="145">
        <v>0.21838</v>
      </c>
      <c r="K356" s="145">
        <v>386.68763</v>
      </c>
      <c r="L356" s="145">
        <v>336.61404</v>
      </c>
      <c r="M356" s="145">
        <v>0</v>
      </c>
      <c r="N356" s="145">
        <v>336.61404</v>
      </c>
      <c r="O356" s="145">
        <v>723.3016700000001</v>
      </c>
      <c r="P356" s="145">
        <v>19574.718539999998</v>
      </c>
      <c r="Q356" s="145">
        <v>0</v>
      </c>
      <c r="R356" s="146">
        <v>19574.718539999998</v>
      </c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3.5">
      <c r="A357" s="147"/>
      <c r="B357" s="147"/>
      <c r="C357" s="143" t="s">
        <v>246</v>
      </c>
      <c r="D357" s="143" t="s">
        <v>247</v>
      </c>
      <c r="E357" s="143">
        <v>192</v>
      </c>
      <c r="F357" s="144">
        <v>0</v>
      </c>
      <c r="G357" s="145">
        <v>0</v>
      </c>
      <c r="H357" s="145">
        <v>0</v>
      </c>
      <c r="I357" s="145">
        <v>780.1686500000001</v>
      </c>
      <c r="J357" s="145">
        <v>36.330059999999996</v>
      </c>
      <c r="K357" s="145">
        <v>816.49871</v>
      </c>
      <c r="L357" s="145">
        <v>785.4543000000001</v>
      </c>
      <c r="M357" s="145">
        <v>5.289</v>
      </c>
      <c r="N357" s="145">
        <v>790.7433000000001</v>
      </c>
      <c r="O357" s="145">
        <v>1607.24201</v>
      </c>
      <c r="P357" s="145">
        <v>17601.77779</v>
      </c>
      <c r="Q357" s="145">
        <v>0</v>
      </c>
      <c r="R357" s="146">
        <v>17601.77779</v>
      </c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3.5">
      <c r="A358" s="147"/>
      <c r="B358" s="147"/>
      <c r="C358" s="143" t="s">
        <v>9</v>
      </c>
      <c r="D358" s="143" t="s">
        <v>248</v>
      </c>
      <c r="E358" s="143">
        <v>172</v>
      </c>
      <c r="F358" s="144">
        <v>0</v>
      </c>
      <c r="G358" s="145">
        <v>0</v>
      </c>
      <c r="H358" s="145">
        <v>0</v>
      </c>
      <c r="I358" s="145">
        <v>459.07946999999996</v>
      </c>
      <c r="J358" s="145">
        <v>4.92854</v>
      </c>
      <c r="K358" s="145">
        <v>464.00801</v>
      </c>
      <c r="L358" s="145">
        <v>1038.3397</v>
      </c>
      <c r="M358" s="145">
        <v>0</v>
      </c>
      <c r="N358" s="145">
        <v>1038.3397</v>
      </c>
      <c r="O358" s="145">
        <v>1502.34771</v>
      </c>
      <c r="P358" s="145">
        <v>13719.11614</v>
      </c>
      <c r="Q358" s="145">
        <v>0</v>
      </c>
      <c r="R358" s="146">
        <v>13719.11614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3.5">
      <c r="A359" s="147"/>
      <c r="B359" s="147"/>
      <c r="C359" s="143" t="s">
        <v>249</v>
      </c>
      <c r="D359" s="143" t="s">
        <v>250</v>
      </c>
      <c r="E359" s="143">
        <v>193</v>
      </c>
      <c r="F359" s="144">
        <v>0</v>
      </c>
      <c r="G359" s="145">
        <v>0</v>
      </c>
      <c r="H359" s="145">
        <v>0</v>
      </c>
      <c r="I359" s="145">
        <v>499.00140999999996</v>
      </c>
      <c r="J359" s="145">
        <v>0.25148</v>
      </c>
      <c r="K359" s="145">
        <v>499.25289000000004</v>
      </c>
      <c r="L359" s="145">
        <v>443.83459000000005</v>
      </c>
      <c r="M359" s="145">
        <v>0</v>
      </c>
      <c r="N359" s="145">
        <v>443.83459000000005</v>
      </c>
      <c r="O359" s="145">
        <v>943.08748</v>
      </c>
      <c r="P359" s="145">
        <v>15297.89572</v>
      </c>
      <c r="Q359" s="145">
        <v>0</v>
      </c>
      <c r="R359" s="146">
        <v>15297.89572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3.5">
      <c r="A360" s="147"/>
      <c r="B360" s="143" t="s">
        <v>10</v>
      </c>
      <c r="C360" s="143" t="s">
        <v>10</v>
      </c>
      <c r="D360" s="143" t="s">
        <v>10</v>
      </c>
      <c r="E360" s="143">
        <v>65</v>
      </c>
      <c r="F360" s="144">
        <v>0</v>
      </c>
      <c r="G360" s="145">
        <v>0</v>
      </c>
      <c r="H360" s="145">
        <v>0</v>
      </c>
      <c r="I360" s="145">
        <v>596.90382</v>
      </c>
      <c r="J360" s="145">
        <v>0</v>
      </c>
      <c r="K360" s="145">
        <v>596.90382</v>
      </c>
      <c r="L360" s="145">
        <v>4608.61683</v>
      </c>
      <c r="M360" s="145">
        <v>0</v>
      </c>
      <c r="N360" s="145">
        <v>4608.61683</v>
      </c>
      <c r="O360" s="145">
        <v>5205.52065</v>
      </c>
      <c r="P360" s="145">
        <v>22548.223739999998</v>
      </c>
      <c r="Q360" s="145">
        <v>0</v>
      </c>
      <c r="R360" s="146">
        <v>22548.223739999998</v>
      </c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3.5">
      <c r="A361" s="147"/>
      <c r="B361" s="147"/>
      <c r="C361" s="143" t="s">
        <v>251</v>
      </c>
      <c r="D361" s="143" t="s">
        <v>252</v>
      </c>
      <c r="E361" s="143">
        <v>3</v>
      </c>
      <c r="F361" s="144">
        <v>0</v>
      </c>
      <c r="G361" s="145">
        <v>0</v>
      </c>
      <c r="H361" s="145">
        <v>0</v>
      </c>
      <c r="I361" s="145">
        <v>1807.06938</v>
      </c>
      <c r="J361" s="145">
        <v>28.435959999999998</v>
      </c>
      <c r="K361" s="145">
        <v>1835.5053400000002</v>
      </c>
      <c r="L361" s="145">
        <v>2995.8428799999997</v>
      </c>
      <c r="M361" s="145">
        <v>24.61148</v>
      </c>
      <c r="N361" s="145">
        <v>3020.4543599999997</v>
      </c>
      <c r="O361" s="145">
        <v>4855.9597</v>
      </c>
      <c r="P361" s="145">
        <v>25777.5675</v>
      </c>
      <c r="Q361" s="145">
        <v>0</v>
      </c>
      <c r="R361" s="146">
        <v>25777.5675</v>
      </c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3.5">
      <c r="A362" s="147"/>
      <c r="B362" s="143" t="s">
        <v>121</v>
      </c>
      <c r="C362" s="143" t="s">
        <v>121</v>
      </c>
      <c r="D362" s="143" t="s">
        <v>121</v>
      </c>
      <c r="E362" s="143">
        <v>13</v>
      </c>
      <c r="F362" s="144">
        <v>0</v>
      </c>
      <c r="G362" s="145">
        <v>0</v>
      </c>
      <c r="H362" s="145">
        <v>0</v>
      </c>
      <c r="I362" s="145">
        <v>2080.3487099999998</v>
      </c>
      <c r="J362" s="145">
        <v>84.98178</v>
      </c>
      <c r="K362" s="145">
        <v>2165.3304900000003</v>
      </c>
      <c r="L362" s="145">
        <v>3027.9437900000003</v>
      </c>
      <c r="M362" s="145">
        <v>0</v>
      </c>
      <c r="N362" s="145">
        <v>3027.9437900000003</v>
      </c>
      <c r="O362" s="145">
        <v>5193.2742800000005</v>
      </c>
      <c r="P362" s="145">
        <v>28907.12341</v>
      </c>
      <c r="Q362" s="145">
        <v>0</v>
      </c>
      <c r="R362" s="146">
        <v>28907.12341</v>
      </c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3.5">
      <c r="A363" s="147"/>
      <c r="B363" s="147"/>
      <c r="C363" s="143" t="s">
        <v>122</v>
      </c>
      <c r="D363" s="143" t="s">
        <v>123</v>
      </c>
      <c r="E363" s="143">
        <v>56</v>
      </c>
      <c r="F363" s="144">
        <v>0</v>
      </c>
      <c r="G363" s="145">
        <v>0</v>
      </c>
      <c r="H363" s="145">
        <v>0</v>
      </c>
      <c r="I363" s="145">
        <v>1356.15745</v>
      </c>
      <c r="J363" s="145">
        <v>1.6166800000000001</v>
      </c>
      <c r="K363" s="145">
        <v>1357.7741299999998</v>
      </c>
      <c r="L363" s="145">
        <v>855.86041</v>
      </c>
      <c r="M363" s="145">
        <v>0</v>
      </c>
      <c r="N363" s="145">
        <v>855.86041</v>
      </c>
      <c r="O363" s="145">
        <v>2213.63454</v>
      </c>
      <c r="P363" s="145">
        <v>25458.574829999998</v>
      </c>
      <c r="Q363" s="145">
        <v>0</v>
      </c>
      <c r="R363" s="146">
        <v>25458.574829999998</v>
      </c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3.5">
      <c r="A364" s="147"/>
      <c r="B364" s="143" t="s">
        <v>12</v>
      </c>
      <c r="C364" s="143" t="s">
        <v>12</v>
      </c>
      <c r="D364" s="143" t="s">
        <v>12</v>
      </c>
      <c r="E364" s="143">
        <v>198</v>
      </c>
      <c r="F364" s="144">
        <v>0</v>
      </c>
      <c r="G364" s="145">
        <v>0</v>
      </c>
      <c r="H364" s="145">
        <v>0</v>
      </c>
      <c r="I364" s="145">
        <v>649.58484</v>
      </c>
      <c r="J364" s="145">
        <v>0.91752</v>
      </c>
      <c r="K364" s="145">
        <v>650.50236</v>
      </c>
      <c r="L364" s="145">
        <v>6199.91356</v>
      </c>
      <c r="M364" s="145">
        <v>302.17734</v>
      </c>
      <c r="N364" s="145">
        <v>6502.0909</v>
      </c>
      <c r="O364" s="145">
        <v>7152.59326</v>
      </c>
      <c r="P364" s="145">
        <v>10392.92902</v>
      </c>
      <c r="Q364" s="145">
        <v>0</v>
      </c>
      <c r="R364" s="146">
        <v>10392.92902</v>
      </c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3.5">
      <c r="A365" s="147"/>
      <c r="B365" s="143" t="s">
        <v>129</v>
      </c>
      <c r="C365" s="143" t="s">
        <v>130</v>
      </c>
      <c r="D365" s="143" t="s">
        <v>130</v>
      </c>
      <c r="E365" s="143">
        <v>6</v>
      </c>
      <c r="F365" s="144">
        <v>0</v>
      </c>
      <c r="G365" s="145">
        <v>0</v>
      </c>
      <c r="H365" s="145">
        <v>0</v>
      </c>
      <c r="I365" s="145">
        <v>1977.54978</v>
      </c>
      <c r="J365" s="145">
        <v>2.31469</v>
      </c>
      <c r="K365" s="145">
        <v>1979.86447</v>
      </c>
      <c r="L365" s="145">
        <v>1692.9806899999999</v>
      </c>
      <c r="M365" s="145">
        <v>4.143260000000001</v>
      </c>
      <c r="N365" s="145">
        <v>1697.12395</v>
      </c>
      <c r="O365" s="145">
        <v>3676.98842</v>
      </c>
      <c r="P365" s="145">
        <v>12481.57423</v>
      </c>
      <c r="Q365" s="145">
        <v>0</v>
      </c>
      <c r="R365" s="146">
        <v>12481.57423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3.5">
      <c r="A366" s="147"/>
      <c r="B366" s="147"/>
      <c r="C366" s="147"/>
      <c r="D366" s="143" t="s">
        <v>131</v>
      </c>
      <c r="E366" s="143">
        <v>4</v>
      </c>
      <c r="F366" s="144">
        <v>0</v>
      </c>
      <c r="G366" s="145">
        <v>0</v>
      </c>
      <c r="H366" s="145">
        <v>0</v>
      </c>
      <c r="I366" s="145">
        <v>5178.08692</v>
      </c>
      <c r="J366" s="145">
        <v>1.48617</v>
      </c>
      <c r="K366" s="145">
        <v>5179.57309</v>
      </c>
      <c r="L366" s="145">
        <v>1512.5563100000002</v>
      </c>
      <c r="M366" s="145">
        <v>0</v>
      </c>
      <c r="N366" s="145">
        <v>1512.5563100000002</v>
      </c>
      <c r="O366" s="145">
        <v>6692.129400000001</v>
      </c>
      <c r="P366" s="145">
        <v>17234.15216</v>
      </c>
      <c r="Q366" s="145">
        <v>0</v>
      </c>
      <c r="R366" s="146">
        <v>17234.15216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3.5">
      <c r="A367" s="147"/>
      <c r="B367" s="147"/>
      <c r="C367" s="147"/>
      <c r="D367" s="143" t="s">
        <v>253</v>
      </c>
      <c r="E367" s="143">
        <v>212</v>
      </c>
      <c r="F367" s="144">
        <v>0</v>
      </c>
      <c r="G367" s="145">
        <v>0</v>
      </c>
      <c r="H367" s="145">
        <v>0</v>
      </c>
      <c r="I367" s="145">
        <v>277.15376000000003</v>
      </c>
      <c r="J367" s="145">
        <v>0</v>
      </c>
      <c r="K367" s="145">
        <v>277.15376000000003</v>
      </c>
      <c r="L367" s="145">
        <v>84.09348</v>
      </c>
      <c r="M367" s="145">
        <v>0</v>
      </c>
      <c r="N367" s="145">
        <v>84.09348</v>
      </c>
      <c r="O367" s="145">
        <v>361.24724</v>
      </c>
      <c r="P367" s="145">
        <v>9159.92161</v>
      </c>
      <c r="Q367" s="145">
        <v>0</v>
      </c>
      <c r="R367" s="146">
        <v>9159.92161</v>
      </c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3.5">
      <c r="A368" s="147"/>
      <c r="B368" s="147"/>
      <c r="C368" s="143" t="s">
        <v>254</v>
      </c>
      <c r="D368" s="143" t="s">
        <v>254</v>
      </c>
      <c r="E368" s="143">
        <v>68</v>
      </c>
      <c r="F368" s="144">
        <v>0</v>
      </c>
      <c r="G368" s="145">
        <v>0</v>
      </c>
      <c r="H368" s="145">
        <v>0</v>
      </c>
      <c r="I368" s="145">
        <v>2141.39906</v>
      </c>
      <c r="J368" s="145">
        <v>74.48241</v>
      </c>
      <c r="K368" s="145">
        <v>2215.8814700000003</v>
      </c>
      <c r="L368" s="145">
        <v>1830.2958999999998</v>
      </c>
      <c r="M368" s="145">
        <v>36.27179</v>
      </c>
      <c r="N368" s="145">
        <v>1866.5676899999999</v>
      </c>
      <c r="O368" s="145">
        <v>4082.44916</v>
      </c>
      <c r="P368" s="145">
        <v>17591.88389</v>
      </c>
      <c r="Q368" s="145">
        <v>0</v>
      </c>
      <c r="R368" s="146">
        <v>17591.88389</v>
      </c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3.5">
      <c r="A369" s="147"/>
      <c r="B369" s="147"/>
      <c r="C369" s="143" t="s">
        <v>132</v>
      </c>
      <c r="D369" s="143" t="s">
        <v>255</v>
      </c>
      <c r="E369" s="143">
        <v>55</v>
      </c>
      <c r="F369" s="144">
        <v>0</v>
      </c>
      <c r="G369" s="145">
        <v>0</v>
      </c>
      <c r="H369" s="145">
        <v>0</v>
      </c>
      <c r="I369" s="145">
        <v>908.40992</v>
      </c>
      <c r="J369" s="145">
        <v>0.30977</v>
      </c>
      <c r="K369" s="145">
        <v>908.7196899999999</v>
      </c>
      <c r="L369" s="145">
        <v>2495.1922000000004</v>
      </c>
      <c r="M369" s="145">
        <v>0</v>
      </c>
      <c r="N369" s="145">
        <v>2495.1922000000004</v>
      </c>
      <c r="O369" s="145">
        <v>3403.9118900000003</v>
      </c>
      <c r="P369" s="145">
        <v>15176.34118</v>
      </c>
      <c r="Q369" s="145">
        <v>0</v>
      </c>
      <c r="R369" s="146">
        <v>15176.34118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3.5">
      <c r="A370" s="147"/>
      <c r="B370" s="147"/>
      <c r="C370" s="147"/>
      <c r="D370" s="143" t="s">
        <v>133</v>
      </c>
      <c r="E370" s="143">
        <v>43</v>
      </c>
      <c r="F370" s="144">
        <v>0</v>
      </c>
      <c r="G370" s="145">
        <v>0</v>
      </c>
      <c r="H370" s="145">
        <v>0</v>
      </c>
      <c r="I370" s="145">
        <v>1623.8984699999999</v>
      </c>
      <c r="J370" s="145">
        <v>12.816</v>
      </c>
      <c r="K370" s="145">
        <v>1636.71447</v>
      </c>
      <c r="L370" s="145">
        <v>6275.09513</v>
      </c>
      <c r="M370" s="145">
        <v>0</v>
      </c>
      <c r="N370" s="145">
        <v>6275.09513</v>
      </c>
      <c r="O370" s="145">
        <v>7911.8096</v>
      </c>
      <c r="P370" s="145">
        <v>11041.8966</v>
      </c>
      <c r="Q370" s="145">
        <v>0</v>
      </c>
      <c r="R370" s="146">
        <v>11041.8966</v>
      </c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3.5">
      <c r="A371" s="147"/>
      <c r="B371" s="147"/>
      <c r="C371" s="147"/>
      <c r="D371" s="143" t="s">
        <v>132</v>
      </c>
      <c r="E371" s="143">
        <v>1</v>
      </c>
      <c r="F371" s="144">
        <v>0</v>
      </c>
      <c r="G371" s="145">
        <v>0</v>
      </c>
      <c r="H371" s="145">
        <v>0</v>
      </c>
      <c r="I371" s="145">
        <v>3428.41854</v>
      </c>
      <c r="J371" s="145">
        <v>139.23254</v>
      </c>
      <c r="K371" s="145">
        <v>3567.65108</v>
      </c>
      <c r="L371" s="145">
        <v>18273.74507</v>
      </c>
      <c r="M371" s="145">
        <v>349.94499</v>
      </c>
      <c r="N371" s="145">
        <v>18623.690059999997</v>
      </c>
      <c r="O371" s="145">
        <v>22191.34114</v>
      </c>
      <c r="P371" s="145">
        <v>29627.27519</v>
      </c>
      <c r="Q371" s="145">
        <v>225.49582999999998</v>
      </c>
      <c r="R371" s="146">
        <v>29852.77102</v>
      </c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3.5">
      <c r="A372" s="147"/>
      <c r="B372" s="147"/>
      <c r="C372" s="147"/>
      <c r="D372" s="147"/>
      <c r="E372" s="148">
        <v>11</v>
      </c>
      <c r="F372" s="149">
        <v>0</v>
      </c>
      <c r="G372" s="150">
        <v>0</v>
      </c>
      <c r="H372" s="150">
        <v>0</v>
      </c>
      <c r="I372" s="150">
        <v>3316.48659</v>
      </c>
      <c r="J372" s="150">
        <v>178.45945</v>
      </c>
      <c r="K372" s="150">
        <v>3494.94604</v>
      </c>
      <c r="L372" s="150">
        <v>14901.383</v>
      </c>
      <c r="M372" s="150">
        <v>169.95125</v>
      </c>
      <c r="N372" s="150">
        <v>15071.33425</v>
      </c>
      <c r="O372" s="150">
        <v>18566.28029</v>
      </c>
      <c r="P372" s="150">
        <v>19598.59185</v>
      </c>
      <c r="Q372" s="150">
        <v>121.92844000000001</v>
      </c>
      <c r="R372" s="151">
        <v>19720.52029</v>
      </c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3.5">
      <c r="A373" s="147"/>
      <c r="B373" s="147"/>
      <c r="C373" s="143" t="s">
        <v>256</v>
      </c>
      <c r="D373" s="143" t="s">
        <v>256</v>
      </c>
      <c r="E373" s="143">
        <v>26</v>
      </c>
      <c r="F373" s="144">
        <v>0</v>
      </c>
      <c r="G373" s="145">
        <v>0</v>
      </c>
      <c r="H373" s="145">
        <v>0</v>
      </c>
      <c r="I373" s="145">
        <v>2580.46956</v>
      </c>
      <c r="J373" s="145">
        <v>14.71143</v>
      </c>
      <c r="K373" s="145">
        <v>2595.1809900000003</v>
      </c>
      <c r="L373" s="145">
        <v>7072.04161</v>
      </c>
      <c r="M373" s="145">
        <v>7.8316300000000005</v>
      </c>
      <c r="N373" s="145">
        <v>7079.87324</v>
      </c>
      <c r="O373" s="145">
        <v>9675.05423</v>
      </c>
      <c r="P373" s="145">
        <v>20252.557129999997</v>
      </c>
      <c r="Q373" s="145">
        <v>0</v>
      </c>
      <c r="R373" s="146">
        <v>20252.557129999997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3.5">
      <c r="A374" s="147"/>
      <c r="B374" s="147"/>
      <c r="C374" s="143" t="s">
        <v>257</v>
      </c>
      <c r="D374" s="143" t="s">
        <v>258</v>
      </c>
      <c r="E374" s="143">
        <v>66</v>
      </c>
      <c r="F374" s="144">
        <v>0</v>
      </c>
      <c r="G374" s="145">
        <v>0</v>
      </c>
      <c r="H374" s="145">
        <v>0</v>
      </c>
      <c r="I374" s="145">
        <v>3085.40944</v>
      </c>
      <c r="J374" s="145">
        <v>2.20911</v>
      </c>
      <c r="K374" s="145">
        <v>3087.6185499999997</v>
      </c>
      <c r="L374" s="145">
        <v>150.66623</v>
      </c>
      <c r="M374" s="145">
        <v>0</v>
      </c>
      <c r="N374" s="145">
        <v>150.66623</v>
      </c>
      <c r="O374" s="145">
        <v>3238.28478</v>
      </c>
      <c r="P374" s="145">
        <v>10847.97032</v>
      </c>
      <c r="Q374" s="145">
        <v>0</v>
      </c>
      <c r="R374" s="146">
        <v>10847.97032</v>
      </c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3.5">
      <c r="A375" s="147"/>
      <c r="B375" s="147"/>
      <c r="C375" s="147"/>
      <c r="D375" s="143" t="s">
        <v>257</v>
      </c>
      <c r="E375" s="143">
        <v>5</v>
      </c>
      <c r="F375" s="144">
        <v>0</v>
      </c>
      <c r="G375" s="145">
        <v>0</v>
      </c>
      <c r="H375" s="145">
        <v>0</v>
      </c>
      <c r="I375" s="145">
        <v>3178.35169</v>
      </c>
      <c r="J375" s="145">
        <v>1.80238</v>
      </c>
      <c r="K375" s="145">
        <v>3180.15407</v>
      </c>
      <c r="L375" s="145">
        <v>1535.47559</v>
      </c>
      <c r="M375" s="145">
        <v>35.26</v>
      </c>
      <c r="N375" s="145">
        <v>1570.73559</v>
      </c>
      <c r="O375" s="145">
        <v>4750.88966</v>
      </c>
      <c r="P375" s="145">
        <v>23897.79378</v>
      </c>
      <c r="Q375" s="145">
        <v>0</v>
      </c>
      <c r="R375" s="146">
        <v>23897.79378</v>
      </c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3.5">
      <c r="A376" s="147"/>
      <c r="B376" s="147"/>
      <c r="C376" s="143" t="s">
        <v>134</v>
      </c>
      <c r="D376" s="143" t="s">
        <v>134</v>
      </c>
      <c r="E376" s="143">
        <v>14</v>
      </c>
      <c r="F376" s="144">
        <v>0</v>
      </c>
      <c r="G376" s="145">
        <v>0</v>
      </c>
      <c r="H376" s="145">
        <v>0</v>
      </c>
      <c r="I376" s="145">
        <v>1423.52471</v>
      </c>
      <c r="J376" s="145">
        <v>21.719369999999998</v>
      </c>
      <c r="K376" s="145">
        <v>1445.2440800000002</v>
      </c>
      <c r="L376" s="145">
        <v>2591.28982</v>
      </c>
      <c r="M376" s="145">
        <v>0</v>
      </c>
      <c r="N376" s="145">
        <v>2591.28982</v>
      </c>
      <c r="O376" s="145">
        <v>4036.5339</v>
      </c>
      <c r="P376" s="145">
        <v>16136.91799</v>
      </c>
      <c r="Q376" s="145">
        <v>0</v>
      </c>
      <c r="R376" s="146">
        <v>16136.91799</v>
      </c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3.5">
      <c r="A377" s="147"/>
      <c r="B377" s="147"/>
      <c r="C377" s="143" t="s">
        <v>259</v>
      </c>
      <c r="D377" s="143" t="s">
        <v>260</v>
      </c>
      <c r="E377" s="143">
        <v>27</v>
      </c>
      <c r="F377" s="144">
        <v>0</v>
      </c>
      <c r="G377" s="145">
        <v>0</v>
      </c>
      <c r="H377" s="145">
        <v>0</v>
      </c>
      <c r="I377" s="145">
        <v>843.13305</v>
      </c>
      <c r="J377" s="145">
        <v>14.90763</v>
      </c>
      <c r="K377" s="145">
        <v>858.0406800000001</v>
      </c>
      <c r="L377" s="145">
        <v>4699.92136</v>
      </c>
      <c r="M377" s="145">
        <v>251.22781</v>
      </c>
      <c r="N377" s="145">
        <v>4951.14917</v>
      </c>
      <c r="O377" s="145">
        <v>5809.18985</v>
      </c>
      <c r="P377" s="145">
        <v>15631.165359999999</v>
      </c>
      <c r="Q377" s="145">
        <v>0</v>
      </c>
      <c r="R377" s="146">
        <v>15631.165359999999</v>
      </c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3.5">
      <c r="A378" s="147"/>
      <c r="B378" s="143" t="s">
        <v>14</v>
      </c>
      <c r="C378" s="143" t="s">
        <v>135</v>
      </c>
      <c r="D378" s="143" t="s">
        <v>261</v>
      </c>
      <c r="E378" s="143">
        <v>213</v>
      </c>
      <c r="F378" s="144">
        <v>0</v>
      </c>
      <c r="G378" s="145">
        <v>0</v>
      </c>
      <c r="H378" s="145">
        <v>0</v>
      </c>
      <c r="I378" s="145">
        <v>208.54335999999998</v>
      </c>
      <c r="J378" s="145">
        <v>0.00141</v>
      </c>
      <c r="K378" s="145">
        <v>208.54477</v>
      </c>
      <c r="L378" s="145">
        <v>219.38415</v>
      </c>
      <c r="M378" s="145">
        <v>0</v>
      </c>
      <c r="N378" s="145">
        <v>219.38415</v>
      </c>
      <c r="O378" s="145">
        <v>427.92892</v>
      </c>
      <c r="P378" s="145">
        <v>12591.77922</v>
      </c>
      <c r="Q378" s="145">
        <v>0</v>
      </c>
      <c r="R378" s="146">
        <v>12591.77922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3.5">
      <c r="A379" s="147"/>
      <c r="B379" s="147"/>
      <c r="C379" s="143" t="s">
        <v>137</v>
      </c>
      <c r="D379" s="143" t="s">
        <v>137</v>
      </c>
      <c r="E379" s="143">
        <v>71</v>
      </c>
      <c r="F379" s="144">
        <v>0</v>
      </c>
      <c r="G379" s="145">
        <v>0</v>
      </c>
      <c r="H379" s="145">
        <v>0</v>
      </c>
      <c r="I379" s="145">
        <v>4869.32637</v>
      </c>
      <c r="J379" s="145">
        <v>124.10592</v>
      </c>
      <c r="K379" s="145">
        <v>4993.43229</v>
      </c>
      <c r="L379" s="145">
        <v>9036.745560000001</v>
      </c>
      <c r="M379" s="145">
        <v>36.90292</v>
      </c>
      <c r="N379" s="145">
        <v>9073.64848</v>
      </c>
      <c r="O379" s="145">
        <v>14067.080769999999</v>
      </c>
      <c r="P379" s="145">
        <v>13313.12938</v>
      </c>
      <c r="Q379" s="145">
        <v>0</v>
      </c>
      <c r="R379" s="146">
        <v>13313.12938</v>
      </c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3.5">
      <c r="A380" s="147"/>
      <c r="B380" s="147"/>
      <c r="C380" s="143" t="s">
        <v>262</v>
      </c>
      <c r="D380" s="143" t="s">
        <v>263</v>
      </c>
      <c r="E380" s="143">
        <v>72</v>
      </c>
      <c r="F380" s="144">
        <v>0</v>
      </c>
      <c r="G380" s="145">
        <v>0</v>
      </c>
      <c r="H380" s="145">
        <v>0</v>
      </c>
      <c r="I380" s="145">
        <v>6329.350219999999</v>
      </c>
      <c r="J380" s="145">
        <v>120.58928</v>
      </c>
      <c r="K380" s="145">
        <v>6449.9395</v>
      </c>
      <c r="L380" s="145">
        <v>17426.99991</v>
      </c>
      <c r="M380" s="145">
        <v>153.21078</v>
      </c>
      <c r="N380" s="145">
        <v>17580.21069</v>
      </c>
      <c r="O380" s="145">
        <v>24030.15019</v>
      </c>
      <c r="P380" s="145">
        <v>37399.58656</v>
      </c>
      <c r="Q380" s="145">
        <v>0</v>
      </c>
      <c r="R380" s="146">
        <v>37399.58656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3.5">
      <c r="A381" s="147"/>
      <c r="B381" s="147"/>
      <c r="C381" s="143" t="s">
        <v>138</v>
      </c>
      <c r="D381" s="143" t="s">
        <v>139</v>
      </c>
      <c r="E381" s="143">
        <v>78</v>
      </c>
      <c r="F381" s="144">
        <v>0</v>
      </c>
      <c r="G381" s="145">
        <v>0</v>
      </c>
      <c r="H381" s="145">
        <v>0</v>
      </c>
      <c r="I381" s="145">
        <v>1906.8086899999998</v>
      </c>
      <c r="J381" s="145">
        <v>55.74814</v>
      </c>
      <c r="K381" s="145">
        <v>1962.55683</v>
      </c>
      <c r="L381" s="145">
        <v>7401.67634</v>
      </c>
      <c r="M381" s="145">
        <v>73.68755</v>
      </c>
      <c r="N381" s="145">
        <v>7475.36389</v>
      </c>
      <c r="O381" s="145">
        <v>9437.92072</v>
      </c>
      <c r="P381" s="145">
        <v>24965.156170000002</v>
      </c>
      <c r="Q381" s="145">
        <v>0</v>
      </c>
      <c r="R381" s="146">
        <v>24965.156170000002</v>
      </c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3.5">
      <c r="A382" s="147"/>
      <c r="B382" s="147"/>
      <c r="C382" s="147"/>
      <c r="D382" s="143" t="s">
        <v>222</v>
      </c>
      <c r="E382" s="143">
        <v>77</v>
      </c>
      <c r="F382" s="144">
        <v>0</v>
      </c>
      <c r="G382" s="145">
        <v>0</v>
      </c>
      <c r="H382" s="145">
        <v>0</v>
      </c>
      <c r="I382" s="145">
        <v>1830.22138</v>
      </c>
      <c r="J382" s="145">
        <v>69.90494</v>
      </c>
      <c r="K382" s="145">
        <v>1900.12632</v>
      </c>
      <c r="L382" s="145">
        <v>8263.77049</v>
      </c>
      <c r="M382" s="145">
        <v>43.430589999999995</v>
      </c>
      <c r="N382" s="145">
        <v>8307.20108</v>
      </c>
      <c r="O382" s="145">
        <v>10207.3274</v>
      </c>
      <c r="P382" s="145">
        <v>16730.10088</v>
      </c>
      <c r="Q382" s="145">
        <v>0</v>
      </c>
      <c r="R382" s="146">
        <v>16730.10088</v>
      </c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3.5">
      <c r="A383" s="147"/>
      <c r="B383" s="147"/>
      <c r="C383" s="147"/>
      <c r="D383" s="143" t="s">
        <v>138</v>
      </c>
      <c r="E383" s="143">
        <v>74</v>
      </c>
      <c r="F383" s="144">
        <v>0</v>
      </c>
      <c r="G383" s="145">
        <v>0</v>
      </c>
      <c r="H383" s="145">
        <v>0</v>
      </c>
      <c r="I383" s="145">
        <v>16111.440279999999</v>
      </c>
      <c r="J383" s="145">
        <v>1989.6873899999998</v>
      </c>
      <c r="K383" s="145">
        <v>18101.12767</v>
      </c>
      <c r="L383" s="145">
        <v>133288.05747</v>
      </c>
      <c r="M383" s="145">
        <v>4718.53414</v>
      </c>
      <c r="N383" s="145">
        <v>138006.59161</v>
      </c>
      <c r="O383" s="145">
        <v>156107.71928</v>
      </c>
      <c r="P383" s="145">
        <v>15677.53288</v>
      </c>
      <c r="Q383" s="145">
        <v>164.56691</v>
      </c>
      <c r="R383" s="146">
        <v>15842.099789999998</v>
      </c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3.5">
      <c r="A384" s="147"/>
      <c r="B384" s="147"/>
      <c r="C384" s="143" t="s">
        <v>140</v>
      </c>
      <c r="D384" s="143" t="s">
        <v>140</v>
      </c>
      <c r="E384" s="143">
        <v>82</v>
      </c>
      <c r="F384" s="144">
        <v>0</v>
      </c>
      <c r="G384" s="145">
        <v>0</v>
      </c>
      <c r="H384" s="145">
        <v>0</v>
      </c>
      <c r="I384" s="145">
        <v>12015.4115</v>
      </c>
      <c r="J384" s="145">
        <v>81.46063000000001</v>
      </c>
      <c r="K384" s="145">
        <v>12096.872130000002</v>
      </c>
      <c r="L384" s="145">
        <v>6076.801280000001</v>
      </c>
      <c r="M384" s="145">
        <v>91.1434</v>
      </c>
      <c r="N384" s="145">
        <v>6167.94468</v>
      </c>
      <c r="O384" s="145">
        <v>18264.81681</v>
      </c>
      <c r="P384" s="145">
        <v>20289.74411</v>
      </c>
      <c r="Q384" s="145">
        <v>0</v>
      </c>
      <c r="R384" s="146">
        <v>20289.74411</v>
      </c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3.5">
      <c r="A385" s="147"/>
      <c r="B385" s="147"/>
      <c r="C385" s="143" t="s">
        <v>264</v>
      </c>
      <c r="D385" s="143" t="s">
        <v>264</v>
      </c>
      <c r="E385" s="143">
        <v>208</v>
      </c>
      <c r="F385" s="144">
        <v>0</v>
      </c>
      <c r="G385" s="145">
        <v>0</v>
      </c>
      <c r="H385" s="145">
        <v>0</v>
      </c>
      <c r="I385" s="145">
        <v>704.5862</v>
      </c>
      <c r="J385" s="145">
        <v>8.730879999999999</v>
      </c>
      <c r="K385" s="145">
        <v>713.3170799999999</v>
      </c>
      <c r="L385" s="145">
        <v>1766.10888</v>
      </c>
      <c r="M385" s="145">
        <v>45.766760000000005</v>
      </c>
      <c r="N385" s="145">
        <v>1811.87564</v>
      </c>
      <c r="O385" s="145">
        <v>2525.19272</v>
      </c>
      <c r="P385" s="145">
        <v>11390.29425</v>
      </c>
      <c r="Q385" s="145">
        <v>0</v>
      </c>
      <c r="R385" s="146">
        <v>11390.29425</v>
      </c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3.5">
      <c r="A386" s="147"/>
      <c r="B386" s="147"/>
      <c r="C386" s="143" t="s">
        <v>265</v>
      </c>
      <c r="D386" s="143" t="s">
        <v>266</v>
      </c>
      <c r="E386" s="143">
        <v>207</v>
      </c>
      <c r="F386" s="144">
        <v>0</v>
      </c>
      <c r="G386" s="145">
        <v>0</v>
      </c>
      <c r="H386" s="145">
        <v>0</v>
      </c>
      <c r="I386" s="145">
        <v>906.98533</v>
      </c>
      <c r="J386" s="145">
        <v>0.054229999999999993</v>
      </c>
      <c r="K386" s="145">
        <v>907.03956</v>
      </c>
      <c r="L386" s="145">
        <v>1369.63553</v>
      </c>
      <c r="M386" s="145">
        <v>0</v>
      </c>
      <c r="N386" s="145">
        <v>1369.63553</v>
      </c>
      <c r="O386" s="145">
        <v>2276.6750899999997</v>
      </c>
      <c r="P386" s="145">
        <v>25324.12862</v>
      </c>
      <c r="Q386" s="145">
        <v>0</v>
      </c>
      <c r="R386" s="146">
        <v>25324.12862</v>
      </c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3.5">
      <c r="A387" s="147"/>
      <c r="B387" s="143" t="s">
        <v>15</v>
      </c>
      <c r="C387" s="143" t="s">
        <v>142</v>
      </c>
      <c r="D387" s="143" t="s">
        <v>142</v>
      </c>
      <c r="E387" s="143">
        <v>80</v>
      </c>
      <c r="F387" s="144">
        <v>0</v>
      </c>
      <c r="G387" s="145">
        <v>0</v>
      </c>
      <c r="H387" s="145">
        <v>0</v>
      </c>
      <c r="I387" s="145">
        <v>1432.4180700000002</v>
      </c>
      <c r="J387" s="145">
        <v>321.66844</v>
      </c>
      <c r="K387" s="145">
        <v>1754.08651</v>
      </c>
      <c r="L387" s="145">
        <v>13785.34052</v>
      </c>
      <c r="M387" s="145">
        <v>109.06394999999999</v>
      </c>
      <c r="N387" s="145">
        <v>13894.404470000001</v>
      </c>
      <c r="O387" s="145">
        <v>15648.49098</v>
      </c>
      <c r="P387" s="145">
        <v>27955.15941</v>
      </c>
      <c r="Q387" s="145">
        <v>0</v>
      </c>
      <c r="R387" s="146">
        <v>27955.15941</v>
      </c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3.5">
      <c r="A388" s="147"/>
      <c r="B388" s="147"/>
      <c r="C388" s="143" t="s">
        <v>15</v>
      </c>
      <c r="D388" s="143" t="s">
        <v>223</v>
      </c>
      <c r="E388" s="143">
        <v>160</v>
      </c>
      <c r="F388" s="144">
        <v>0</v>
      </c>
      <c r="G388" s="145">
        <v>0</v>
      </c>
      <c r="H388" s="145">
        <v>0</v>
      </c>
      <c r="I388" s="145">
        <v>1130.28703</v>
      </c>
      <c r="J388" s="145">
        <v>0.0357</v>
      </c>
      <c r="K388" s="145">
        <v>1130.32273</v>
      </c>
      <c r="L388" s="145">
        <v>550.53576</v>
      </c>
      <c r="M388" s="145">
        <v>0.00289</v>
      </c>
      <c r="N388" s="145">
        <v>550.5386500000001</v>
      </c>
      <c r="O388" s="145">
        <v>1680.8613799999998</v>
      </c>
      <c r="P388" s="145">
        <v>15792.05506</v>
      </c>
      <c r="Q388" s="145">
        <v>0</v>
      </c>
      <c r="R388" s="146">
        <v>15792.05506</v>
      </c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3.5">
      <c r="A389" s="147"/>
      <c r="B389" s="143" t="s">
        <v>16</v>
      </c>
      <c r="C389" s="143" t="s">
        <v>146</v>
      </c>
      <c r="D389" s="143" t="s">
        <v>146</v>
      </c>
      <c r="E389" s="143">
        <v>86</v>
      </c>
      <c r="F389" s="144">
        <v>0</v>
      </c>
      <c r="G389" s="145">
        <v>0</v>
      </c>
      <c r="H389" s="145">
        <v>0</v>
      </c>
      <c r="I389" s="145">
        <v>812.56423</v>
      </c>
      <c r="J389" s="145">
        <v>28.238139999999998</v>
      </c>
      <c r="K389" s="145">
        <v>840.80237</v>
      </c>
      <c r="L389" s="145">
        <v>996.59313</v>
      </c>
      <c r="M389" s="145">
        <v>0</v>
      </c>
      <c r="N389" s="145">
        <v>996.59313</v>
      </c>
      <c r="O389" s="145">
        <v>1837.3955</v>
      </c>
      <c r="P389" s="145">
        <v>6009.3589</v>
      </c>
      <c r="Q389" s="145">
        <v>0</v>
      </c>
      <c r="R389" s="146">
        <v>6009.3589</v>
      </c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3.5">
      <c r="A390" s="147"/>
      <c r="B390" s="147"/>
      <c r="C390" s="143" t="s">
        <v>147</v>
      </c>
      <c r="D390" s="143" t="s">
        <v>267</v>
      </c>
      <c r="E390" s="143">
        <v>62</v>
      </c>
      <c r="F390" s="144">
        <v>0</v>
      </c>
      <c r="G390" s="145">
        <v>0</v>
      </c>
      <c r="H390" s="145">
        <v>0</v>
      </c>
      <c r="I390" s="145">
        <v>1253.67591</v>
      </c>
      <c r="J390" s="145">
        <v>3.2948000000000004</v>
      </c>
      <c r="K390" s="145">
        <v>1256.97071</v>
      </c>
      <c r="L390" s="145">
        <v>2915.9285499999996</v>
      </c>
      <c r="M390" s="145">
        <v>12.09767</v>
      </c>
      <c r="N390" s="145">
        <v>2928.02622</v>
      </c>
      <c r="O390" s="145">
        <v>4184.99693</v>
      </c>
      <c r="P390" s="145">
        <v>15802.36939</v>
      </c>
      <c r="Q390" s="145">
        <v>0</v>
      </c>
      <c r="R390" s="146">
        <v>15802.36939</v>
      </c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3.5">
      <c r="A391" s="147"/>
      <c r="B391" s="147"/>
      <c r="C391" s="143" t="s">
        <v>150</v>
      </c>
      <c r="D391" s="143" t="s">
        <v>151</v>
      </c>
      <c r="E391" s="143">
        <v>35</v>
      </c>
      <c r="F391" s="144">
        <v>0</v>
      </c>
      <c r="G391" s="145">
        <v>0</v>
      </c>
      <c r="H391" s="145">
        <v>0</v>
      </c>
      <c r="I391" s="145">
        <v>656.43295</v>
      </c>
      <c r="J391" s="145">
        <v>30.222720000000002</v>
      </c>
      <c r="K391" s="145">
        <v>686.65567</v>
      </c>
      <c r="L391" s="145">
        <v>3439.48266</v>
      </c>
      <c r="M391" s="145">
        <v>0</v>
      </c>
      <c r="N391" s="145">
        <v>3439.48266</v>
      </c>
      <c r="O391" s="145">
        <v>4126.13833</v>
      </c>
      <c r="P391" s="145">
        <v>13090.84576</v>
      </c>
      <c r="Q391" s="145">
        <v>0</v>
      </c>
      <c r="R391" s="146">
        <v>13090.84576</v>
      </c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3.5">
      <c r="A392" s="147"/>
      <c r="B392" s="147"/>
      <c r="C392" s="143" t="s">
        <v>16</v>
      </c>
      <c r="D392" s="143" t="s">
        <v>152</v>
      </c>
      <c r="E392" s="143">
        <v>8</v>
      </c>
      <c r="F392" s="144">
        <v>0</v>
      </c>
      <c r="G392" s="145">
        <v>0</v>
      </c>
      <c r="H392" s="145">
        <v>0</v>
      </c>
      <c r="I392" s="145">
        <v>2687.6478500000003</v>
      </c>
      <c r="J392" s="145">
        <v>202.18088</v>
      </c>
      <c r="K392" s="145">
        <v>2889.82873</v>
      </c>
      <c r="L392" s="145">
        <v>8887.205300000001</v>
      </c>
      <c r="M392" s="145">
        <v>170.02079</v>
      </c>
      <c r="N392" s="145">
        <v>9057.22609</v>
      </c>
      <c r="O392" s="145">
        <v>11947.054820000001</v>
      </c>
      <c r="P392" s="145">
        <v>36140.58713</v>
      </c>
      <c r="Q392" s="145">
        <v>0</v>
      </c>
      <c r="R392" s="146">
        <v>36140.58713</v>
      </c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3.5">
      <c r="A393" s="147"/>
      <c r="B393" s="147"/>
      <c r="C393" s="147"/>
      <c r="D393" s="147"/>
      <c r="E393" s="148">
        <v>10</v>
      </c>
      <c r="F393" s="149">
        <v>0</v>
      </c>
      <c r="G393" s="150">
        <v>0</v>
      </c>
      <c r="H393" s="150">
        <v>0</v>
      </c>
      <c r="I393" s="150">
        <v>1400.46842</v>
      </c>
      <c r="J393" s="150">
        <v>126.94341</v>
      </c>
      <c r="K393" s="150">
        <v>1527.41183</v>
      </c>
      <c r="L393" s="150">
        <v>4427.091780000001</v>
      </c>
      <c r="M393" s="150">
        <v>39.55044</v>
      </c>
      <c r="N393" s="150">
        <v>4466.64222</v>
      </c>
      <c r="O393" s="150">
        <v>5994.05405</v>
      </c>
      <c r="P393" s="150">
        <v>24993.074510000002</v>
      </c>
      <c r="Q393" s="150">
        <v>0</v>
      </c>
      <c r="R393" s="151">
        <v>24993.074510000002</v>
      </c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3.5">
      <c r="A394" s="147"/>
      <c r="B394" s="147"/>
      <c r="C394" s="147"/>
      <c r="D394" s="147"/>
      <c r="E394" s="148">
        <v>63</v>
      </c>
      <c r="F394" s="149">
        <v>0</v>
      </c>
      <c r="G394" s="150">
        <v>0</v>
      </c>
      <c r="H394" s="150">
        <v>0</v>
      </c>
      <c r="I394" s="150">
        <v>1347.4631399999998</v>
      </c>
      <c r="J394" s="150">
        <v>5.84306</v>
      </c>
      <c r="K394" s="150">
        <v>1353.3062</v>
      </c>
      <c r="L394" s="150">
        <v>2834.04772</v>
      </c>
      <c r="M394" s="150">
        <v>0</v>
      </c>
      <c r="N394" s="150">
        <v>2834.04772</v>
      </c>
      <c r="O394" s="150">
        <v>4187.35392</v>
      </c>
      <c r="P394" s="150">
        <v>24033.29402</v>
      </c>
      <c r="Q394" s="150">
        <v>0</v>
      </c>
      <c r="R394" s="151">
        <v>24033.29402</v>
      </c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3.5">
      <c r="A395" s="147"/>
      <c r="B395" s="147"/>
      <c r="C395" s="147"/>
      <c r="D395" s="143" t="s">
        <v>153</v>
      </c>
      <c r="E395" s="143">
        <v>39</v>
      </c>
      <c r="F395" s="144">
        <v>0</v>
      </c>
      <c r="G395" s="145">
        <v>0</v>
      </c>
      <c r="H395" s="145">
        <v>0</v>
      </c>
      <c r="I395" s="145">
        <v>922.51161</v>
      </c>
      <c r="J395" s="145">
        <v>90.52682</v>
      </c>
      <c r="K395" s="145">
        <v>1013.0384300000001</v>
      </c>
      <c r="L395" s="145">
        <v>1453.69559</v>
      </c>
      <c r="M395" s="145">
        <v>15.51648</v>
      </c>
      <c r="N395" s="145">
        <v>1469.21207</v>
      </c>
      <c r="O395" s="145">
        <v>2482.2505</v>
      </c>
      <c r="P395" s="145">
        <v>12925.38665</v>
      </c>
      <c r="Q395" s="145">
        <v>0</v>
      </c>
      <c r="R395" s="146">
        <v>12925.38665</v>
      </c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3.5">
      <c r="A396" s="147"/>
      <c r="B396" s="147"/>
      <c r="C396" s="147"/>
      <c r="D396" s="143" t="s">
        <v>158</v>
      </c>
      <c r="E396" s="143">
        <v>151</v>
      </c>
      <c r="F396" s="144">
        <v>0</v>
      </c>
      <c r="G396" s="145">
        <v>0</v>
      </c>
      <c r="H396" s="145">
        <v>0</v>
      </c>
      <c r="I396" s="145">
        <v>2044.3709</v>
      </c>
      <c r="J396" s="145">
        <v>112.29091</v>
      </c>
      <c r="K396" s="145">
        <v>2156.66181</v>
      </c>
      <c r="L396" s="145">
        <v>19669.860399999998</v>
      </c>
      <c r="M396" s="145">
        <v>740.8916800000001</v>
      </c>
      <c r="N396" s="145">
        <v>20410.75208</v>
      </c>
      <c r="O396" s="145">
        <v>22567.41389</v>
      </c>
      <c r="P396" s="145">
        <v>18822.35945</v>
      </c>
      <c r="Q396" s="145">
        <v>0</v>
      </c>
      <c r="R396" s="146">
        <v>18822.35945</v>
      </c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3.5">
      <c r="A397" s="147"/>
      <c r="B397" s="147"/>
      <c r="C397" s="147"/>
      <c r="D397" s="143" t="s">
        <v>159</v>
      </c>
      <c r="E397" s="143">
        <v>28</v>
      </c>
      <c r="F397" s="144">
        <v>0</v>
      </c>
      <c r="G397" s="145">
        <v>0</v>
      </c>
      <c r="H397" s="145">
        <v>0</v>
      </c>
      <c r="I397" s="145">
        <v>698.70079</v>
      </c>
      <c r="J397" s="145">
        <v>0.7374400000000001</v>
      </c>
      <c r="K397" s="145">
        <v>699.43823</v>
      </c>
      <c r="L397" s="145">
        <v>10727.26865</v>
      </c>
      <c r="M397" s="145">
        <v>384.16740000000004</v>
      </c>
      <c r="N397" s="145">
        <v>11111.43605</v>
      </c>
      <c r="O397" s="145">
        <v>11810.87428</v>
      </c>
      <c r="P397" s="145">
        <v>16804.259469999997</v>
      </c>
      <c r="Q397" s="145">
        <v>0</v>
      </c>
      <c r="R397" s="146">
        <v>16804.259469999997</v>
      </c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3.5">
      <c r="A398" s="147"/>
      <c r="B398" s="147"/>
      <c r="C398" s="147"/>
      <c r="D398" s="143" t="s">
        <v>160</v>
      </c>
      <c r="E398" s="143">
        <v>42</v>
      </c>
      <c r="F398" s="144">
        <v>0</v>
      </c>
      <c r="G398" s="145">
        <v>0</v>
      </c>
      <c r="H398" s="145">
        <v>0</v>
      </c>
      <c r="I398" s="145">
        <v>1213.25034</v>
      </c>
      <c r="J398" s="145">
        <v>37.390010000000004</v>
      </c>
      <c r="K398" s="145">
        <v>1250.6403500000001</v>
      </c>
      <c r="L398" s="145">
        <v>7910.6650899999995</v>
      </c>
      <c r="M398" s="145">
        <v>3.61552</v>
      </c>
      <c r="N398" s="145">
        <v>7914.280610000001</v>
      </c>
      <c r="O398" s="145">
        <v>9164.920960000001</v>
      </c>
      <c r="P398" s="145">
        <v>18734.74964</v>
      </c>
      <c r="Q398" s="145">
        <v>0</v>
      </c>
      <c r="R398" s="146">
        <v>18734.74964</v>
      </c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3.5">
      <c r="A399" s="147"/>
      <c r="B399" s="147"/>
      <c r="C399" s="147"/>
      <c r="D399" s="143" t="s">
        <v>164</v>
      </c>
      <c r="E399" s="143">
        <v>206</v>
      </c>
      <c r="F399" s="144">
        <v>0</v>
      </c>
      <c r="G399" s="145">
        <v>0</v>
      </c>
      <c r="H399" s="145">
        <v>0</v>
      </c>
      <c r="I399" s="145">
        <v>2424.6517200000003</v>
      </c>
      <c r="J399" s="145">
        <v>113.91978999999999</v>
      </c>
      <c r="K399" s="145">
        <v>2538.5715099999998</v>
      </c>
      <c r="L399" s="145">
        <v>481815.48711</v>
      </c>
      <c r="M399" s="145">
        <v>1051.56651</v>
      </c>
      <c r="N399" s="145">
        <v>482867.05362</v>
      </c>
      <c r="O399" s="145">
        <v>485405.62513</v>
      </c>
      <c r="P399" s="145">
        <v>0</v>
      </c>
      <c r="Q399" s="145">
        <v>0</v>
      </c>
      <c r="R399" s="146">
        <v>0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3.5">
      <c r="A400" s="147"/>
      <c r="B400" s="147"/>
      <c r="C400" s="147"/>
      <c r="D400" s="143" t="s">
        <v>165</v>
      </c>
      <c r="E400" s="143">
        <v>29</v>
      </c>
      <c r="F400" s="144">
        <v>0</v>
      </c>
      <c r="G400" s="145">
        <v>0</v>
      </c>
      <c r="H400" s="145">
        <v>0</v>
      </c>
      <c r="I400" s="145">
        <v>1918.22684</v>
      </c>
      <c r="J400" s="145">
        <v>44.67075</v>
      </c>
      <c r="K400" s="145">
        <v>1962.89759</v>
      </c>
      <c r="L400" s="145">
        <v>14304.808439999999</v>
      </c>
      <c r="M400" s="145">
        <v>84.13398</v>
      </c>
      <c r="N400" s="145">
        <v>14388.94242</v>
      </c>
      <c r="O400" s="145">
        <v>16351.84001</v>
      </c>
      <c r="P400" s="145">
        <v>20855.90873</v>
      </c>
      <c r="Q400" s="145">
        <v>0</v>
      </c>
      <c r="R400" s="146">
        <v>20855.90873</v>
      </c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3.5">
      <c r="A401" s="147"/>
      <c r="B401" s="147"/>
      <c r="C401" s="147"/>
      <c r="D401" s="147"/>
      <c r="E401" s="148">
        <v>38</v>
      </c>
      <c r="F401" s="149">
        <v>0</v>
      </c>
      <c r="G401" s="150">
        <v>0</v>
      </c>
      <c r="H401" s="150">
        <v>0</v>
      </c>
      <c r="I401" s="150">
        <v>2128.15072</v>
      </c>
      <c r="J401" s="150">
        <v>59.06316</v>
      </c>
      <c r="K401" s="150">
        <v>2187.21388</v>
      </c>
      <c r="L401" s="150">
        <v>25888.31723</v>
      </c>
      <c r="M401" s="150">
        <v>695.3853399999999</v>
      </c>
      <c r="N401" s="150">
        <v>26583.70257</v>
      </c>
      <c r="O401" s="150">
        <v>28770.91645</v>
      </c>
      <c r="P401" s="150">
        <v>24681.74164</v>
      </c>
      <c r="Q401" s="150">
        <v>0</v>
      </c>
      <c r="R401" s="151">
        <v>24681.74164</v>
      </c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3.5">
      <c r="A402" s="147"/>
      <c r="B402" s="147"/>
      <c r="C402" s="147"/>
      <c r="D402" s="147"/>
      <c r="E402" s="148">
        <v>64</v>
      </c>
      <c r="F402" s="149">
        <v>0</v>
      </c>
      <c r="G402" s="150">
        <v>0</v>
      </c>
      <c r="H402" s="150">
        <v>0</v>
      </c>
      <c r="I402" s="150">
        <v>651.81373</v>
      </c>
      <c r="J402" s="150">
        <v>12.48048</v>
      </c>
      <c r="K402" s="150">
        <v>664.2942099999999</v>
      </c>
      <c r="L402" s="150">
        <v>8085.291230000001</v>
      </c>
      <c r="M402" s="150">
        <v>43.64557</v>
      </c>
      <c r="N402" s="150">
        <v>8128.9367999999995</v>
      </c>
      <c r="O402" s="150">
        <v>8793.23101</v>
      </c>
      <c r="P402" s="150">
        <v>14109.16856</v>
      </c>
      <c r="Q402" s="150">
        <v>95.32478</v>
      </c>
      <c r="R402" s="151">
        <v>14204.493339999999</v>
      </c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3.5">
      <c r="A403" s="147"/>
      <c r="B403" s="147"/>
      <c r="C403" s="147"/>
      <c r="D403" s="143" t="s">
        <v>167</v>
      </c>
      <c r="E403" s="143">
        <v>54</v>
      </c>
      <c r="F403" s="144">
        <v>0</v>
      </c>
      <c r="G403" s="145">
        <v>0</v>
      </c>
      <c r="H403" s="145">
        <v>0</v>
      </c>
      <c r="I403" s="145">
        <v>1874.50765</v>
      </c>
      <c r="J403" s="145">
        <v>40.50287</v>
      </c>
      <c r="K403" s="145">
        <v>1915.01052</v>
      </c>
      <c r="L403" s="145">
        <v>11542.606619999999</v>
      </c>
      <c r="M403" s="145">
        <v>353.55531</v>
      </c>
      <c r="N403" s="145">
        <v>11896.16193</v>
      </c>
      <c r="O403" s="145">
        <v>13811.17245</v>
      </c>
      <c r="P403" s="145">
        <v>17434.79342</v>
      </c>
      <c r="Q403" s="145">
        <v>0</v>
      </c>
      <c r="R403" s="146">
        <v>17434.79342</v>
      </c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3.5">
      <c r="A404" s="147"/>
      <c r="B404" s="147"/>
      <c r="C404" s="147"/>
      <c r="D404" s="143" t="s">
        <v>169</v>
      </c>
      <c r="E404" s="143">
        <v>44</v>
      </c>
      <c r="F404" s="144">
        <v>0</v>
      </c>
      <c r="G404" s="145">
        <v>0</v>
      </c>
      <c r="H404" s="145">
        <v>0</v>
      </c>
      <c r="I404" s="145">
        <v>3204.82852</v>
      </c>
      <c r="J404" s="145">
        <v>455.54803999999996</v>
      </c>
      <c r="K404" s="145">
        <v>3660.37656</v>
      </c>
      <c r="L404" s="145">
        <v>41316.23232</v>
      </c>
      <c r="M404" s="145">
        <v>490.52176000000003</v>
      </c>
      <c r="N404" s="145">
        <v>41806.75408</v>
      </c>
      <c r="O404" s="145">
        <v>45467.13064</v>
      </c>
      <c r="P404" s="145">
        <v>21882.872620000002</v>
      </c>
      <c r="Q404" s="145">
        <v>16.39036</v>
      </c>
      <c r="R404" s="146">
        <v>21899.26298</v>
      </c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3.5">
      <c r="A405" s="147"/>
      <c r="B405" s="147"/>
      <c r="C405" s="147"/>
      <c r="D405" s="143" t="s">
        <v>171</v>
      </c>
      <c r="E405" s="143">
        <v>32</v>
      </c>
      <c r="F405" s="144">
        <v>0</v>
      </c>
      <c r="G405" s="145">
        <v>0</v>
      </c>
      <c r="H405" s="145">
        <v>0</v>
      </c>
      <c r="I405" s="145">
        <v>1888.83284</v>
      </c>
      <c r="J405" s="145">
        <v>95.12293</v>
      </c>
      <c r="K405" s="145">
        <v>1983.95577</v>
      </c>
      <c r="L405" s="145">
        <v>8298.24728</v>
      </c>
      <c r="M405" s="145">
        <v>6.044449999999999</v>
      </c>
      <c r="N405" s="145">
        <v>8304.29173</v>
      </c>
      <c r="O405" s="145">
        <v>10288.2475</v>
      </c>
      <c r="P405" s="145">
        <v>16671.0192</v>
      </c>
      <c r="Q405" s="145">
        <v>0</v>
      </c>
      <c r="R405" s="146">
        <v>16671.0192</v>
      </c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3.5">
      <c r="A406" s="147"/>
      <c r="B406" s="147"/>
      <c r="C406" s="147"/>
      <c r="D406" s="143" t="s">
        <v>172</v>
      </c>
      <c r="E406" s="143">
        <v>30</v>
      </c>
      <c r="F406" s="144">
        <v>0</v>
      </c>
      <c r="G406" s="145">
        <v>0</v>
      </c>
      <c r="H406" s="145">
        <v>0</v>
      </c>
      <c r="I406" s="145">
        <v>1368.04385</v>
      </c>
      <c r="J406" s="145">
        <v>6.72477</v>
      </c>
      <c r="K406" s="145">
        <v>1374.76862</v>
      </c>
      <c r="L406" s="145">
        <v>17973.29128</v>
      </c>
      <c r="M406" s="145">
        <v>270.78285</v>
      </c>
      <c r="N406" s="145">
        <v>18244.074129999997</v>
      </c>
      <c r="O406" s="145">
        <v>19618.84275</v>
      </c>
      <c r="P406" s="145">
        <v>18824.357920000002</v>
      </c>
      <c r="Q406" s="145">
        <v>0</v>
      </c>
      <c r="R406" s="146">
        <v>18824.357920000002</v>
      </c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3.5">
      <c r="A407" s="147"/>
      <c r="B407" s="147"/>
      <c r="C407" s="147"/>
      <c r="D407" s="143" t="s">
        <v>224</v>
      </c>
      <c r="E407" s="143">
        <v>53</v>
      </c>
      <c r="F407" s="144">
        <v>0</v>
      </c>
      <c r="G407" s="145">
        <v>0</v>
      </c>
      <c r="H407" s="145">
        <v>0</v>
      </c>
      <c r="I407" s="145">
        <v>1066.4656</v>
      </c>
      <c r="J407" s="145">
        <v>22.16951</v>
      </c>
      <c r="K407" s="145">
        <v>1088.6351100000002</v>
      </c>
      <c r="L407" s="145">
        <v>2194.03148</v>
      </c>
      <c r="M407" s="145">
        <v>0</v>
      </c>
      <c r="N407" s="145">
        <v>2194.03148</v>
      </c>
      <c r="O407" s="145">
        <v>3282.66659</v>
      </c>
      <c r="P407" s="145">
        <v>18899.390789999998</v>
      </c>
      <c r="Q407" s="145">
        <v>0</v>
      </c>
      <c r="R407" s="146">
        <v>18899.390789999998</v>
      </c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3.5">
      <c r="A408" s="147"/>
      <c r="B408" s="147"/>
      <c r="C408" s="147"/>
      <c r="D408" s="143" t="s">
        <v>174</v>
      </c>
      <c r="E408" s="143">
        <v>41</v>
      </c>
      <c r="F408" s="144">
        <v>0</v>
      </c>
      <c r="G408" s="145">
        <v>0</v>
      </c>
      <c r="H408" s="145">
        <v>0</v>
      </c>
      <c r="I408" s="145">
        <v>934.43476</v>
      </c>
      <c r="J408" s="145">
        <v>38.506370000000004</v>
      </c>
      <c r="K408" s="145">
        <v>972.94113</v>
      </c>
      <c r="L408" s="145">
        <v>34832.93019</v>
      </c>
      <c r="M408" s="145">
        <v>522.2879</v>
      </c>
      <c r="N408" s="145">
        <v>35355.21809</v>
      </c>
      <c r="O408" s="145">
        <v>36328.15922</v>
      </c>
      <c r="P408" s="145">
        <v>12100.86555</v>
      </c>
      <c r="Q408" s="145">
        <v>0</v>
      </c>
      <c r="R408" s="146">
        <v>12100.86555</v>
      </c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3.5">
      <c r="A409" s="147"/>
      <c r="B409" s="147"/>
      <c r="C409" s="143" t="s">
        <v>268</v>
      </c>
      <c r="D409" s="143" t="s">
        <v>268</v>
      </c>
      <c r="E409" s="143">
        <v>106</v>
      </c>
      <c r="F409" s="144">
        <v>0</v>
      </c>
      <c r="G409" s="145">
        <v>0</v>
      </c>
      <c r="H409" s="145">
        <v>0</v>
      </c>
      <c r="I409" s="145">
        <v>0</v>
      </c>
      <c r="J409" s="145">
        <v>0</v>
      </c>
      <c r="K409" s="145">
        <v>0</v>
      </c>
      <c r="L409" s="145">
        <v>0</v>
      </c>
      <c r="M409" s="145">
        <v>0</v>
      </c>
      <c r="N409" s="145">
        <v>0</v>
      </c>
      <c r="O409" s="145">
        <v>0</v>
      </c>
      <c r="P409" s="145">
        <v>1548.90252</v>
      </c>
      <c r="Q409" s="145">
        <v>0</v>
      </c>
      <c r="R409" s="146">
        <v>1548.90252</v>
      </c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3.5">
      <c r="A410" s="147"/>
      <c r="B410" s="143" t="s">
        <v>17</v>
      </c>
      <c r="C410" s="143" t="s">
        <v>180</v>
      </c>
      <c r="D410" s="143" t="s">
        <v>181</v>
      </c>
      <c r="E410" s="143">
        <v>189</v>
      </c>
      <c r="F410" s="144">
        <v>0</v>
      </c>
      <c r="G410" s="145">
        <v>0</v>
      </c>
      <c r="H410" s="145">
        <v>0</v>
      </c>
      <c r="I410" s="145">
        <v>440.41334</v>
      </c>
      <c r="J410" s="145">
        <v>11.91661</v>
      </c>
      <c r="K410" s="145">
        <v>452.32995</v>
      </c>
      <c r="L410" s="145">
        <v>1844.6022</v>
      </c>
      <c r="M410" s="145">
        <v>0</v>
      </c>
      <c r="N410" s="145">
        <v>1844.6022</v>
      </c>
      <c r="O410" s="145">
        <v>2296.93215</v>
      </c>
      <c r="P410" s="145">
        <v>11354.277779999999</v>
      </c>
      <c r="Q410" s="145">
        <v>0</v>
      </c>
      <c r="R410" s="146">
        <v>11354.277779999999</v>
      </c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3.5">
      <c r="A411" s="147"/>
      <c r="B411" s="143" t="s">
        <v>18</v>
      </c>
      <c r="C411" s="143" t="s">
        <v>182</v>
      </c>
      <c r="D411" s="143" t="s">
        <v>182</v>
      </c>
      <c r="E411" s="143">
        <v>201</v>
      </c>
      <c r="F411" s="144">
        <v>0</v>
      </c>
      <c r="G411" s="145">
        <v>0</v>
      </c>
      <c r="H411" s="145">
        <v>0</v>
      </c>
      <c r="I411" s="145">
        <v>2278.6229399999997</v>
      </c>
      <c r="J411" s="145">
        <v>22.47432</v>
      </c>
      <c r="K411" s="145">
        <v>2301.0972599999996</v>
      </c>
      <c r="L411" s="145">
        <v>1480.84622</v>
      </c>
      <c r="M411" s="145">
        <v>32.92879</v>
      </c>
      <c r="N411" s="145">
        <v>1513.77501</v>
      </c>
      <c r="O411" s="145">
        <v>3814.87227</v>
      </c>
      <c r="P411" s="145">
        <v>18253.8367</v>
      </c>
      <c r="Q411" s="145">
        <v>0</v>
      </c>
      <c r="R411" s="146">
        <v>18253.8367</v>
      </c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3.5">
      <c r="A412" s="147"/>
      <c r="B412" s="143" t="s">
        <v>19</v>
      </c>
      <c r="C412" s="143" t="s">
        <v>269</v>
      </c>
      <c r="D412" s="143" t="s">
        <v>270</v>
      </c>
      <c r="E412" s="143">
        <v>153</v>
      </c>
      <c r="F412" s="144">
        <v>0</v>
      </c>
      <c r="G412" s="145">
        <v>0</v>
      </c>
      <c r="H412" s="145">
        <v>0</v>
      </c>
      <c r="I412" s="145">
        <v>0</v>
      </c>
      <c r="J412" s="145">
        <v>0</v>
      </c>
      <c r="K412" s="145">
        <v>0</v>
      </c>
      <c r="L412" s="145">
        <v>0</v>
      </c>
      <c r="M412" s="145">
        <v>0</v>
      </c>
      <c r="N412" s="145">
        <v>0</v>
      </c>
      <c r="O412" s="145">
        <v>0</v>
      </c>
      <c r="P412" s="145">
        <v>24.04226</v>
      </c>
      <c r="Q412" s="145">
        <v>0</v>
      </c>
      <c r="R412" s="146">
        <v>24.04226</v>
      </c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3.5">
      <c r="A413" s="147"/>
      <c r="B413" s="147"/>
      <c r="C413" s="143" t="s">
        <v>183</v>
      </c>
      <c r="D413" s="143" t="s">
        <v>183</v>
      </c>
      <c r="E413" s="143">
        <v>150</v>
      </c>
      <c r="F413" s="144">
        <v>0</v>
      </c>
      <c r="G413" s="145">
        <v>0</v>
      </c>
      <c r="H413" s="145">
        <v>0</v>
      </c>
      <c r="I413" s="145">
        <v>741.99789</v>
      </c>
      <c r="J413" s="145">
        <v>27.556240000000003</v>
      </c>
      <c r="K413" s="145">
        <v>769.55413</v>
      </c>
      <c r="L413" s="145">
        <v>5612.06122</v>
      </c>
      <c r="M413" s="145">
        <v>0.00261</v>
      </c>
      <c r="N413" s="145">
        <v>5612.06383</v>
      </c>
      <c r="O413" s="145">
        <v>6381.61796</v>
      </c>
      <c r="P413" s="145">
        <v>10994.13425</v>
      </c>
      <c r="Q413" s="145">
        <v>0</v>
      </c>
      <c r="R413" s="146">
        <v>10994.13425</v>
      </c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3.5">
      <c r="A414" s="147"/>
      <c r="B414" s="147"/>
      <c r="C414" s="143" t="s">
        <v>184</v>
      </c>
      <c r="D414" s="143" t="s">
        <v>19</v>
      </c>
      <c r="E414" s="143">
        <v>147</v>
      </c>
      <c r="F414" s="144">
        <v>0</v>
      </c>
      <c r="G414" s="145">
        <v>0</v>
      </c>
      <c r="H414" s="145">
        <v>0</v>
      </c>
      <c r="I414" s="145">
        <v>1013.64373</v>
      </c>
      <c r="J414" s="145">
        <v>64.17582</v>
      </c>
      <c r="K414" s="145">
        <v>1077.81955</v>
      </c>
      <c r="L414" s="145">
        <v>5520.80401</v>
      </c>
      <c r="M414" s="145">
        <v>87.90688</v>
      </c>
      <c r="N414" s="145">
        <v>5608.710889999999</v>
      </c>
      <c r="O414" s="145">
        <v>6686.53044</v>
      </c>
      <c r="P414" s="145">
        <v>17707.625989999997</v>
      </c>
      <c r="Q414" s="145">
        <v>0</v>
      </c>
      <c r="R414" s="146">
        <v>17707.625989999997</v>
      </c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3.5">
      <c r="A415" s="147"/>
      <c r="B415" s="143" t="s">
        <v>20</v>
      </c>
      <c r="C415" s="143" t="s">
        <v>271</v>
      </c>
      <c r="D415" s="143" t="s">
        <v>271</v>
      </c>
      <c r="E415" s="143">
        <v>60</v>
      </c>
      <c r="F415" s="144">
        <v>0</v>
      </c>
      <c r="G415" s="145">
        <v>0</v>
      </c>
      <c r="H415" s="145">
        <v>0</v>
      </c>
      <c r="I415" s="145">
        <v>2148.375</v>
      </c>
      <c r="J415" s="145">
        <v>7.417680000000001</v>
      </c>
      <c r="K415" s="145">
        <v>2155.79268</v>
      </c>
      <c r="L415" s="145">
        <v>1611.24599</v>
      </c>
      <c r="M415" s="145">
        <v>0</v>
      </c>
      <c r="N415" s="145">
        <v>1611.24599</v>
      </c>
      <c r="O415" s="145">
        <v>3767.03867</v>
      </c>
      <c r="P415" s="145">
        <v>17511.453129999998</v>
      </c>
      <c r="Q415" s="145">
        <v>0</v>
      </c>
      <c r="R415" s="146">
        <v>17511.453129999998</v>
      </c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3.5">
      <c r="A416" s="147"/>
      <c r="B416" s="147"/>
      <c r="C416" s="147"/>
      <c r="D416" s="143" t="s">
        <v>272</v>
      </c>
      <c r="E416" s="143">
        <v>69</v>
      </c>
      <c r="F416" s="144">
        <v>0</v>
      </c>
      <c r="G416" s="145">
        <v>0</v>
      </c>
      <c r="H416" s="145">
        <v>0</v>
      </c>
      <c r="I416" s="145">
        <v>2315.77607</v>
      </c>
      <c r="J416" s="145">
        <v>0.01417</v>
      </c>
      <c r="K416" s="145">
        <v>2315.7902400000003</v>
      </c>
      <c r="L416" s="145">
        <v>503.43734</v>
      </c>
      <c r="M416" s="145">
        <v>0</v>
      </c>
      <c r="N416" s="145">
        <v>503.43734</v>
      </c>
      <c r="O416" s="145">
        <v>2819.22758</v>
      </c>
      <c r="P416" s="145">
        <v>23118.487</v>
      </c>
      <c r="Q416" s="145">
        <v>0</v>
      </c>
      <c r="R416" s="146">
        <v>23118.487</v>
      </c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3.5">
      <c r="A417" s="147"/>
      <c r="B417" s="147"/>
      <c r="C417" s="147"/>
      <c r="D417" s="143" t="s">
        <v>273</v>
      </c>
      <c r="E417" s="143">
        <v>61</v>
      </c>
      <c r="F417" s="144">
        <v>0</v>
      </c>
      <c r="G417" s="145">
        <v>0</v>
      </c>
      <c r="H417" s="145">
        <v>0</v>
      </c>
      <c r="I417" s="145">
        <v>2198.0436099999997</v>
      </c>
      <c r="J417" s="145">
        <v>0.9799800000000001</v>
      </c>
      <c r="K417" s="145">
        <v>2199.02359</v>
      </c>
      <c r="L417" s="145">
        <v>1376.49532</v>
      </c>
      <c r="M417" s="145">
        <v>0</v>
      </c>
      <c r="N417" s="145">
        <v>1376.49532</v>
      </c>
      <c r="O417" s="145">
        <v>3575.5189100000002</v>
      </c>
      <c r="P417" s="145">
        <v>9718.35508</v>
      </c>
      <c r="Q417" s="145">
        <v>0</v>
      </c>
      <c r="R417" s="146">
        <v>9718.35508</v>
      </c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3.5">
      <c r="A418" s="147"/>
      <c r="B418" s="147"/>
      <c r="C418" s="147"/>
      <c r="D418" s="143" t="s">
        <v>274</v>
      </c>
      <c r="E418" s="143">
        <v>57</v>
      </c>
      <c r="F418" s="144">
        <v>0</v>
      </c>
      <c r="G418" s="145">
        <v>0</v>
      </c>
      <c r="H418" s="145">
        <v>0</v>
      </c>
      <c r="I418" s="145">
        <v>0</v>
      </c>
      <c r="J418" s="145">
        <v>0</v>
      </c>
      <c r="K418" s="145">
        <v>0</v>
      </c>
      <c r="L418" s="145">
        <v>0</v>
      </c>
      <c r="M418" s="145">
        <v>0</v>
      </c>
      <c r="N418" s="145">
        <v>0</v>
      </c>
      <c r="O418" s="145">
        <v>0</v>
      </c>
      <c r="P418" s="145">
        <v>1976.4006200000001</v>
      </c>
      <c r="Q418" s="145">
        <v>0</v>
      </c>
      <c r="R418" s="146">
        <v>1976.4006200000001</v>
      </c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3.5">
      <c r="A419" s="147"/>
      <c r="B419" s="147"/>
      <c r="C419" s="143" t="s">
        <v>20</v>
      </c>
      <c r="D419" s="143" t="s">
        <v>275</v>
      </c>
      <c r="E419" s="143">
        <v>12</v>
      </c>
      <c r="F419" s="144">
        <v>0</v>
      </c>
      <c r="G419" s="145">
        <v>0</v>
      </c>
      <c r="H419" s="145">
        <v>0</v>
      </c>
      <c r="I419" s="145">
        <v>1890.01801</v>
      </c>
      <c r="J419" s="145">
        <v>1.13094</v>
      </c>
      <c r="K419" s="145">
        <v>1891.14895</v>
      </c>
      <c r="L419" s="145">
        <v>3773.90863</v>
      </c>
      <c r="M419" s="145">
        <v>0</v>
      </c>
      <c r="N419" s="145">
        <v>3773.90863</v>
      </c>
      <c r="O419" s="145">
        <v>5665.05758</v>
      </c>
      <c r="P419" s="145">
        <v>30147.58835</v>
      </c>
      <c r="Q419" s="145">
        <v>0</v>
      </c>
      <c r="R419" s="146">
        <v>30147.58835</v>
      </c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3.5">
      <c r="A420" s="147"/>
      <c r="B420" s="143" t="s">
        <v>21</v>
      </c>
      <c r="C420" s="143" t="s">
        <v>276</v>
      </c>
      <c r="D420" s="143" t="s">
        <v>277</v>
      </c>
      <c r="E420" s="143">
        <v>94</v>
      </c>
      <c r="F420" s="144">
        <v>0</v>
      </c>
      <c r="G420" s="145">
        <v>0</v>
      </c>
      <c r="H420" s="145">
        <v>0</v>
      </c>
      <c r="I420" s="145">
        <v>0</v>
      </c>
      <c r="J420" s="145">
        <v>0</v>
      </c>
      <c r="K420" s="145">
        <v>0</v>
      </c>
      <c r="L420" s="145">
        <v>0</v>
      </c>
      <c r="M420" s="145">
        <v>0</v>
      </c>
      <c r="N420" s="145">
        <v>0</v>
      </c>
      <c r="O420" s="145">
        <v>0</v>
      </c>
      <c r="P420" s="145">
        <v>1512.8774099999998</v>
      </c>
      <c r="Q420" s="145">
        <v>0</v>
      </c>
      <c r="R420" s="146">
        <v>1512.8774099999998</v>
      </c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3.5">
      <c r="A421" s="147"/>
      <c r="B421" s="147"/>
      <c r="C421" s="143" t="s">
        <v>278</v>
      </c>
      <c r="D421" s="143" t="s">
        <v>279</v>
      </c>
      <c r="E421" s="143">
        <v>196</v>
      </c>
      <c r="F421" s="144">
        <v>0</v>
      </c>
      <c r="G421" s="145">
        <v>0</v>
      </c>
      <c r="H421" s="145">
        <v>0</v>
      </c>
      <c r="I421" s="145">
        <v>499.33733</v>
      </c>
      <c r="J421" s="145">
        <v>0.01763</v>
      </c>
      <c r="K421" s="145">
        <v>499.35496</v>
      </c>
      <c r="L421" s="145">
        <v>895.67283</v>
      </c>
      <c r="M421" s="145">
        <v>0</v>
      </c>
      <c r="N421" s="145">
        <v>895.67283</v>
      </c>
      <c r="O421" s="145">
        <v>1395.02779</v>
      </c>
      <c r="P421" s="145">
        <v>11185.90375</v>
      </c>
      <c r="Q421" s="145">
        <v>0</v>
      </c>
      <c r="R421" s="146">
        <v>11185.90375</v>
      </c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3.5">
      <c r="A422" s="147"/>
      <c r="B422" s="147"/>
      <c r="C422" s="147"/>
      <c r="D422" s="143" t="s">
        <v>278</v>
      </c>
      <c r="E422" s="143">
        <v>210</v>
      </c>
      <c r="F422" s="144">
        <v>0</v>
      </c>
      <c r="G422" s="145">
        <v>0</v>
      </c>
      <c r="H422" s="145">
        <v>0</v>
      </c>
      <c r="I422" s="145">
        <v>407.47179</v>
      </c>
      <c r="J422" s="145">
        <v>0</v>
      </c>
      <c r="K422" s="145">
        <v>407.47179</v>
      </c>
      <c r="L422" s="145">
        <v>113.59554</v>
      </c>
      <c r="M422" s="145">
        <v>0</v>
      </c>
      <c r="N422" s="145">
        <v>113.59554</v>
      </c>
      <c r="O422" s="145">
        <v>521.06733</v>
      </c>
      <c r="P422" s="145">
        <v>10288.368910000001</v>
      </c>
      <c r="Q422" s="145">
        <v>0</v>
      </c>
      <c r="R422" s="146">
        <v>10288.368910000001</v>
      </c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3.5">
      <c r="A423" s="147"/>
      <c r="B423" s="147"/>
      <c r="C423" s="143" t="s">
        <v>186</v>
      </c>
      <c r="D423" s="143" t="s">
        <v>187</v>
      </c>
      <c r="E423" s="143">
        <v>205</v>
      </c>
      <c r="F423" s="144">
        <v>0</v>
      </c>
      <c r="G423" s="145">
        <v>0</v>
      </c>
      <c r="H423" s="145">
        <v>0</v>
      </c>
      <c r="I423" s="145">
        <v>513.1645</v>
      </c>
      <c r="J423" s="145">
        <v>0.00041999999999999996</v>
      </c>
      <c r="K423" s="145">
        <v>513.1649199999999</v>
      </c>
      <c r="L423" s="145">
        <v>1138.45663</v>
      </c>
      <c r="M423" s="145">
        <v>0</v>
      </c>
      <c r="N423" s="145">
        <v>1138.45663</v>
      </c>
      <c r="O423" s="145">
        <v>1651.62155</v>
      </c>
      <c r="P423" s="145">
        <v>15219.57324</v>
      </c>
      <c r="Q423" s="145">
        <v>0</v>
      </c>
      <c r="R423" s="146">
        <v>15219.57324</v>
      </c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3.5">
      <c r="A424" s="147"/>
      <c r="B424" s="147"/>
      <c r="C424" s="143" t="s">
        <v>188</v>
      </c>
      <c r="D424" s="143" t="s">
        <v>188</v>
      </c>
      <c r="E424" s="143">
        <v>170</v>
      </c>
      <c r="F424" s="144">
        <v>0</v>
      </c>
      <c r="G424" s="145">
        <v>0</v>
      </c>
      <c r="H424" s="145">
        <v>0</v>
      </c>
      <c r="I424" s="145">
        <v>787.68898</v>
      </c>
      <c r="J424" s="145">
        <v>0.32542000000000004</v>
      </c>
      <c r="K424" s="145">
        <v>788.0144</v>
      </c>
      <c r="L424" s="145">
        <v>2376.2894</v>
      </c>
      <c r="M424" s="145">
        <v>117.31792</v>
      </c>
      <c r="N424" s="145">
        <v>2493.6073199999996</v>
      </c>
      <c r="O424" s="145">
        <v>3281.62172</v>
      </c>
      <c r="P424" s="145">
        <v>12038.98331</v>
      </c>
      <c r="Q424" s="145">
        <v>0</v>
      </c>
      <c r="R424" s="146">
        <v>12038.98331</v>
      </c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3.5">
      <c r="A425" s="147"/>
      <c r="B425" s="147"/>
      <c r="C425" s="143" t="s">
        <v>21</v>
      </c>
      <c r="D425" s="143" t="s">
        <v>227</v>
      </c>
      <c r="E425" s="143">
        <v>214</v>
      </c>
      <c r="F425" s="144">
        <v>0</v>
      </c>
      <c r="G425" s="145">
        <v>0</v>
      </c>
      <c r="H425" s="145">
        <v>0</v>
      </c>
      <c r="I425" s="145">
        <v>302.16046</v>
      </c>
      <c r="J425" s="145">
        <v>0</v>
      </c>
      <c r="K425" s="145">
        <v>302.16046</v>
      </c>
      <c r="L425" s="145">
        <v>32.06651</v>
      </c>
      <c r="M425" s="145">
        <v>0</v>
      </c>
      <c r="N425" s="145">
        <v>32.06651</v>
      </c>
      <c r="O425" s="145">
        <v>334.22697</v>
      </c>
      <c r="P425" s="145">
        <v>10181.33092</v>
      </c>
      <c r="Q425" s="145">
        <v>0</v>
      </c>
      <c r="R425" s="146">
        <v>10181.33092</v>
      </c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3.5">
      <c r="A426" s="147"/>
      <c r="B426" s="147"/>
      <c r="C426" s="147"/>
      <c r="D426" s="143" t="s">
        <v>21</v>
      </c>
      <c r="E426" s="143">
        <v>81</v>
      </c>
      <c r="F426" s="144">
        <v>0</v>
      </c>
      <c r="G426" s="145">
        <v>0</v>
      </c>
      <c r="H426" s="145">
        <v>0</v>
      </c>
      <c r="I426" s="145">
        <v>987.42024</v>
      </c>
      <c r="J426" s="145">
        <v>30.140400000000003</v>
      </c>
      <c r="K426" s="145">
        <v>1017.56064</v>
      </c>
      <c r="L426" s="145">
        <v>8789.601050000001</v>
      </c>
      <c r="M426" s="145">
        <v>96.34855</v>
      </c>
      <c r="N426" s="145">
        <v>8885.9496</v>
      </c>
      <c r="O426" s="145">
        <v>9903.51024</v>
      </c>
      <c r="P426" s="145">
        <v>19309.76905</v>
      </c>
      <c r="Q426" s="145">
        <v>0</v>
      </c>
      <c r="R426" s="146">
        <v>19309.76905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3.5">
      <c r="A427" s="147"/>
      <c r="B427" s="147"/>
      <c r="C427" s="147"/>
      <c r="D427" s="143" t="s">
        <v>190</v>
      </c>
      <c r="E427" s="143">
        <v>168</v>
      </c>
      <c r="F427" s="144">
        <v>0</v>
      </c>
      <c r="G427" s="145">
        <v>0</v>
      </c>
      <c r="H427" s="145">
        <v>0</v>
      </c>
      <c r="I427" s="145">
        <v>597.85435</v>
      </c>
      <c r="J427" s="145">
        <v>5.471430000000001</v>
      </c>
      <c r="K427" s="145">
        <v>603.32578</v>
      </c>
      <c r="L427" s="145">
        <v>830.15401</v>
      </c>
      <c r="M427" s="145">
        <v>0</v>
      </c>
      <c r="N427" s="145">
        <v>830.15401</v>
      </c>
      <c r="O427" s="145">
        <v>1433.47979</v>
      </c>
      <c r="P427" s="145">
        <v>18206.28845</v>
      </c>
      <c r="Q427" s="145">
        <v>0</v>
      </c>
      <c r="R427" s="146">
        <v>18206.28845</v>
      </c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3.5">
      <c r="A428" s="147"/>
      <c r="B428" s="147"/>
      <c r="C428" s="143" t="s">
        <v>280</v>
      </c>
      <c r="D428" s="143" t="s">
        <v>280</v>
      </c>
      <c r="E428" s="143">
        <v>169</v>
      </c>
      <c r="F428" s="144">
        <v>0</v>
      </c>
      <c r="G428" s="145">
        <v>0</v>
      </c>
      <c r="H428" s="145">
        <v>0</v>
      </c>
      <c r="I428" s="145">
        <v>446.91327</v>
      </c>
      <c r="J428" s="145">
        <v>32.35775</v>
      </c>
      <c r="K428" s="145">
        <v>479.27102</v>
      </c>
      <c r="L428" s="145">
        <v>698.70751</v>
      </c>
      <c r="M428" s="145">
        <v>0.27529000000000003</v>
      </c>
      <c r="N428" s="145">
        <v>698.9828</v>
      </c>
      <c r="O428" s="145">
        <v>1178.2538200000001</v>
      </c>
      <c r="P428" s="145">
        <v>13026.34121</v>
      </c>
      <c r="Q428" s="145">
        <v>0</v>
      </c>
      <c r="R428" s="146">
        <v>13026.34121</v>
      </c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3.5">
      <c r="A429" s="147"/>
      <c r="B429" s="147"/>
      <c r="C429" s="143" t="s">
        <v>191</v>
      </c>
      <c r="D429" s="143" t="s">
        <v>191</v>
      </c>
      <c r="E429" s="143">
        <v>83</v>
      </c>
      <c r="F429" s="144">
        <v>0</v>
      </c>
      <c r="G429" s="145">
        <v>0</v>
      </c>
      <c r="H429" s="145">
        <v>0</v>
      </c>
      <c r="I429" s="145">
        <v>2174.06983</v>
      </c>
      <c r="J429" s="145">
        <v>55.99368</v>
      </c>
      <c r="K429" s="145">
        <v>2230.06351</v>
      </c>
      <c r="L429" s="145">
        <v>7715.931519999999</v>
      </c>
      <c r="M429" s="145">
        <v>39.277910000000006</v>
      </c>
      <c r="N429" s="145">
        <v>7755.20943</v>
      </c>
      <c r="O429" s="145">
        <v>9985.272939999999</v>
      </c>
      <c r="P429" s="145">
        <v>21748.72454</v>
      </c>
      <c r="Q429" s="145">
        <v>0</v>
      </c>
      <c r="R429" s="146">
        <v>21748.72454</v>
      </c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3.5">
      <c r="A430" s="147"/>
      <c r="B430" s="143" t="s">
        <v>22</v>
      </c>
      <c r="C430" s="143" t="s">
        <v>22</v>
      </c>
      <c r="D430" s="143" t="s">
        <v>22</v>
      </c>
      <c r="E430" s="143">
        <v>187</v>
      </c>
      <c r="F430" s="144">
        <v>0</v>
      </c>
      <c r="G430" s="145">
        <v>0</v>
      </c>
      <c r="H430" s="145">
        <v>0</v>
      </c>
      <c r="I430" s="145">
        <v>567.31826</v>
      </c>
      <c r="J430" s="145">
        <v>1.0290899999999998</v>
      </c>
      <c r="K430" s="145">
        <v>568.34735</v>
      </c>
      <c r="L430" s="145">
        <v>981.22219</v>
      </c>
      <c r="M430" s="145">
        <v>21.40282</v>
      </c>
      <c r="N430" s="145">
        <v>1002.62501</v>
      </c>
      <c r="O430" s="145">
        <v>1570.9723600000002</v>
      </c>
      <c r="P430" s="145">
        <v>10988.15859</v>
      </c>
      <c r="Q430" s="145">
        <v>0</v>
      </c>
      <c r="R430" s="146">
        <v>10988.15859</v>
      </c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3.5">
      <c r="A431" s="147"/>
      <c r="B431" s="147"/>
      <c r="C431" s="143" t="s">
        <v>196</v>
      </c>
      <c r="D431" s="143" t="s">
        <v>197</v>
      </c>
      <c r="E431" s="143">
        <v>173</v>
      </c>
      <c r="F431" s="144">
        <v>0</v>
      </c>
      <c r="G431" s="145">
        <v>0</v>
      </c>
      <c r="H431" s="145">
        <v>0</v>
      </c>
      <c r="I431" s="145">
        <v>828.60636</v>
      </c>
      <c r="J431" s="145">
        <v>4.58879</v>
      </c>
      <c r="K431" s="145">
        <v>833.19515</v>
      </c>
      <c r="L431" s="145">
        <v>715.6315699999999</v>
      </c>
      <c r="M431" s="145">
        <v>0</v>
      </c>
      <c r="N431" s="145">
        <v>715.6315699999999</v>
      </c>
      <c r="O431" s="145">
        <v>1548.82672</v>
      </c>
      <c r="P431" s="145">
        <v>40267.08009</v>
      </c>
      <c r="Q431" s="145">
        <v>0</v>
      </c>
      <c r="R431" s="146">
        <v>40267.08009</v>
      </c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3.5">
      <c r="A432" s="147"/>
      <c r="B432" s="143" t="s">
        <v>198</v>
      </c>
      <c r="C432" s="143" t="s">
        <v>199</v>
      </c>
      <c r="D432" s="143" t="s">
        <v>199</v>
      </c>
      <c r="E432" s="143">
        <v>204</v>
      </c>
      <c r="F432" s="144">
        <v>0</v>
      </c>
      <c r="G432" s="145">
        <v>0</v>
      </c>
      <c r="H432" s="145">
        <v>0</v>
      </c>
      <c r="I432" s="145">
        <v>707.15901</v>
      </c>
      <c r="J432" s="145">
        <v>70.58516</v>
      </c>
      <c r="K432" s="145">
        <v>777.74417</v>
      </c>
      <c r="L432" s="145">
        <v>537.8911400000001</v>
      </c>
      <c r="M432" s="145">
        <v>0</v>
      </c>
      <c r="N432" s="145">
        <v>537.8911400000001</v>
      </c>
      <c r="O432" s="145">
        <v>1315.6353100000001</v>
      </c>
      <c r="P432" s="145">
        <v>17185.50817</v>
      </c>
      <c r="Q432" s="145">
        <v>0</v>
      </c>
      <c r="R432" s="146">
        <v>17185.50817</v>
      </c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3.5">
      <c r="A433" s="147"/>
      <c r="B433" s="147"/>
      <c r="C433" s="143" t="s">
        <v>198</v>
      </c>
      <c r="D433" s="143" t="s">
        <v>202</v>
      </c>
      <c r="E433" s="143">
        <v>186</v>
      </c>
      <c r="F433" s="144">
        <v>0</v>
      </c>
      <c r="G433" s="145">
        <v>0</v>
      </c>
      <c r="H433" s="145">
        <v>0</v>
      </c>
      <c r="I433" s="145">
        <v>1379.12918</v>
      </c>
      <c r="J433" s="145">
        <v>34.37744</v>
      </c>
      <c r="K433" s="145">
        <v>1413.50662</v>
      </c>
      <c r="L433" s="145">
        <v>2495.4779700000004</v>
      </c>
      <c r="M433" s="145">
        <v>436.67663</v>
      </c>
      <c r="N433" s="145">
        <v>2932.1546000000003</v>
      </c>
      <c r="O433" s="145">
        <v>4345.66122</v>
      </c>
      <c r="P433" s="145">
        <v>26520.2729</v>
      </c>
      <c r="Q433" s="145">
        <v>0</v>
      </c>
      <c r="R433" s="146">
        <v>26520.2729</v>
      </c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3.5">
      <c r="A434" s="147"/>
      <c r="B434" s="143" t="s">
        <v>24</v>
      </c>
      <c r="C434" s="143" t="s">
        <v>24</v>
      </c>
      <c r="D434" s="143" t="s">
        <v>203</v>
      </c>
      <c r="E434" s="143">
        <v>149</v>
      </c>
      <c r="F434" s="144">
        <v>0</v>
      </c>
      <c r="G434" s="145">
        <v>0</v>
      </c>
      <c r="H434" s="145">
        <v>0</v>
      </c>
      <c r="I434" s="145">
        <v>341.97384999999997</v>
      </c>
      <c r="J434" s="145">
        <v>24.40795</v>
      </c>
      <c r="K434" s="145">
        <v>366.3818</v>
      </c>
      <c r="L434" s="145">
        <v>1885.04046</v>
      </c>
      <c r="M434" s="145">
        <v>167.72651000000002</v>
      </c>
      <c r="N434" s="145">
        <v>2052.76697</v>
      </c>
      <c r="O434" s="145">
        <v>2419.1487700000002</v>
      </c>
      <c r="P434" s="145">
        <v>11488.59592</v>
      </c>
      <c r="Q434" s="145">
        <v>0</v>
      </c>
      <c r="R434" s="146">
        <v>11488.59592</v>
      </c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3.5">
      <c r="A435" s="147"/>
      <c r="B435" s="147"/>
      <c r="C435" s="147"/>
      <c r="D435" s="143" t="s">
        <v>24</v>
      </c>
      <c r="E435" s="143">
        <v>145</v>
      </c>
      <c r="F435" s="144">
        <v>0</v>
      </c>
      <c r="G435" s="145">
        <v>0</v>
      </c>
      <c r="H435" s="145">
        <v>0</v>
      </c>
      <c r="I435" s="145">
        <v>1471.23369</v>
      </c>
      <c r="J435" s="145">
        <v>77.13075</v>
      </c>
      <c r="K435" s="145">
        <v>1548.3644399999998</v>
      </c>
      <c r="L435" s="145">
        <v>11266.40101</v>
      </c>
      <c r="M435" s="145">
        <v>392.67244</v>
      </c>
      <c r="N435" s="145">
        <v>11659.07345</v>
      </c>
      <c r="O435" s="145">
        <v>13207.437890000001</v>
      </c>
      <c r="P435" s="145">
        <v>24812.5368</v>
      </c>
      <c r="Q435" s="145">
        <v>0.85537</v>
      </c>
      <c r="R435" s="146">
        <v>24813.392170000003</v>
      </c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3.5">
      <c r="A436" s="147"/>
      <c r="B436" s="147"/>
      <c r="C436" s="147"/>
      <c r="D436" s="147"/>
      <c r="E436" s="148">
        <v>148</v>
      </c>
      <c r="F436" s="149">
        <v>0</v>
      </c>
      <c r="G436" s="150">
        <v>0</v>
      </c>
      <c r="H436" s="150">
        <v>0</v>
      </c>
      <c r="I436" s="150">
        <v>387.04146000000003</v>
      </c>
      <c r="J436" s="150">
        <v>967.56161</v>
      </c>
      <c r="K436" s="150">
        <v>1354.6030700000001</v>
      </c>
      <c r="L436" s="150">
        <v>7469.59057</v>
      </c>
      <c r="M436" s="150">
        <v>42.09345</v>
      </c>
      <c r="N436" s="150">
        <v>7511.68402</v>
      </c>
      <c r="O436" s="150">
        <v>8866.28709</v>
      </c>
      <c r="P436" s="150">
        <v>13278.597880000001</v>
      </c>
      <c r="Q436" s="150">
        <v>0</v>
      </c>
      <c r="R436" s="151">
        <v>13278.597880000001</v>
      </c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3.5">
      <c r="A437" s="147"/>
      <c r="B437" s="147"/>
      <c r="C437" s="143" t="s">
        <v>281</v>
      </c>
      <c r="D437" s="143" t="s">
        <v>281</v>
      </c>
      <c r="E437" s="143">
        <v>155</v>
      </c>
      <c r="F437" s="144">
        <v>0</v>
      </c>
      <c r="G437" s="145">
        <v>0</v>
      </c>
      <c r="H437" s="145">
        <v>0</v>
      </c>
      <c r="I437" s="145">
        <v>0</v>
      </c>
      <c r="J437" s="145">
        <v>0</v>
      </c>
      <c r="K437" s="145">
        <v>0</v>
      </c>
      <c r="L437" s="145">
        <v>0</v>
      </c>
      <c r="M437" s="145">
        <v>0</v>
      </c>
      <c r="N437" s="145">
        <v>0</v>
      </c>
      <c r="O437" s="145">
        <v>0</v>
      </c>
      <c r="P437" s="145">
        <v>1207.15955</v>
      </c>
      <c r="Q437" s="145">
        <v>0</v>
      </c>
      <c r="R437" s="146">
        <v>1207.15955</v>
      </c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3.5">
      <c r="A438" s="147"/>
      <c r="B438" s="147"/>
      <c r="C438" s="143" t="s">
        <v>282</v>
      </c>
      <c r="D438" s="143" t="s">
        <v>282</v>
      </c>
      <c r="E438" s="143">
        <v>156</v>
      </c>
      <c r="F438" s="144">
        <v>0</v>
      </c>
      <c r="G438" s="145">
        <v>0</v>
      </c>
      <c r="H438" s="145">
        <v>0</v>
      </c>
      <c r="I438" s="145">
        <v>0</v>
      </c>
      <c r="J438" s="145">
        <v>0</v>
      </c>
      <c r="K438" s="145">
        <v>0</v>
      </c>
      <c r="L438" s="145">
        <v>0</v>
      </c>
      <c r="M438" s="145">
        <v>0</v>
      </c>
      <c r="N438" s="145">
        <v>0</v>
      </c>
      <c r="O438" s="145">
        <v>0</v>
      </c>
      <c r="P438" s="145">
        <v>1929.39649</v>
      </c>
      <c r="Q438" s="145">
        <v>0</v>
      </c>
      <c r="R438" s="146">
        <v>1929.39649</v>
      </c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3.5">
      <c r="A439" s="147"/>
      <c r="B439" s="147"/>
      <c r="C439" s="143" t="s">
        <v>283</v>
      </c>
      <c r="D439" s="143" t="s">
        <v>284</v>
      </c>
      <c r="E439" s="143">
        <v>157</v>
      </c>
      <c r="F439" s="144">
        <v>0</v>
      </c>
      <c r="G439" s="145">
        <v>0</v>
      </c>
      <c r="H439" s="145">
        <v>0</v>
      </c>
      <c r="I439" s="145">
        <v>0</v>
      </c>
      <c r="J439" s="145">
        <v>0</v>
      </c>
      <c r="K439" s="145">
        <v>0</v>
      </c>
      <c r="L439" s="145">
        <v>0</v>
      </c>
      <c r="M439" s="145">
        <v>0</v>
      </c>
      <c r="N439" s="145">
        <v>0</v>
      </c>
      <c r="O439" s="145">
        <v>0</v>
      </c>
      <c r="P439" s="145">
        <v>1651.9221100000002</v>
      </c>
      <c r="Q439" s="145">
        <v>0</v>
      </c>
      <c r="R439" s="146">
        <v>1651.9221100000002</v>
      </c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3.5">
      <c r="A440" s="147"/>
      <c r="B440" s="143" t="s">
        <v>25</v>
      </c>
      <c r="C440" s="143" t="s">
        <v>25</v>
      </c>
      <c r="D440" s="143" t="s">
        <v>25</v>
      </c>
      <c r="E440" s="143">
        <v>85</v>
      </c>
      <c r="F440" s="144">
        <v>0</v>
      </c>
      <c r="G440" s="145">
        <v>0</v>
      </c>
      <c r="H440" s="145">
        <v>0</v>
      </c>
      <c r="I440" s="145">
        <v>1401.16948</v>
      </c>
      <c r="J440" s="145">
        <v>24.18007</v>
      </c>
      <c r="K440" s="145">
        <v>1425.3495500000001</v>
      </c>
      <c r="L440" s="145">
        <v>3418.42999</v>
      </c>
      <c r="M440" s="145">
        <v>14.21497</v>
      </c>
      <c r="N440" s="145">
        <v>3432.64496</v>
      </c>
      <c r="O440" s="145">
        <v>4857.9945099999995</v>
      </c>
      <c r="P440" s="145">
        <v>13867.81187</v>
      </c>
      <c r="Q440" s="145">
        <v>0</v>
      </c>
      <c r="R440" s="146">
        <v>13867.81187</v>
      </c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3.5">
      <c r="A441" s="147"/>
      <c r="B441" s="143" t="s">
        <v>26</v>
      </c>
      <c r="C441" s="143" t="s">
        <v>206</v>
      </c>
      <c r="D441" s="143" t="s">
        <v>207</v>
      </c>
      <c r="E441" s="143">
        <v>7</v>
      </c>
      <c r="F441" s="144">
        <v>0</v>
      </c>
      <c r="G441" s="145">
        <v>0</v>
      </c>
      <c r="H441" s="145">
        <v>0</v>
      </c>
      <c r="I441" s="145">
        <v>3938.82962</v>
      </c>
      <c r="J441" s="145">
        <v>24.10771</v>
      </c>
      <c r="K441" s="145">
        <v>3962.93733</v>
      </c>
      <c r="L441" s="145">
        <v>3371.68783</v>
      </c>
      <c r="M441" s="145">
        <v>0.01943</v>
      </c>
      <c r="N441" s="145">
        <v>3371.7072599999997</v>
      </c>
      <c r="O441" s="145">
        <v>7334.64459</v>
      </c>
      <c r="P441" s="145">
        <v>21028.800629999998</v>
      </c>
      <c r="Q441" s="145">
        <v>0</v>
      </c>
      <c r="R441" s="146">
        <v>21028.800629999998</v>
      </c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3.5">
      <c r="A442" s="147"/>
      <c r="B442" s="147"/>
      <c r="C442" s="147"/>
      <c r="D442" s="143" t="s">
        <v>285</v>
      </c>
      <c r="E442" s="143">
        <v>211</v>
      </c>
      <c r="F442" s="144">
        <v>0</v>
      </c>
      <c r="G442" s="145">
        <v>0</v>
      </c>
      <c r="H442" s="145">
        <v>0</v>
      </c>
      <c r="I442" s="145">
        <v>555.99844</v>
      </c>
      <c r="J442" s="145">
        <v>0.03526</v>
      </c>
      <c r="K442" s="145">
        <v>556.0337</v>
      </c>
      <c r="L442" s="145">
        <v>14.470040000000001</v>
      </c>
      <c r="M442" s="145">
        <v>0</v>
      </c>
      <c r="N442" s="145">
        <v>14.470040000000001</v>
      </c>
      <c r="O442" s="145">
        <v>570.50374</v>
      </c>
      <c r="P442" s="145">
        <v>12549.26725</v>
      </c>
      <c r="Q442" s="145">
        <v>0</v>
      </c>
      <c r="R442" s="146">
        <v>12549.26725</v>
      </c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3.5">
      <c r="A443" s="147"/>
      <c r="B443" s="147"/>
      <c r="C443" s="143" t="s">
        <v>208</v>
      </c>
      <c r="D443" s="143" t="s">
        <v>208</v>
      </c>
      <c r="E443" s="143">
        <v>34</v>
      </c>
      <c r="F443" s="144">
        <v>0</v>
      </c>
      <c r="G443" s="145">
        <v>0</v>
      </c>
      <c r="H443" s="145">
        <v>0</v>
      </c>
      <c r="I443" s="145">
        <v>1235.8156000000001</v>
      </c>
      <c r="J443" s="145">
        <v>0.68425</v>
      </c>
      <c r="K443" s="145">
        <v>1236.4998500000002</v>
      </c>
      <c r="L443" s="145">
        <v>692.26245</v>
      </c>
      <c r="M443" s="145">
        <v>0</v>
      </c>
      <c r="N443" s="145">
        <v>692.26245</v>
      </c>
      <c r="O443" s="145">
        <v>1928.7623</v>
      </c>
      <c r="P443" s="145">
        <v>14524.8629</v>
      </c>
      <c r="Q443" s="145">
        <v>0</v>
      </c>
      <c r="R443" s="146">
        <v>14524.8629</v>
      </c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3.5">
      <c r="A444" s="143" t="s">
        <v>286</v>
      </c>
      <c r="B444" s="143" t="s">
        <v>2</v>
      </c>
      <c r="C444" s="143" t="s">
        <v>231</v>
      </c>
      <c r="D444" s="143" t="s">
        <v>231</v>
      </c>
      <c r="E444" s="143">
        <v>120</v>
      </c>
      <c r="F444" s="144">
        <v>0</v>
      </c>
      <c r="G444" s="145">
        <v>0</v>
      </c>
      <c r="H444" s="145">
        <v>0</v>
      </c>
      <c r="I444" s="145">
        <v>0</v>
      </c>
      <c r="J444" s="145">
        <v>0</v>
      </c>
      <c r="K444" s="145">
        <v>0</v>
      </c>
      <c r="L444" s="145">
        <v>0</v>
      </c>
      <c r="M444" s="145">
        <v>0</v>
      </c>
      <c r="N444" s="145">
        <v>0</v>
      </c>
      <c r="O444" s="145">
        <v>0</v>
      </c>
      <c r="P444" s="145">
        <v>2415.0765899999997</v>
      </c>
      <c r="Q444" s="145">
        <v>0</v>
      </c>
      <c r="R444" s="146">
        <v>2415.0765899999997</v>
      </c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3.5">
      <c r="A445" s="147"/>
      <c r="B445" s="143" t="s">
        <v>3</v>
      </c>
      <c r="C445" s="143" t="s">
        <v>101</v>
      </c>
      <c r="D445" s="143" t="s">
        <v>101</v>
      </c>
      <c r="E445" s="143">
        <v>4</v>
      </c>
      <c r="F445" s="144">
        <v>0</v>
      </c>
      <c r="G445" s="145">
        <v>0</v>
      </c>
      <c r="H445" s="145">
        <v>0</v>
      </c>
      <c r="I445" s="145">
        <v>0</v>
      </c>
      <c r="J445" s="145">
        <v>0</v>
      </c>
      <c r="K445" s="145">
        <v>0</v>
      </c>
      <c r="L445" s="145">
        <v>0</v>
      </c>
      <c r="M445" s="145">
        <v>0</v>
      </c>
      <c r="N445" s="145">
        <v>0</v>
      </c>
      <c r="O445" s="145">
        <v>0</v>
      </c>
      <c r="P445" s="145">
        <v>3852.83981</v>
      </c>
      <c r="Q445" s="145">
        <v>0</v>
      </c>
      <c r="R445" s="146">
        <v>3852.83981</v>
      </c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3.5">
      <c r="A446" s="147"/>
      <c r="B446" s="147"/>
      <c r="C446" s="147"/>
      <c r="D446" s="147"/>
      <c r="E446" s="148">
        <v>74</v>
      </c>
      <c r="F446" s="149">
        <v>0</v>
      </c>
      <c r="G446" s="150">
        <v>0</v>
      </c>
      <c r="H446" s="150">
        <v>0</v>
      </c>
      <c r="I446" s="150">
        <v>0</v>
      </c>
      <c r="J446" s="150">
        <v>0</v>
      </c>
      <c r="K446" s="150">
        <v>0</v>
      </c>
      <c r="L446" s="150">
        <v>0</v>
      </c>
      <c r="M446" s="150">
        <v>0</v>
      </c>
      <c r="N446" s="150">
        <v>0</v>
      </c>
      <c r="O446" s="150">
        <v>0</v>
      </c>
      <c r="P446" s="150">
        <v>4526.32973</v>
      </c>
      <c r="Q446" s="150">
        <v>0</v>
      </c>
      <c r="R446" s="151">
        <v>4526.32973</v>
      </c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3.5">
      <c r="A447" s="147"/>
      <c r="B447" s="147"/>
      <c r="C447" s="147"/>
      <c r="D447" s="143" t="s">
        <v>173</v>
      </c>
      <c r="E447" s="143">
        <v>197</v>
      </c>
      <c r="F447" s="144">
        <v>0</v>
      </c>
      <c r="G447" s="145">
        <v>0</v>
      </c>
      <c r="H447" s="145">
        <v>0</v>
      </c>
      <c r="I447" s="145">
        <v>0</v>
      </c>
      <c r="J447" s="145">
        <v>0</v>
      </c>
      <c r="K447" s="145">
        <v>0</v>
      </c>
      <c r="L447" s="145">
        <v>0</v>
      </c>
      <c r="M447" s="145">
        <v>0</v>
      </c>
      <c r="N447" s="145">
        <v>0</v>
      </c>
      <c r="O447" s="145">
        <v>0</v>
      </c>
      <c r="P447" s="145">
        <v>812.7569100000001</v>
      </c>
      <c r="Q447" s="145">
        <v>0</v>
      </c>
      <c r="R447" s="146">
        <v>812.7569100000001</v>
      </c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3.5">
      <c r="A448" s="147"/>
      <c r="B448" s="147"/>
      <c r="C448" s="143" t="s">
        <v>102</v>
      </c>
      <c r="D448" s="143" t="s">
        <v>103</v>
      </c>
      <c r="E448" s="143">
        <v>3</v>
      </c>
      <c r="F448" s="144">
        <v>0</v>
      </c>
      <c r="G448" s="145">
        <v>0</v>
      </c>
      <c r="H448" s="145">
        <v>0</v>
      </c>
      <c r="I448" s="145">
        <v>0</v>
      </c>
      <c r="J448" s="145">
        <v>0</v>
      </c>
      <c r="K448" s="145">
        <v>0</v>
      </c>
      <c r="L448" s="145">
        <v>0</v>
      </c>
      <c r="M448" s="145">
        <v>0</v>
      </c>
      <c r="N448" s="145">
        <v>0</v>
      </c>
      <c r="O448" s="145">
        <v>0</v>
      </c>
      <c r="P448" s="145">
        <v>9373.74939</v>
      </c>
      <c r="Q448" s="145">
        <v>0</v>
      </c>
      <c r="R448" s="146">
        <v>9373.74939</v>
      </c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3.5">
      <c r="A449" s="147"/>
      <c r="B449" s="147"/>
      <c r="C449" s="147"/>
      <c r="D449" s="147"/>
      <c r="E449" s="148">
        <v>73</v>
      </c>
      <c r="F449" s="149">
        <v>0</v>
      </c>
      <c r="G449" s="150">
        <v>0</v>
      </c>
      <c r="H449" s="150">
        <v>0</v>
      </c>
      <c r="I449" s="150">
        <v>0</v>
      </c>
      <c r="J449" s="150">
        <v>0</v>
      </c>
      <c r="K449" s="150">
        <v>0</v>
      </c>
      <c r="L449" s="150">
        <v>0</v>
      </c>
      <c r="M449" s="150">
        <v>0</v>
      </c>
      <c r="N449" s="150">
        <v>0</v>
      </c>
      <c r="O449" s="150">
        <v>0</v>
      </c>
      <c r="P449" s="150">
        <v>11017.72608</v>
      </c>
      <c r="Q449" s="150">
        <v>0</v>
      </c>
      <c r="R449" s="151">
        <v>11017.72608</v>
      </c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3.5">
      <c r="A450" s="147"/>
      <c r="B450" s="147"/>
      <c r="C450" s="147"/>
      <c r="D450" s="143" t="s">
        <v>211</v>
      </c>
      <c r="E450" s="143">
        <v>187</v>
      </c>
      <c r="F450" s="144">
        <v>0</v>
      </c>
      <c r="G450" s="145">
        <v>0</v>
      </c>
      <c r="H450" s="145">
        <v>0</v>
      </c>
      <c r="I450" s="145">
        <v>0</v>
      </c>
      <c r="J450" s="145">
        <v>0</v>
      </c>
      <c r="K450" s="145">
        <v>0</v>
      </c>
      <c r="L450" s="145">
        <v>0</v>
      </c>
      <c r="M450" s="145">
        <v>0</v>
      </c>
      <c r="N450" s="145">
        <v>0</v>
      </c>
      <c r="O450" s="145">
        <v>0</v>
      </c>
      <c r="P450" s="145">
        <v>3536.02275</v>
      </c>
      <c r="Q450" s="145">
        <v>0</v>
      </c>
      <c r="R450" s="146">
        <v>3536.02275</v>
      </c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3.5">
      <c r="A451" s="147"/>
      <c r="B451" s="143" t="s">
        <v>65</v>
      </c>
      <c r="C451" s="143" t="s">
        <v>104</v>
      </c>
      <c r="D451" s="143" t="s">
        <v>104</v>
      </c>
      <c r="E451" s="143">
        <v>177</v>
      </c>
      <c r="F451" s="144">
        <v>0</v>
      </c>
      <c r="G451" s="145">
        <v>0</v>
      </c>
      <c r="H451" s="145">
        <v>0</v>
      </c>
      <c r="I451" s="145">
        <v>0</v>
      </c>
      <c r="J451" s="145">
        <v>0</v>
      </c>
      <c r="K451" s="145">
        <v>0</v>
      </c>
      <c r="L451" s="145">
        <v>0</v>
      </c>
      <c r="M451" s="145">
        <v>0</v>
      </c>
      <c r="N451" s="145">
        <v>0</v>
      </c>
      <c r="O451" s="145">
        <v>0</v>
      </c>
      <c r="P451" s="145">
        <v>2180.21345</v>
      </c>
      <c r="Q451" s="145">
        <v>0</v>
      </c>
      <c r="R451" s="146">
        <v>2180.21345</v>
      </c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3.5">
      <c r="A452" s="147"/>
      <c r="B452" s="147"/>
      <c r="C452" s="147"/>
      <c r="D452" s="147"/>
      <c r="E452" s="148">
        <v>206</v>
      </c>
      <c r="F452" s="149">
        <v>0</v>
      </c>
      <c r="G452" s="150">
        <v>0</v>
      </c>
      <c r="H452" s="150">
        <v>0</v>
      </c>
      <c r="I452" s="150">
        <v>0</v>
      </c>
      <c r="J452" s="150">
        <v>0</v>
      </c>
      <c r="K452" s="150">
        <v>0</v>
      </c>
      <c r="L452" s="150">
        <v>0</v>
      </c>
      <c r="M452" s="150">
        <v>0</v>
      </c>
      <c r="N452" s="150">
        <v>0</v>
      </c>
      <c r="O452" s="150">
        <v>0</v>
      </c>
      <c r="P452" s="150">
        <v>2030.2218400000002</v>
      </c>
      <c r="Q452" s="150">
        <v>0</v>
      </c>
      <c r="R452" s="151">
        <v>2030.2218400000002</v>
      </c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3.5">
      <c r="A453" s="147"/>
      <c r="B453" s="147"/>
      <c r="C453" s="143" t="s">
        <v>105</v>
      </c>
      <c r="D453" s="143" t="s">
        <v>105</v>
      </c>
      <c r="E453" s="143">
        <v>178</v>
      </c>
      <c r="F453" s="144">
        <v>0</v>
      </c>
      <c r="G453" s="145">
        <v>0</v>
      </c>
      <c r="H453" s="145">
        <v>0</v>
      </c>
      <c r="I453" s="145">
        <v>0</v>
      </c>
      <c r="J453" s="145">
        <v>0</v>
      </c>
      <c r="K453" s="145">
        <v>0</v>
      </c>
      <c r="L453" s="145">
        <v>0</v>
      </c>
      <c r="M453" s="145">
        <v>0</v>
      </c>
      <c r="N453" s="145">
        <v>0</v>
      </c>
      <c r="O453" s="145">
        <v>0</v>
      </c>
      <c r="P453" s="145">
        <v>2331.51629</v>
      </c>
      <c r="Q453" s="145">
        <v>0</v>
      </c>
      <c r="R453" s="146">
        <v>2331.51629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3.5">
      <c r="A454" s="147"/>
      <c r="B454" s="143" t="s">
        <v>5</v>
      </c>
      <c r="C454" s="143" t="s">
        <v>5</v>
      </c>
      <c r="D454" s="143" t="s">
        <v>5</v>
      </c>
      <c r="E454" s="143">
        <v>33</v>
      </c>
      <c r="F454" s="144">
        <v>0</v>
      </c>
      <c r="G454" s="145">
        <v>0</v>
      </c>
      <c r="H454" s="145">
        <v>0</v>
      </c>
      <c r="I454" s="145">
        <v>0</v>
      </c>
      <c r="J454" s="145">
        <v>0</v>
      </c>
      <c r="K454" s="145">
        <v>0</v>
      </c>
      <c r="L454" s="145">
        <v>0</v>
      </c>
      <c r="M454" s="145">
        <v>0</v>
      </c>
      <c r="N454" s="145">
        <v>0</v>
      </c>
      <c r="O454" s="145">
        <v>0</v>
      </c>
      <c r="P454" s="145">
        <v>10507.11289</v>
      </c>
      <c r="Q454" s="145">
        <v>0</v>
      </c>
      <c r="R454" s="146">
        <v>10507.11289</v>
      </c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3.5">
      <c r="A455" s="147"/>
      <c r="B455" s="147"/>
      <c r="C455" s="147"/>
      <c r="D455" s="147"/>
      <c r="E455" s="148">
        <v>75</v>
      </c>
      <c r="F455" s="149">
        <v>0</v>
      </c>
      <c r="G455" s="150">
        <v>0</v>
      </c>
      <c r="H455" s="150">
        <v>0</v>
      </c>
      <c r="I455" s="150">
        <v>0</v>
      </c>
      <c r="J455" s="150">
        <v>0</v>
      </c>
      <c r="K455" s="150">
        <v>0</v>
      </c>
      <c r="L455" s="150">
        <v>0</v>
      </c>
      <c r="M455" s="150">
        <v>0</v>
      </c>
      <c r="N455" s="150">
        <v>0</v>
      </c>
      <c r="O455" s="150">
        <v>0</v>
      </c>
      <c r="P455" s="150">
        <v>3114.35151</v>
      </c>
      <c r="Q455" s="150">
        <v>0</v>
      </c>
      <c r="R455" s="151">
        <v>3114.35151</v>
      </c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3.5">
      <c r="A456" s="147"/>
      <c r="B456" s="147"/>
      <c r="C456" s="147"/>
      <c r="D456" s="143" t="s">
        <v>213</v>
      </c>
      <c r="E456" s="143">
        <v>199</v>
      </c>
      <c r="F456" s="144">
        <v>0</v>
      </c>
      <c r="G456" s="145">
        <v>0</v>
      </c>
      <c r="H456" s="145">
        <v>0</v>
      </c>
      <c r="I456" s="145">
        <v>0</v>
      </c>
      <c r="J456" s="145">
        <v>0</v>
      </c>
      <c r="K456" s="145">
        <v>0</v>
      </c>
      <c r="L456" s="145">
        <v>0</v>
      </c>
      <c r="M456" s="145">
        <v>0</v>
      </c>
      <c r="N456" s="145">
        <v>0</v>
      </c>
      <c r="O456" s="145">
        <v>0</v>
      </c>
      <c r="P456" s="145">
        <v>3282.7553700000003</v>
      </c>
      <c r="Q456" s="145">
        <v>0</v>
      </c>
      <c r="R456" s="146">
        <v>3282.7553700000003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3.5">
      <c r="A457" s="147"/>
      <c r="B457" s="147"/>
      <c r="C457" s="147"/>
      <c r="D457" s="143" t="s">
        <v>107</v>
      </c>
      <c r="E457" s="143">
        <v>76</v>
      </c>
      <c r="F457" s="144">
        <v>0</v>
      </c>
      <c r="G457" s="145">
        <v>0</v>
      </c>
      <c r="H457" s="145">
        <v>0</v>
      </c>
      <c r="I457" s="145">
        <v>0</v>
      </c>
      <c r="J457" s="145">
        <v>0</v>
      </c>
      <c r="K457" s="145">
        <v>0</v>
      </c>
      <c r="L457" s="145">
        <v>0</v>
      </c>
      <c r="M457" s="145">
        <v>0</v>
      </c>
      <c r="N457" s="145">
        <v>0</v>
      </c>
      <c r="O457" s="145">
        <v>0</v>
      </c>
      <c r="P457" s="145">
        <v>3234.20075</v>
      </c>
      <c r="Q457" s="145">
        <v>0</v>
      </c>
      <c r="R457" s="146">
        <v>3234.20075</v>
      </c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3.5">
      <c r="A458" s="147"/>
      <c r="B458" s="147"/>
      <c r="C458" s="143" t="s">
        <v>108</v>
      </c>
      <c r="D458" s="143" t="s">
        <v>108</v>
      </c>
      <c r="E458" s="143">
        <v>121</v>
      </c>
      <c r="F458" s="144">
        <v>0</v>
      </c>
      <c r="G458" s="145">
        <v>0</v>
      </c>
      <c r="H458" s="145">
        <v>0</v>
      </c>
      <c r="I458" s="145">
        <v>0</v>
      </c>
      <c r="J458" s="145">
        <v>0</v>
      </c>
      <c r="K458" s="145">
        <v>0</v>
      </c>
      <c r="L458" s="145">
        <v>0</v>
      </c>
      <c r="M458" s="145">
        <v>0</v>
      </c>
      <c r="N458" s="145">
        <v>0</v>
      </c>
      <c r="O458" s="145">
        <v>0</v>
      </c>
      <c r="P458" s="145">
        <v>2007.28553</v>
      </c>
      <c r="Q458" s="145">
        <v>0</v>
      </c>
      <c r="R458" s="146">
        <v>2007.28553</v>
      </c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3.5">
      <c r="A459" s="147"/>
      <c r="B459" s="147"/>
      <c r="C459" s="147"/>
      <c r="D459" s="147"/>
      <c r="E459" s="148">
        <v>119</v>
      </c>
      <c r="F459" s="149">
        <v>0</v>
      </c>
      <c r="G459" s="150">
        <v>0</v>
      </c>
      <c r="H459" s="150">
        <v>0</v>
      </c>
      <c r="I459" s="150">
        <v>0</v>
      </c>
      <c r="J459" s="150">
        <v>0</v>
      </c>
      <c r="K459" s="150">
        <v>0</v>
      </c>
      <c r="L459" s="150">
        <v>0</v>
      </c>
      <c r="M459" s="150">
        <v>0</v>
      </c>
      <c r="N459" s="150">
        <v>0</v>
      </c>
      <c r="O459" s="150">
        <v>0</v>
      </c>
      <c r="P459" s="150">
        <v>2154.22559</v>
      </c>
      <c r="Q459" s="150">
        <v>0</v>
      </c>
      <c r="R459" s="151">
        <v>2154.22559</v>
      </c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3.5">
      <c r="A460" s="147"/>
      <c r="B460" s="147"/>
      <c r="C460" s="143" t="s">
        <v>109</v>
      </c>
      <c r="D460" s="143" t="s">
        <v>110</v>
      </c>
      <c r="E460" s="143">
        <v>122</v>
      </c>
      <c r="F460" s="144">
        <v>0</v>
      </c>
      <c r="G460" s="145">
        <v>0</v>
      </c>
      <c r="H460" s="145">
        <v>0</v>
      </c>
      <c r="I460" s="145">
        <v>0</v>
      </c>
      <c r="J460" s="145">
        <v>0</v>
      </c>
      <c r="K460" s="145">
        <v>0</v>
      </c>
      <c r="L460" s="145">
        <v>0</v>
      </c>
      <c r="M460" s="145">
        <v>0</v>
      </c>
      <c r="N460" s="145">
        <v>0</v>
      </c>
      <c r="O460" s="145">
        <v>0</v>
      </c>
      <c r="P460" s="145">
        <v>2696.3459700000003</v>
      </c>
      <c r="Q460" s="145">
        <v>0</v>
      </c>
      <c r="R460" s="146">
        <v>2696.3459700000003</v>
      </c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3.5">
      <c r="A461" s="147"/>
      <c r="B461" s="143" t="s">
        <v>6</v>
      </c>
      <c r="C461" s="143" t="s">
        <v>111</v>
      </c>
      <c r="D461" s="143" t="s">
        <v>6</v>
      </c>
      <c r="E461" s="143">
        <v>6</v>
      </c>
      <c r="F461" s="144">
        <v>0</v>
      </c>
      <c r="G461" s="145">
        <v>0</v>
      </c>
      <c r="H461" s="145">
        <v>0</v>
      </c>
      <c r="I461" s="145">
        <v>0</v>
      </c>
      <c r="J461" s="145">
        <v>0</v>
      </c>
      <c r="K461" s="145">
        <v>0</v>
      </c>
      <c r="L461" s="145">
        <v>0</v>
      </c>
      <c r="M461" s="145">
        <v>0</v>
      </c>
      <c r="N461" s="145">
        <v>0</v>
      </c>
      <c r="O461" s="145">
        <v>0</v>
      </c>
      <c r="P461" s="145">
        <v>5362.434730000001</v>
      </c>
      <c r="Q461" s="145">
        <v>0</v>
      </c>
      <c r="R461" s="146">
        <v>5362.434730000001</v>
      </c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3.5">
      <c r="A462" s="147"/>
      <c r="B462" s="147"/>
      <c r="C462" s="147"/>
      <c r="D462" s="147"/>
      <c r="E462" s="148">
        <v>78</v>
      </c>
      <c r="F462" s="149">
        <v>0</v>
      </c>
      <c r="G462" s="150">
        <v>0</v>
      </c>
      <c r="H462" s="150">
        <v>0</v>
      </c>
      <c r="I462" s="150">
        <v>0</v>
      </c>
      <c r="J462" s="150">
        <v>0</v>
      </c>
      <c r="K462" s="150">
        <v>0</v>
      </c>
      <c r="L462" s="150">
        <v>0</v>
      </c>
      <c r="M462" s="150">
        <v>0</v>
      </c>
      <c r="N462" s="150">
        <v>0</v>
      </c>
      <c r="O462" s="150">
        <v>0</v>
      </c>
      <c r="P462" s="150">
        <v>5492.59396</v>
      </c>
      <c r="Q462" s="150">
        <v>0</v>
      </c>
      <c r="R462" s="151">
        <v>5492.59396</v>
      </c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3.5">
      <c r="A463" s="147"/>
      <c r="B463" s="147"/>
      <c r="C463" s="143" t="s">
        <v>112</v>
      </c>
      <c r="D463" s="143" t="s">
        <v>112</v>
      </c>
      <c r="E463" s="143">
        <v>210</v>
      </c>
      <c r="F463" s="144">
        <v>0</v>
      </c>
      <c r="G463" s="145">
        <v>0</v>
      </c>
      <c r="H463" s="145">
        <v>0</v>
      </c>
      <c r="I463" s="145">
        <v>0</v>
      </c>
      <c r="J463" s="145">
        <v>0</v>
      </c>
      <c r="K463" s="145">
        <v>0</v>
      </c>
      <c r="L463" s="145">
        <v>0</v>
      </c>
      <c r="M463" s="145">
        <v>0</v>
      </c>
      <c r="N463" s="145">
        <v>0</v>
      </c>
      <c r="O463" s="145">
        <v>0</v>
      </c>
      <c r="P463" s="145">
        <v>2152.8640499999997</v>
      </c>
      <c r="Q463" s="145">
        <v>0</v>
      </c>
      <c r="R463" s="146">
        <v>2152.8640499999997</v>
      </c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3.5">
      <c r="A464" s="147"/>
      <c r="B464" s="143" t="s">
        <v>7</v>
      </c>
      <c r="C464" s="143" t="s">
        <v>240</v>
      </c>
      <c r="D464" s="143" t="s">
        <v>240</v>
      </c>
      <c r="E464" s="143">
        <v>207</v>
      </c>
      <c r="F464" s="144">
        <v>0</v>
      </c>
      <c r="G464" s="145">
        <v>0</v>
      </c>
      <c r="H464" s="145">
        <v>0</v>
      </c>
      <c r="I464" s="145">
        <v>0</v>
      </c>
      <c r="J464" s="145">
        <v>0</v>
      </c>
      <c r="K464" s="145">
        <v>0</v>
      </c>
      <c r="L464" s="145">
        <v>0</v>
      </c>
      <c r="M464" s="145">
        <v>0</v>
      </c>
      <c r="N464" s="145">
        <v>0</v>
      </c>
      <c r="O464" s="145">
        <v>0</v>
      </c>
      <c r="P464" s="145">
        <v>1686.07424</v>
      </c>
      <c r="Q464" s="145">
        <v>0</v>
      </c>
      <c r="R464" s="146">
        <v>1686.07424</v>
      </c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3.5">
      <c r="A465" s="147"/>
      <c r="B465" s="147"/>
      <c r="C465" s="143" t="s">
        <v>7</v>
      </c>
      <c r="D465" s="143" t="s">
        <v>7</v>
      </c>
      <c r="E465" s="143">
        <v>8</v>
      </c>
      <c r="F465" s="144">
        <v>0</v>
      </c>
      <c r="G465" s="145">
        <v>0</v>
      </c>
      <c r="H465" s="145">
        <v>0</v>
      </c>
      <c r="I465" s="145">
        <v>0</v>
      </c>
      <c r="J465" s="145">
        <v>0</v>
      </c>
      <c r="K465" s="145">
        <v>0</v>
      </c>
      <c r="L465" s="145">
        <v>0</v>
      </c>
      <c r="M465" s="145">
        <v>0</v>
      </c>
      <c r="N465" s="145">
        <v>0</v>
      </c>
      <c r="O465" s="145">
        <v>0</v>
      </c>
      <c r="P465" s="145">
        <v>5119.24174</v>
      </c>
      <c r="Q465" s="145">
        <v>0</v>
      </c>
      <c r="R465" s="146">
        <v>5119.24174</v>
      </c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3.5">
      <c r="A466" s="147"/>
      <c r="B466" s="147"/>
      <c r="C466" s="147"/>
      <c r="D466" s="147"/>
      <c r="E466" s="148">
        <v>36</v>
      </c>
      <c r="F466" s="149">
        <v>0</v>
      </c>
      <c r="G466" s="150">
        <v>0</v>
      </c>
      <c r="H466" s="150">
        <v>0</v>
      </c>
      <c r="I466" s="150">
        <v>0</v>
      </c>
      <c r="J466" s="150">
        <v>0</v>
      </c>
      <c r="K466" s="150">
        <v>0</v>
      </c>
      <c r="L466" s="150">
        <v>0</v>
      </c>
      <c r="M466" s="150">
        <v>0</v>
      </c>
      <c r="N466" s="150">
        <v>0</v>
      </c>
      <c r="O466" s="150">
        <v>0</v>
      </c>
      <c r="P466" s="150">
        <v>3456.50632</v>
      </c>
      <c r="Q466" s="150">
        <v>0</v>
      </c>
      <c r="R466" s="151">
        <v>3456.50632</v>
      </c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3.5">
      <c r="A467" s="147"/>
      <c r="B467" s="147"/>
      <c r="C467" s="147"/>
      <c r="D467" s="147"/>
      <c r="E467" s="148">
        <v>79</v>
      </c>
      <c r="F467" s="149">
        <v>0</v>
      </c>
      <c r="G467" s="150">
        <v>0</v>
      </c>
      <c r="H467" s="150">
        <v>0</v>
      </c>
      <c r="I467" s="150">
        <v>0</v>
      </c>
      <c r="J467" s="150">
        <v>0</v>
      </c>
      <c r="K467" s="150">
        <v>0</v>
      </c>
      <c r="L467" s="150">
        <v>0</v>
      </c>
      <c r="M467" s="150">
        <v>0</v>
      </c>
      <c r="N467" s="150">
        <v>0</v>
      </c>
      <c r="O467" s="150">
        <v>0</v>
      </c>
      <c r="P467" s="150">
        <v>4274.535599999999</v>
      </c>
      <c r="Q467" s="150">
        <v>0</v>
      </c>
      <c r="R467" s="151">
        <v>4274.535599999999</v>
      </c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3.5">
      <c r="A468" s="147"/>
      <c r="B468" s="147"/>
      <c r="C468" s="147"/>
      <c r="D468" s="147"/>
      <c r="E468" s="148">
        <v>80</v>
      </c>
      <c r="F468" s="149">
        <v>0</v>
      </c>
      <c r="G468" s="150">
        <v>0</v>
      </c>
      <c r="H468" s="150">
        <v>0</v>
      </c>
      <c r="I468" s="150">
        <v>0</v>
      </c>
      <c r="J468" s="150">
        <v>0</v>
      </c>
      <c r="K468" s="150">
        <v>0</v>
      </c>
      <c r="L468" s="150">
        <v>0</v>
      </c>
      <c r="M468" s="150">
        <v>0</v>
      </c>
      <c r="N468" s="150">
        <v>0</v>
      </c>
      <c r="O468" s="150">
        <v>0</v>
      </c>
      <c r="P468" s="150">
        <v>4769.84367</v>
      </c>
      <c r="Q468" s="150">
        <v>0</v>
      </c>
      <c r="R468" s="151">
        <v>4769.84367</v>
      </c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3.5">
      <c r="A469" s="147"/>
      <c r="B469" s="147"/>
      <c r="C469" s="147"/>
      <c r="D469" s="147"/>
      <c r="E469" s="148">
        <v>102</v>
      </c>
      <c r="F469" s="149">
        <v>0</v>
      </c>
      <c r="G469" s="150">
        <v>0</v>
      </c>
      <c r="H469" s="150">
        <v>0</v>
      </c>
      <c r="I469" s="150">
        <v>0</v>
      </c>
      <c r="J469" s="150">
        <v>0</v>
      </c>
      <c r="K469" s="150">
        <v>0</v>
      </c>
      <c r="L469" s="150">
        <v>0</v>
      </c>
      <c r="M469" s="150">
        <v>0</v>
      </c>
      <c r="N469" s="150">
        <v>0</v>
      </c>
      <c r="O469" s="150">
        <v>0</v>
      </c>
      <c r="P469" s="150">
        <v>5385.4305</v>
      </c>
      <c r="Q469" s="150">
        <v>0</v>
      </c>
      <c r="R469" s="151">
        <v>5385.4305</v>
      </c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3.5">
      <c r="A470" s="147"/>
      <c r="B470" s="147"/>
      <c r="C470" s="143" t="s">
        <v>241</v>
      </c>
      <c r="D470" s="143" t="s">
        <v>242</v>
      </c>
      <c r="E470" s="143">
        <v>203</v>
      </c>
      <c r="F470" s="144">
        <v>0</v>
      </c>
      <c r="G470" s="145">
        <v>0</v>
      </c>
      <c r="H470" s="145">
        <v>0</v>
      </c>
      <c r="I470" s="145">
        <v>0</v>
      </c>
      <c r="J470" s="145">
        <v>0</v>
      </c>
      <c r="K470" s="145">
        <v>0</v>
      </c>
      <c r="L470" s="145">
        <v>0</v>
      </c>
      <c r="M470" s="145">
        <v>0</v>
      </c>
      <c r="N470" s="145">
        <v>0</v>
      </c>
      <c r="O470" s="145">
        <v>0</v>
      </c>
      <c r="P470" s="145">
        <v>1533.7968500000002</v>
      </c>
      <c r="Q470" s="145">
        <v>0</v>
      </c>
      <c r="R470" s="146">
        <v>1533.7968500000002</v>
      </c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3.5">
      <c r="A471" s="147"/>
      <c r="B471" s="147"/>
      <c r="C471" s="143" t="s">
        <v>113</v>
      </c>
      <c r="D471" s="143" t="s">
        <v>113</v>
      </c>
      <c r="E471" s="143">
        <v>7</v>
      </c>
      <c r="F471" s="144">
        <v>0</v>
      </c>
      <c r="G471" s="145">
        <v>0</v>
      </c>
      <c r="H471" s="145">
        <v>0</v>
      </c>
      <c r="I471" s="145">
        <v>0</v>
      </c>
      <c r="J471" s="145">
        <v>0</v>
      </c>
      <c r="K471" s="145">
        <v>0</v>
      </c>
      <c r="L471" s="145">
        <v>0</v>
      </c>
      <c r="M471" s="145">
        <v>0</v>
      </c>
      <c r="N471" s="145">
        <v>0</v>
      </c>
      <c r="O471" s="145">
        <v>0</v>
      </c>
      <c r="P471" s="145">
        <v>16821.68364</v>
      </c>
      <c r="Q471" s="145">
        <v>0</v>
      </c>
      <c r="R471" s="146">
        <v>16821.68364</v>
      </c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3.5">
      <c r="A472" s="147"/>
      <c r="B472" s="147"/>
      <c r="C472" s="147"/>
      <c r="D472" s="147"/>
      <c r="E472" s="148">
        <v>81</v>
      </c>
      <c r="F472" s="149">
        <v>0</v>
      </c>
      <c r="G472" s="150">
        <v>0</v>
      </c>
      <c r="H472" s="150">
        <v>0</v>
      </c>
      <c r="I472" s="150">
        <v>0</v>
      </c>
      <c r="J472" s="150">
        <v>0</v>
      </c>
      <c r="K472" s="150">
        <v>0</v>
      </c>
      <c r="L472" s="150">
        <v>0</v>
      </c>
      <c r="M472" s="150">
        <v>0</v>
      </c>
      <c r="N472" s="150">
        <v>0</v>
      </c>
      <c r="O472" s="150">
        <v>0</v>
      </c>
      <c r="P472" s="150">
        <v>2255.62048</v>
      </c>
      <c r="Q472" s="150">
        <v>0</v>
      </c>
      <c r="R472" s="151">
        <v>2255.62048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3.5">
      <c r="A473" s="147"/>
      <c r="B473" s="147"/>
      <c r="C473" s="147"/>
      <c r="D473" s="147"/>
      <c r="E473" s="148">
        <v>105</v>
      </c>
      <c r="F473" s="149">
        <v>0</v>
      </c>
      <c r="G473" s="150">
        <v>0</v>
      </c>
      <c r="H473" s="150">
        <v>0</v>
      </c>
      <c r="I473" s="150">
        <v>0</v>
      </c>
      <c r="J473" s="150">
        <v>0</v>
      </c>
      <c r="K473" s="150">
        <v>0</v>
      </c>
      <c r="L473" s="150">
        <v>0</v>
      </c>
      <c r="M473" s="150">
        <v>0</v>
      </c>
      <c r="N473" s="150">
        <v>0</v>
      </c>
      <c r="O473" s="150">
        <v>0</v>
      </c>
      <c r="P473" s="150">
        <v>2249.01012</v>
      </c>
      <c r="Q473" s="150">
        <v>0</v>
      </c>
      <c r="R473" s="151">
        <v>2249.01012</v>
      </c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3.5">
      <c r="A474" s="147"/>
      <c r="B474" s="143" t="s">
        <v>8</v>
      </c>
      <c r="C474" s="143" t="s">
        <v>114</v>
      </c>
      <c r="D474" s="143" t="s">
        <v>8</v>
      </c>
      <c r="E474" s="143">
        <v>172</v>
      </c>
      <c r="F474" s="144">
        <v>0</v>
      </c>
      <c r="G474" s="145">
        <v>0</v>
      </c>
      <c r="H474" s="145">
        <v>0</v>
      </c>
      <c r="I474" s="145">
        <v>0</v>
      </c>
      <c r="J474" s="145">
        <v>0</v>
      </c>
      <c r="K474" s="145">
        <v>0</v>
      </c>
      <c r="L474" s="145">
        <v>0</v>
      </c>
      <c r="M474" s="145">
        <v>0</v>
      </c>
      <c r="N474" s="145">
        <v>0</v>
      </c>
      <c r="O474" s="145">
        <v>0</v>
      </c>
      <c r="P474" s="145">
        <v>6808.23676</v>
      </c>
      <c r="Q474" s="145">
        <v>0</v>
      </c>
      <c r="R474" s="146">
        <v>6808.23676</v>
      </c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3.5">
      <c r="A475" s="147"/>
      <c r="B475" s="147"/>
      <c r="C475" s="147"/>
      <c r="D475" s="143" t="s">
        <v>116</v>
      </c>
      <c r="E475" s="143">
        <v>55</v>
      </c>
      <c r="F475" s="144">
        <v>0</v>
      </c>
      <c r="G475" s="145">
        <v>0</v>
      </c>
      <c r="H475" s="145">
        <v>0</v>
      </c>
      <c r="I475" s="145">
        <v>0</v>
      </c>
      <c r="J475" s="145">
        <v>0</v>
      </c>
      <c r="K475" s="145">
        <v>0</v>
      </c>
      <c r="L475" s="145">
        <v>0</v>
      </c>
      <c r="M475" s="145">
        <v>0</v>
      </c>
      <c r="N475" s="145">
        <v>0</v>
      </c>
      <c r="O475" s="145">
        <v>0</v>
      </c>
      <c r="P475" s="145">
        <v>3733.92778</v>
      </c>
      <c r="Q475" s="145">
        <v>0</v>
      </c>
      <c r="R475" s="146">
        <v>3733.92778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3.5">
      <c r="A476" s="147"/>
      <c r="B476" s="143" t="s">
        <v>9</v>
      </c>
      <c r="C476" s="143" t="s">
        <v>9</v>
      </c>
      <c r="D476" s="143" t="s">
        <v>9</v>
      </c>
      <c r="E476" s="143">
        <v>9</v>
      </c>
      <c r="F476" s="144">
        <v>0</v>
      </c>
      <c r="G476" s="145">
        <v>0</v>
      </c>
      <c r="H476" s="145">
        <v>0</v>
      </c>
      <c r="I476" s="145">
        <v>0</v>
      </c>
      <c r="J476" s="145">
        <v>0</v>
      </c>
      <c r="K476" s="145">
        <v>0</v>
      </c>
      <c r="L476" s="145">
        <v>0</v>
      </c>
      <c r="M476" s="145">
        <v>0</v>
      </c>
      <c r="N476" s="145">
        <v>0</v>
      </c>
      <c r="O476" s="145">
        <v>0</v>
      </c>
      <c r="P476" s="145">
        <v>6401.97527</v>
      </c>
      <c r="Q476" s="145">
        <v>0</v>
      </c>
      <c r="R476" s="146">
        <v>6401.97527</v>
      </c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3.5">
      <c r="A477" s="147"/>
      <c r="B477" s="147"/>
      <c r="C477" s="147"/>
      <c r="D477" s="147"/>
      <c r="E477" s="148">
        <v>82</v>
      </c>
      <c r="F477" s="149">
        <v>0</v>
      </c>
      <c r="G477" s="150">
        <v>0</v>
      </c>
      <c r="H477" s="150">
        <v>0</v>
      </c>
      <c r="I477" s="150">
        <v>0</v>
      </c>
      <c r="J477" s="150">
        <v>0</v>
      </c>
      <c r="K477" s="150">
        <v>0</v>
      </c>
      <c r="L477" s="150">
        <v>0</v>
      </c>
      <c r="M477" s="150">
        <v>0</v>
      </c>
      <c r="N477" s="150">
        <v>0</v>
      </c>
      <c r="O477" s="150">
        <v>0</v>
      </c>
      <c r="P477" s="150">
        <v>4048.2720299999996</v>
      </c>
      <c r="Q477" s="150">
        <v>0</v>
      </c>
      <c r="R477" s="151">
        <v>4048.2720299999996</v>
      </c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3.5">
      <c r="A478" s="147"/>
      <c r="B478" s="147"/>
      <c r="C478" s="143" t="s">
        <v>119</v>
      </c>
      <c r="D478" s="143" t="s">
        <v>120</v>
      </c>
      <c r="E478" s="143">
        <v>71</v>
      </c>
      <c r="F478" s="144">
        <v>0</v>
      </c>
      <c r="G478" s="145">
        <v>0</v>
      </c>
      <c r="H478" s="145">
        <v>0</v>
      </c>
      <c r="I478" s="145">
        <v>0</v>
      </c>
      <c r="J478" s="145">
        <v>0</v>
      </c>
      <c r="K478" s="145">
        <v>0</v>
      </c>
      <c r="L478" s="145">
        <v>0</v>
      </c>
      <c r="M478" s="145">
        <v>0</v>
      </c>
      <c r="N478" s="145">
        <v>0</v>
      </c>
      <c r="O478" s="145">
        <v>0</v>
      </c>
      <c r="P478" s="145">
        <v>2089.25268</v>
      </c>
      <c r="Q478" s="145">
        <v>0</v>
      </c>
      <c r="R478" s="146">
        <v>2089.25268</v>
      </c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3.5">
      <c r="A479" s="147"/>
      <c r="B479" s="147"/>
      <c r="C479" s="147"/>
      <c r="D479" s="147"/>
      <c r="E479" s="148">
        <v>123</v>
      </c>
      <c r="F479" s="149">
        <v>0</v>
      </c>
      <c r="G479" s="150">
        <v>0</v>
      </c>
      <c r="H479" s="150">
        <v>0</v>
      </c>
      <c r="I479" s="150">
        <v>0</v>
      </c>
      <c r="J479" s="150">
        <v>0</v>
      </c>
      <c r="K479" s="150">
        <v>0</v>
      </c>
      <c r="L479" s="150">
        <v>0</v>
      </c>
      <c r="M479" s="150">
        <v>0</v>
      </c>
      <c r="N479" s="150">
        <v>0</v>
      </c>
      <c r="O479" s="150">
        <v>0</v>
      </c>
      <c r="P479" s="150">
        <v>2307.94965</v>
      </c>
      <c r="Q479" s="150">
        <v>0</v>
      </c>
      <c r="R479" s="151">
        <v>2307.94965</v>
      </c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3.5">
      <c r="A480" s="147"/>
      <c r="B480" s="143" t="s">
        <v>10</v>
      </c>
      <c r="C480" s="143" t="s">
        <v>10</v>
      </c>
      <c r="D480" s="143" t="s">
        <v>10</v>
      </c>
      <c r="E480" s="143">
        <v>176</v>
      </c>
      <c r="F480" s="144">
        <v>0</v>
      </c>
      <c r="G480" s="145">
        <v>0</v>
      </c>
      <c r="H480" s="145">
        <v>0</v>
      </c>
      <c r="I480" s="145">
        <v>0</v>
      </c>
      <c r="J480" s="145">
        <v>0</v>
      </c>
      <c r="K480" s="145">
        <v>0</v>
      </c>
      <c r="L480" s="145">
        <v>0</v>
      </c>
      <c r="M480" s="145">
        <v>0</v>
      </c>
      <c r="N480" s="145">
        <v>0</v>
      </c>
      <c r="O480" s="145">
        <v>0</v>
      </c>
      <c r="P480" s="145">
        <v>2460.0355600000003</v>
      </c>
      <c r="Q480" s="145">
        <v>0</v>
      </c>
      <c r="R480" s="146">
        <v>2460.0355600000003</v>
      </c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3.5">
      <c r="A481" s="147"/>
      <c r="B481" s="143" t="s">
        <v>121</v>
      </c>
      <c r="C481" s="143" t="s">
        <v>121</v>
      </c>
      <c r="D481" s="143" t="s">
        <v>121</v>
      </c>
      <c r="E481" s="143">
        <v>10</v>
      </c>
      <c r="F481" s="144">
        <v>0</v>
      </c>
      <c r="G481" s="145">
        <v>0</v>
      </c>
      <c r="H481" s="145">
        <v>0</v>
      </c>
      <c r="I481" s="145">
        <v>0</v>
      </c>
      <c r="J481" s="145">
        <v>0</v>
      </c>
      <c r="K481" s="145">
        <v>0</v>
      </c>
      <c r="L481" s="145">
        <v>0</v>
      </c>
      <c r="M481" s="145">
        <v>0</v>
      </c>
      <c r="N481" s="145">
        <v>0</v>
      </c>
      <c r="O481" s="145">
        <v>0</v>
      </c>
      <c r="P481" s="145">
        <v>7071.54186</v>
      </c>
      <c r="Q481" s="145">
        <v>0</v>
      </c>
      <c r="R481" s="146">
        <v>7071.54186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3.5">
      <c r="A482" s="147"/>
      <c r="B482" s="147"/>
      <c r="C482" s="147"/>
      <c r="D482" s="147"/>
      <c r="E482" s="148">
        <v>85</v>
      </c>
      <c r="F482" s="149">
        <v>0</v>
      </c>
      <c r="G482" s="150">
        <v>0</v>
      </c>
      <c r="H482" s="150">
        <v>0</v>
      </c>
      <c r="I482" s="150">
        <v>0</v>
      </c>
      <c r="J482" s="150">
        <v>0</v>
      </c>
      <c r="K482" s="150">
        <v>0</v>
      </c>
      <c r="L482" s="150">
        <v>0</v>
      </c>
      <c r="M482" s="150">
        <v>0</v>
      </c>
      <c r="N482" s="150">
        <v>0</v>
      </c>
      <c r="O482" s="150">
        <v>0</v>
      </c>
      <c r="P482" s="150">
        <v>5195.5054900000005</v>
      </c>
      <c r="Q482" s="150">
        <v>0</v>
      </c>
      <c r="R482" s="151">
        <v>5195.5054900000005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3.5">
      <c r="A483" s="147"/>
      <c r="B483" s="147"/>
      <c r="C483" s="147"/>
      <c r="D483" s="147"/>
      <c r="E483" s="148">
        <v>86</v>
      </c>
      <c r="F483" s="149">
        <v>0</v>
      </c>
      <c r="G483" s="150">
        <v>0</v>
      </c>
      <c r="H483" s="150">
        <v>0</v>
      </c>
      <c r="I483" s="150">
        <v>0</v>
      </c>
      <c r="J483" s="150">
        <v>0</v>
      </c>
      <c r="K483" s="150">
        <v>0</v>
      </c>
      <c r="L483" s="150">
        <v>0</v>
      </c>
      <c r="M483" s="150">
        <v>0</v>
      </c>
      <c r="N483" s="150">
        <v>0</v>
      </c>
      <c r="O483" s="150">
        <v>0</v>
      </c>
      <c r="P483" s="150">
        <v>4759.15579</v>
      </c>
      <c r="Q483" s="150">
        <v>0</v>
      </c>
      <c r="R483" s="151">
        <v>4759.15579</v>
      </c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3.5">
      <c r="A484" s="147"/>
      <c r="B484" s="147"/>
      <c r="C484" s="147"/>
      <c r="D484" s="147"/>
      <c r="E484" s="148">
        <v>193</v>
      </c>
      <c r="F484" s="149">
        <v>0</v>
      </c>
      <c r="G484" s="150">
        <v>0</v>
      </c>
      <c r="H484" s="150">
        <v>0</v>
      </c>
      <c r="I484" s="150">
        <v>0</v>
      </c>
      <c r="J484" s="150">
        <v>0</v>
      </c>
      <c r="K484" s="150">
        <v>0</v>
      </c>
      <c r="L484" s="150">
        <v>0</v>
      </c>
      <c r="M484" s="150">
        <v>0</v>
      </c>
      <c r="N484" s="150">
        <v>0</v>
      </c>
      <c r="O484" s="150">
        <v>0</v>
      </c>
      <c r="P484" s="150">
        <v>2608.39935</v>
      </c>
      <c r="Q484" s="150">
        <v>0</v>
      </c>
      <c r="R484" s="151">
        <v>2608.39935</v>
      </c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3.5">
      <c r="A485" s="147"/>
      <c r="B485" s="147"/>
      <c r="C485" s="143" t="s">
        <v>122</v>
      </c>
      <c r="D485" s="143" t="s">
        <v>123</v>
      </c>
      <c r="E485" s="143">
        <v>25</v>
      </c>
      <c r="F485" s="144">
        <v>0</v>
      </c>
      <c r="G485" s="145">
        <v>0</v>
      </c>
      <c r="H485" s="145">
        <v>0</v>
      </c>
      <c r="I485" s="145">
        <v>0</v>
      </c>
      <c r="J485" s="145">
        <v>0</v>
      </c>
      <c r="K485" s="145">
        <v>0</v>
      </c>
      <c r="L485" s="145">
        <v>0</v>
      </c>
      <c r="M485" s="145">
        <v>0</v>
      </c>
      <c r="N485" s="145">
        <v>0</v>
      </c>
      <c r="O485" s="145">
        <v>0</v>
      </c>
      <c r="P485" s="145">
        <v>9029.67058</v>
      </c>
      <c r="Q485" s="145">
        <v>0</v>
      </c>
      <c r="R485" s="146">
        <v>9029.67058</v>
      </c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3.5">
      <c r="A486" s="147"/>
      <c r="B486" s="147"/>
      <c r="C486" s="147"/>
      <c r="D486" s="147"/>
      <c r="E486" s="148">
        <v>124</v>
      </c>
      <c r="F486" s="149">
        <v>0</v>
      </c>
      <c r="G486" s="150">
        <v>0</v>
      </c>
      <c r="H486" s="150">
        <v>0</v>
      </c>
      <c r="I486" s="150">
        <v>0</v>
      </c>
      <c r="J486" s="150">
        <v>0</v>
      </c>
      <c r="K486" s="150">
        <v>0</v>
      </c>
      <c r="L486" s="150">
        <v>0</v>
      </c>
      <c r="M486" s="150">
        <v>0</v>
      </c>
      <c r="N486" s="150">
        <v>0</v>
      </c>
      <c r="O486" s="150">
        <v>0</v>
      </c>
      <c r="P486" s="150">
        <v>8.74573</v>
      </c>
      <c r="Q486" s="150">
        <v>0</v>
      </c>
      <c r="R486" s="151">
        <v>8.74573</v>
      </c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3.5">
      <c r="A487" s="147"/>
      <c r="B487" s="143" t="s">
        <v>12</v>
      </c>
      <c r="C487" s="143" t="s">
        <v>124</v>
      </c>
      <c r="D487" s="143" t="s">
        <v>125</v>
      </c>
      <c r="E487" s="143">
        <v>11</v>
      </c>
      <c r="F487" s="144">
        <v>0</v>
      </c>
      <c r="G487" s="145">
        <v>0</v>
      </c>
      <c r="H487" s="145">
        <v>0</v>
      </c>
      <c r="I487" s="145">
        <v>0</v>
      </c>
      <c r="J487" s="145">
        <v>0</v>
      </c>
      <c r="K487" s="145">
        <v>0</v>
      </c>
      <c r="L487" s="145">
        <v>0</v>
      </c>
      <c r="M487" s="145">
        <v>0</v>
      </c>
      <c r="N487" s="145">
        <v>0</v>
      </c>
      <c r="O487" s="145">
        <v>0</v>
      </c>
      <c r="P487" s="145">
        <v>6483.106849999999</v>
      </c>
      <c r="Q487" s="145">
        <v>0</v>
      </c>
      <c r="R487" s="146">
        <v>6483.106849999999</v>
      </c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3.5">
      <c r="A488" s="147"/>
      <c r="B488" s="147"/>
      <c r="C488" s="147"/>
      <c r="D488" s="147"/>
      <c r="E488" s="148">
        <v>89</v>
      </c>
      <c r="F488" s="149">
        <v>0</v>
      </c>
      <c r="G488" s="150">
        <v>0</v>
      </c>
      <c r="H488" s="150">
        <v>0</v>
      </c>
      <c r="I488" s="150">
        <v>0</v>
      </c>
      <c r="J488" s="150">
        <v>0</v>
      </c>
      <c r="K488" s="150">
        <v>0</v>
      </c>
      <c r="L488" s="150">
        <v>0</v>
      </c>
      <c r="M488" s="150">
        <v>0</v>
      </c>
      <c r="N488" s="150">
        <v>0</v>
      </c>
      <c r="O488" s="150">
        <v>0</v>
      </c>
      <c r="P488" s="150">
        <v>5679.27462</v>
      </c>
      <c r="Q488" s="150">
        <v>0</v>
      </c>
      <c r="R488" s="151">
        <v>5679.27462</v>
      </c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3.5">
      <c r="A489" s="147"/>
      <c r="B489" s="147"/>
      <c r="C489" s="143" t="s">
        <v>12</v>
      </c>
      <c r="D489" s="143" t="s">
        <v>12</v>
      </c>
      <c r="E489" s="143">
        <v>12</v>
      </c>
      <c r="F489" s="144">
        <v>0</v>
      </c>
      <c r="G489" s="145">
        <v>0</v>
      </c>
      <c r="H489" s="145">
        <v>0</v>
      </c>
      <c r="I489" s="145">
        <v>0</v>
      </c>
      <c r="J489" s="145">
        <v>0</v>
      </c>
      <c r="K489" s="145">
        <v>0</v>
      </c>
      <c r="L489" s="145">
        <v>0</v>
      </c>
      <c r="M489" s="145">
        <v>0</v>
      </c>
      <c r="N489" s="145">
        <v>0</v>
      </c>
      <c r="O489" s="145">
        <v>0</v>
      </c>
      <c r="P489" s="145">
        <v>10679.08799</v>
      </c>
      <c r="Q489" s="145">
        <v>0</v>
      </c>
      <c r="R489" s="146">
        <v>10679.08799</v>
      </c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3.5">
      <c r="A490" s="147"/>
      <c r="B490" s="147"/>
      <c r="C490" s="147"/>
      <c r="D490" s="147"/>
      <c r="E490" s="148">
        <v>104</v>
      </c>
      <c r="F490" s="149">
        <v>0</v>
      </c>
      <c r="G490" s="150">
        <v>0</v>
      </c>
      <c r="H490" s="150">
        <v>0</v>
      </c>
      <c r="I490" s="150">
        <v>0</v>
      </c>
      <c r="J490" s="150">
        <v>0</v>
      </c>
      <c r="K490" s="150">
        <v>0</v>
      </c>
      <c r="L490" s="150">
        <v>0</v>
      </c>
      <c r="M490" s="150">
        <v>0</v>
      </c>
      <c r="N490" s="150">
        <v>0</v>
      </c>
      <c r="O490" s="150">
        <v>0</v>
      </c>
      <c r="P490" s="150">
        <v>5860.7469</v>
      </c>
      <c r="Q490" s="150">
        <v>0</v>
      </c>
      <c r="R490" s="151">
        <v>5860.7469</v>
      </c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3.5">
      <c r="A491" s="147"/>
      <c r="B491" s="147"/>
      <c r="C491" s="143" t="s">
        <v>127</v>
      </c>
      <c r="D491" s="143" t="s">
        <v>127</v>
      </c>
      <c r="E491" s="143">
        <v>38</v>
      </c>
      <c r="F491" s="144">
        <v>0</v>
      </c>
      <c r="G491" s="145">
        <v>0</v>
      </c>
      <c r="H491" s="145">
        <v>0</v>
      </c>
      <c r="I491" s="145">
        <v>0</v>
      </c>
      <c r="J491" s="145">
        <v>0</v>
      </c>
      <c r="K491" s="145">
        <v>0</v>
      </c>
      <c r="L491" s="145">
        <v>0</v>
      </c>
      <c r="M491" s="145">
        <v>0</v>
      </c>
      <c r="N491" s="145">
        <v>0</v>
      </c>
      <c r="O491" s="145">
        <v>0</v>
      </c>
      <c r="P491" s="145">
        <v>3383.21291</v>
      </c>
      <c r="Q491" s="145">
        <v>0</v>
      </c>
      <c r="R491" s="146">
        <v>3383.21291</v>
      </c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3.5">
      <c r="A492" s="147"/>
      <c r="B492" s="147"/>
      <c r="C492" s="147"/>
      <c r="D492" s="147"/>
      <c r="E492" s="148">
        <v>126</v>
      </c>
      <c r="F492" s="149">
        <v>0</v>
      </c>
      <c r="G492" s="150">
        <v>0</v>
      </c>
      <c r="H492" s="150">
        <v>0</v>
      </c>
      <c r="I492" s="150">
        <v>0</v>
      </c>
      <c r="J492" s="150">
        <v>0</v>
      </c>
      <c r="K492" s="150">
        <v>0</v>
      </c>
      <c r="L492" s="150">
        <v>0</v>
      </c>
      <c r="M492" s="150">
        <v>0</v>
      </c>
      <c r="N492" s="150">
        <v>0</v>
      </c>
      <c r="O492" s="150">
        <v>0</v>
      </c>
      <c r="P492" s="150">
        <v>1737.32176</v>
      </c>
      <c r="Q492" s="150">
        <v>0</v>
      </c>
      <c r="R492" s="151">
        <v>1737.32176</v>
      </c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3.5">
      <c r="A493" s="147"/>
      <c r="B493" s="147"/>
      <c r="C493" s="143" t="s">
        <v>128</v>
      </c>
      <c r="D493" s="143" t="s">
        <v>128</v>
      </c>
      <c r="E493" s="143">
        <v>20</v>
      </c>
      <c r="F493" s="144">
        <v>0</v>
      </c>
      <c r="G493" s="145">
        <v>0</v>
      </c>
      <c r="H493" s="145">
        <v>0</v>
      </c>
      <c r="I493" s="145">
        <v>0</v>
      </c>
      <c r="J493" s="145">
        <v>0</v>
      </c>
      <c r="K493" s="145">
        <v>0</v>
      </c>
      <c r="L493" s="145">
        <v>0</v>
      </c>
      <c r="M493" s="145">
        <v>0</v>
      </c>
      <c r="N493" s="145">
        <v>0</v>
      </c>
      <c r="O493" s="145">
        <v>0</v>
      </c>
      <c r="P493" s="145">
        <v>4426.23309</v>
      </c>
      <c r="Q493" s="145">
        <v>0</v>
      </c>
      <c r="R493" s="146">
        <v>4426.23309</v>
      </c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3.5">
      <c r="A494" s="147"/>
      <c r="B494" s="147"/>
      <c r="C494" s="147"/>
      <c r="D494" s="147"/>
      <c r="E494" s="148">
        <v>125</v>
      </c>
      <c r="F494" s="149">
        <v>0</v>
      </c>
      <c r="G494" s="150">
        <v>0</v>
      </c>
      <c r="H494" s="150">
        <v>0</v>
      </c>
      <c r="I494" s="150">
        <v>0</v>
      </c>
      <c r="J494" s="150">
        <v>0</v>
      </c>
      <c r="K494" s="150">
        <v>0</v>
      </c>
      <c r="L494" s="150">
        <v>0</v>
      </c>
      <c r="M494" s="150">
        <v>0</v>
      </c>
      <c r="N494" s="150">
        <v>0</v>
      </c>
      <c r="O494" s="150">
        <v>0</v>
      </c>
      <c r="P494" s="150">
        <v>2269.4614100000003</v>
      </c>
      <c r="Q494" s="150">
        <v>0</v>
      </c>
      <c r="R494" s="151">
        <v>2269.4614100000003</v>
      </c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3.5">
      <c r="A495" s="147"/>
      <c r="B495" s="143" t="s">
        <v>129</v>
      </c>
      <c r="C495" s="143" t="s">
        <v>130</v>
      </c>
      <c r="D495" s="143" t="s">
        <v>130</v>
      </c>
      <c r="E495" s="143">
        <v>26</v>
      </c>
      <c r="F495" s="144">
        <v>0</v>
      </c>
      <c r="G495" s="145">
        <v>0</v>
      </c>
      <c r="H495" s="145">
        <v>0</v>
      </c>
      <c r="I495" s="145">
        <v>0</v>
      </c>
      <c r="J495" s="145">
        <v>0</v>
      </c>
      <c r="K495" s="145">
        <v>0</v>
      </c>
      <c r="L495" s="145">
        <v>0</v>
      </c>
      <c r="M495" s="145">
        <v>0</v>
      </c>
      <c r="N495" s="145">
        <v>0</v>
      </c>
      <c r="O495" s="145">
        <v>0</v>
      </c>
      <c r="P495" s="145">
        <v>3735.31268</v>
      </c>
      <c r="Q495" s="145">
        <v>0</v>
      </c>
      <c r="R495" s="146">
        <v>3735.31268</v>
      </c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3.5">
      <c r="A496" s="147"/>
      <c r="B496" s="147"/>
      <c r="C496" s="147"/>
      <c r="D496" s="147"/>
      <c r="E496" s="148">
        <v>129</v>
      </c>
      <c r="F496" s="149">
        <v>0</v>
      </c>
      <c r="G496" s="150">
        <v>0</v>
      </c>
      <c r="H496" s="150">
        <v>0</v>
      </c>
      <c r="I496" s="150">
        <v>0</v>
      </c>
      <c r="J496" s="150">
        <v>0</v>
      </c>
      <c r="K496" s="150">
        <v>0</v>
      </c>
      <c r="L496" s="150">
        <v>0</v>
      </c>
      <c r="M496" s="150">
        <v>0</v>
      </c>
      <c r="N496" s="150">
        <v>0</v>
      </c>
      <c r="O496" s="150">
        <v>0</v>
      </c>
      <c r="P496" s="150">
        <v>3151.19999</v>
      </c>
      <c r="Q496" s="150">
        <v>0</v>
      </c>
      <c r="R496" s="151">
        <v>3151.19999</v>
      </c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3.5">
      <c r="A497" s="147"/>
      <c r="B497" s="147"/>
      <c r="C497" s="147"/>
      <c r="D497" s="143" t="s">
        <v>131</v>
      </c>
      <c r="E497" s="143">
        <v>226</v>
      </c>
      <c r="F497" s="144">
        <v>0</v>
      </c>
      <c r="G497" s="145">
        <v>0</v>
      </c>
      <c r="H497" s="145">
        <v>0</v>
      </c>
      <c r="I497" s="145">
        <v>0</v>
      </c>
      <c r="J497" s="145">
        <v>0</v>
      </c>
      <c r="K497" s="145">
        <v>0</v>
      </c>
      <c r="L497" s="145">
        <v>0</v>
      </c>
      <c r="M497" s="145">
        <v>0</v>
      </c>
      <c r="N497" s="145">
        <v>0</v>
      </c>
      <c r="O497" s="145">
        <v>0</v>
      </c>
      <c r="P497" s="145">
        <v>2549.4816800000003</v>
      </c>
      <c r="Q497" s="145">
        <v>0</v>
      </c>
      <c r="R497" s="146">
        <v>2549.4816800000003</v>
      </c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3.5">
      <c r="A498" s="147"/>
      <c r="B498" s="147"/>
      <c r="C498" s="143" t="s">
        <v>132</v>
      </c>
      <c r="D498" s="143" t="s">
        <v>132</v>
      </c>
      <c r="E498" s="143">
        <v>13</v>
      </c>
      <c r="F498" s="144">
        <v>0</v>
      </c>
      <c r="G498" s="145">
        <v>0</v>
      </c>
      <c r="H498" s="145">
        <v>0</v>
      </c>
      <c r="I498" s="145">
        <v>0</v>
      </c>
      <c r="J498" s="145">
        <v>0</v>
      </c>
      <c r="K498" s="145">
        <v>0</v>
      </c>
      <c r="L498" s="145">
        <v>0</v>
      </c>
      <c r="M498" s="145">
        <v>0</v>
      </c>
      <c r="N498" s="145">
        <v>0</v>
      </c>
      <c r="O498" s="145">
        <v>0</v>
      </c>
      <c r="P498" s="145">
        <v>7370.56508</v>
      </c>
      <c r="Q498" s="145">
        <v>0</v>
      </c>
      <c r="R498" s="146">
        <v>7370.56508</v>
      </c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3.5">
      <c r="A499" s="147"/>
      <c r="B499" s="147"/>
      <c r="C499" s="147"/>
      <c r="D499" s="147"/>
      <c r="E499" s="148">
        <v>34</v>
      </c>
      <c r="F499" s="149">
        <v>0</v>
      </c>
      <c r="G499" s="150">
        <v>0</v>
      </c>
      <c r="H499" s="150">
        <v>0</v>
      </c>
      <c r="I499" s="150">
        <v>0</v>
      </c>
      <c r="J499" s="150">
        <v>0</v>
      </c>
      <c r="K499" s="150">
        <v>0</v>
      </c>
      <c r="L499" s="150">
        <v>0</v>
      </c>
      <c r="M499" s="150">
        <v>0</v>
      </c>
      <c r="N499" s="150">
        <v>0</v>
      </c>
      <c r="O499" s="150">
        <v>0</v>
      </c>
      <c r="P499" s="150">
        <v>6370.910809999999</v>
      </c>
      <c r="Q499" s="150">
        <v>0</v>
      </c>
      <c r="R499" s="151">
        <v>6370.910809999999</v>
      </c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3.5">
      <c r="A500" s="147"/>
      <c r="B500" s="147"/>
      <c r="C500" s="147"/>
      <c r="D500" s="147"/>
      <c r="E500" s="148">
        <v>83</v>
      </c>
      <c r="F500" s="149">
        <v>0</v>
      </c>
      <c r="G500" s="150">
        <v>0</v>
      </c>
      <c r="H500" s="150">
        <v>0</v>
      </c>
      <c r="I500" s="150">
        <v>0</v>
      </c>
      <c r="J500" s="150">
        <v>0</v>
      </c>
      <c r="K500" s="150">
        <v>0</v>
      </c>
      <c r="L500" s="150">
        <v>0</v>
      </c>
      <c r="M500" s="150">
        <v>0</v>
      </c>
      <c r="N500" s="150">
        <v>0</v>
      </c>
      <c r="O500" s="150">
        <v>0</v>
      </c>
      <c r="P500" s="150">
        <v>2743.16643</v>
      </c>
      <c r="Q500" s="150">
        <v>0</v>
      </c>
      <c r="R500" s="151">
        <v>2743.16643</v>
      </c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3.5">
      <c r="A501" s="147"/>
      <c r="B501" s="147"/>
      <c r="C501" s="147"/>
      <c r="D501" s="147"/>
      <c r="E501" s="148">
        <v>84</v>
      </c>
      <c r="F501" s="149">
        <v>0</v>
      </c>
      <c r="G501" s="150">
        <v>0</v>
      </c>
      <c r="H501" s="150">
        <v>0</v>
      </c>
      <c r="I501" s="150">
        <v>0</v>
      </c>
      <c r="J501" s="150">
        <v>0</v>
      </c>
      <c r="K501" s="150">
        <v>0</v>
      </c>
      <c r="L501" s="150">
        <v>0</v>
      </c>
      <c r="M501" s="150">
        <v>0</v>
      </c>
      <c r="N501" s="150">
        <v>0</v>
      </c>
      <c r="O501" s="150">
        <v>0</v>
      </c>
      <c r="P501" s="150">
        <v>6675.4987599999995</v>
      </c>
      <c r="Q501" s="150">
        <v>0</v>
      </c>
      <c r="R501" s="151">
        <v>6675.4987599999995</v>
      </c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3.5">
      <c r="A502" s="147"/>
      <c r="B502" s="147"/>
      <c r="C502" s="147"/>
      <c r="D502" s="147"/>
      <c r="E502" s="148">
        <v>228</v>
      </c>
      <c r="F502" s="149">
        <v>0</v>
      </c>
      <c r="G502" s="150">
        <v>0</v>
      </c>
      <c r="H502" s="150">
        <v>0</v>
      </c>
      <c r="I502" s="150">
        <v>0</v>
      </c>
      <c r="J502" s="150">
        <v>0</v>
      </c>
      <c r="K502" s="150">
        <v>0</v>
      </c>
      <c r="L502" s="150">
        <v>0</v>
      </c>
      <c r="M502" s="150">
        <v>0</v>
      </c>
      <c r="N502" s="150">
        <v>0</v>
      </c>
      <c r="O502" s="150">
        <v>0</v>
      </c>
      <c r="P502" s="150">
        <v>1063.0413600000002</v>
      </c>
      <c r="Q502" s="150">
        <v>0</v>
      </c>
      <c r="R502" s="151">
        <v>1063.0413600000002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3.5">
      <c r="A503" s="147"/>
      <c r="B503" s="147"/>
      <c r="C503" s="143" t="s">
        <v>257</v>
      </c>
      <c r="D503" s="143" t="s">
        <v>257</v>
      </c>
      <c r="E503" s="143">
        <v>130</v>
      </c>
      <c r="F503" s="144">
        <v>0</v>
      </c>
      <c r="G503" s="145">
        <v>0</v>
      </c>
      <c r="H503" s="145">
        <v>0</v>
      </c>
      <c r="I503" s="145">
        <v>0</v>
      </c>
      <c r="J503" s="145">
        <v>0</v>
      </c>
      <c r="K503" s="145">
        <v>0</v>
      </c>
      <c r="L503" s="145">
        <v>0</v>
      </c>
      <c r="M503" s="145">
        <v>0</v>
      </c>
      <c r="N503" s="145">
        <v>0</v>
      </c>
      <c r="O503" s="145">
        <v>0</v>
      </c>
      <c r="P503" s="145">
        <v>3156.1436400000002</v>
      </c>
      <c r="Q503" s="145">
        <v>0</v>
      </c>
      <c r="R503" s="146">
        <v>3156.1436400000002</v>
      </c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3.5">
      <c r="A504" s="147"/>
      <c r="B504" s="147"/>
      <c r="C504" s="143" t="s">
        <v>134</v>
      </c>
      <c r="D504" s="143" t="s">
        <v>134</v>
      </c>
      <c r="E504" s="143">
        <v>14</v>
      </c>
      <c r="F504" s="144">
        <v>0</v>
      </c>
      <c r="G504" s="145">
        <v>0</v>
      </c>
      <c r="H504" s="145">
        <v>0</v>
      </c>
      <c r="I504" s="145">
        <v>0</v>
      </c>
      <c r="J504" s="145">
        <v>0</v>
      </c>
      <c r="K504" s="145">
        <v>0</v>
      </c>
      <c r="L504" s="145">
        <v>0</v>
      </c>
      <c r="M504" s="145">
        <v>0</v>
      </c>
      <c r="N504" s="145">
        <v>0</v>
      </c>
      <c r="O504" s="145">
        <v>0</v>
      </c>
      <c r="P504" s="145">
        <v>3003.44131</v>
      </c>
      <c r="Q504" s="145">
        <v>0</v>
      </c>
      <c r="R504" s="146">
        <v>3003.44131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3.5">
      <c r="A505" s="147"/>
      <c r="B505" s="147"/>
      <c r="C505" s="147"/>
      <c r="D505" s="147"/>
      <c r="E505" s="148">
        <v>128</v>
      </c>
      <c r="F505" s="149">
        <v>0</v>
      </c>
      <c r="G505" s="150">
        <v>0</v>
      </c>
      <c r="H505" s="150">
        <v>0</v>
      </c>
      <c r="I505" s="150">
        <v>0</v>
      </c>
      <c r="J505" s="150">
        <v>0</v>
      </c>
      <c r="K505" s="150">
        <v>0</v>
      </c>
      <c r="L505" s="150">
        <v>0</v>
      </c>
      <c r="M505" s="150">
        <v>0</v>
      </c>
      <c r="N505" s="150">
        <v>0</v>
      </c>
      <c r="O505" s="150">
        <v>0</v>
      </c>
      <c r="P505" s="150">
        <v>2356.91968</v>
      </c>
      <c r="Q505" s="150">
        <v>0</v>
      </c>
      <c r="R505" s="151">
        <v>2356.91968</v>
      </c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3.5">
      <c r="A506" s="147"/>
      <c r="B506" s="143" t="s">
        <v>14</v>
      </c>
      <c r="C506" s="143" t="s">
        <v>135</v>
      </c>
      <c r="D506" s="143" t="s">
        <v>135</v>
      </c>
      <c r="E506" s="143">
        <v>43</v>
      </c>
      <c r="F506" s="144">
        <v>0</v>
      </c>
      <c r="G506" s="145">
        <v>0</v>
      </c>
      <c r="H506" s="145">
        <v>0</v>
      </c>
      <c r="I506" s="145">
        <v>0</v>
      </c>
      <c r="J506" s="145">
        <v>0</v>
      </c>
      <c r="K506" s="145">
        <v>0</v>
      </c>
      <c r="L506" s="145">
        <v>0</v>
      </c>
      <c r="M506" s="145">
        <v>0</v>
      </c>
      <c r="N506" s="145">
        <v>0</v>
      </c>
      <c r="O506" s="145">
        <v>0</v>
      </c>
      <c r="P506" s="145">
        <v>2665.77758</v>
      </c>
      <c r="Q506" s="145">
        <v>0</v>
      </c>
      <c r="R506" s="146">
        <v>2665.77758</v>
      </c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3.5">
      <c r="A507" s="147"/>
      <c r="B507" s="147"/>
      <c r="C507" s="143" t="s">
        <v>137</v>
      </c>
      <c r="D507" s="143" t="s">
        <v>137</v>
      </c>
      <c r="E507" s="143">
        <v>39</v>
      </c>
      <c r="F507" s="144">
        <v>0</v>
      </c>
      <c r="G507" s="145">
        <v>0</v>
      </c>
      <c r="H507" s="145">
        <v>0</v>
      </c>
      <c r="I507" s="145">
        <v>0</v>
      </c>
      <c r="J507" s="145">
        <v>0</v>
      </c>
      <c r="K507" s="145">
        <v>0</v>
      </c>
      <c r="L507" s="145">
        <v>0</v>
      </c>
      <c r="M507" s="145">
        <v>0</v>
      </c>
      <c r="N507" s="145">
        <v>0</v>
      </c>
      <c r="O507" s="145">
        <v>0</v>
      </c>
      <c r="P507" s="145">
        <v>5166.478160000001</v>
      </c>
      <c r="Q507" s="145">
        <v>0</v>
      </c>
      <c r="R507" s="146">
        <v>5166.478160000001</v>
      </c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18" ht="13.5">
      <c r="A508" s="147"/>
      <c r="B508" s="147"/>
      <c r="C508" s="147"/>
      <c r="D508" s="147"/>
      <c r="E508" s="148">
        <v>133</v>
      </c>
      <c r="F508" s="149">
        <v>0</v>
      </c>
      <c r="G508" s="150">
        <v>0</v>
      </c>
      <c r="H508" s="150">
        <v>0</v>
      </c>
      <c r="I508" s="150">
        <v>0</v>
      </c>
      <c r="J508" s="150">
        <v>0</v>
      </c>
      <c r="K508" s="150">
        <v>0</v>
      </c>
      <c r="L508" s="150">
        <v>0</v>
      </c>
      <c r="M508" s="150">
        <v>0</v>
      </c>
      <c r="N508" s="150">
        <v>0</v>
      </c>
      <c r="O508" s="150">
        <v>0</v>
      </c>
      <c r="P508" s="150">
        <v>4104.98689</v>
      </c>
      <c r="Q508" s="150">
        <v>0</v>
      </c>
      <c r="R508" s="151">
        <v>4104.98689</v>
      </c>
    </row>
    <row r="509" spans="1:18" ht="13.5">
      <c r="A509" s="147"/>
      <c r="B509" s="147"/>
      <c r="C509" s="143" t="s">
        <v>262</v>
      </c>
      <c r="D509" s="143" t="s">
        <v>263</v>
      </c>
      <c r="E509" s="143">
        <v>72</v>
      </c>
      <c r="F509" s="144">
        <v>0</v>
      </c>
      <c r="G509" s="145">
        <v>0</v>
      </c>
      <c r="H509" s="145">
        <v>0</v>
      </c>
      <c r="I509" s="145">
        <v>0</v>
      </c>
      <c r="J509" s="145">
        <v>0</v>
      </c>
      <c r="K509" s="145">
        <v>0</v>
      </c>
      <c r="L509" s="145">
        <v>0</v>
      </c>
      <c r="M509" s="145">
        <v>0</v>
      </c>
      <c r="N509" s="145">
        <v>0</v>
      </c>
      <c r="O509" s="145">
        <v>0</v>
      </c>
      <c r="P509" s="145">
        <v>1795.2130300000001</v>
      </c>
      <c r="Q509" s="145">
        <v>0</v>
      </c>
      <c r="R509" s="146">
        <v>1795.2130300000001</v>
      </c>
    </row>
    <row r="510" spans="1:18" ht="13.5">
      <c r="A510" s="147"/>
      <c r="B510" s="147"/>
      <c r="C510" s="147"/>
      <c r="D510" s="147"/>
      <c r="E510" s="148">
        <v>132</v>
      </c>
      <c r="F510" s="149">
        <v>0</v>
      </c>
      <c r="G510" s="150">
        <v>0</v>
      </c>
      <c r="H510" s="150">
        <v>0</v>
      </c>
      <c r="I510" s="150">
        <v>0</v>
      </c>
      <c r="J510" s="150">
        <v>0</v>
      </c>
      <c r="K510" s="150">
        <v>0</v>
      </c>
      <c r="L510" s="150">
        <v>0</v>
      </c>
      <c r="M510" s="150">
        <v>0</v>
      </c>
      <c r="N510" s="150">
        <v>0</v>
      </c>
      <c r="O510" s="150">
        <v>0</v>
      </c>
      <c r="P510" s="150">
        <v>1592.3611899999999</v>
      </c>
      <c r="Q510" s="150">
        <v>0</v>
      </c>
      <c r="R510" s="151">
        <v>1592.3611899999999</v>
      </c>
    </row>
    <row r="511" spans="1:18" ht="13.5">
      <c r="A511" s="147"/>
      <c r="B511" s="147"/>
      <c r="C511" s="143" t="s">
        <v>138</v>
      </c>
      <c r="D511" s="143" t="s">
        <v>139</v>
      </c>
      <c r="E511" s="143">
        <v>35</v>
      </c>
      <c r="F511" s="144">
        <v>0</v>
      </c>
      <c r="G511" s="145">
        <v>0</v>
      </c>
      <c r="H511" s="145">
        <v>0</v>
      </c>
      <c r="I511" s="145">
        <v>0</v>
      </c>
      <c r="J511" s="145">
        <v>0</v>
      </c>
      <c r="K511" s="145">
        <v>0</v>
      </c>
      <c r="L511" s="145">
        <v>0</v>
      </c>
      <c r="M511" s="145">
        <v>0</v>
      </c>
      <c r="N511" s="145">
        <v>0</v>
      </c>
      <c r="O511" s="145">
        <v>0</v>
      </c>
      <c r="P511" s="145">
        <v>5343.18123</v>
      </c>
      <c r="Q511" s="145">
        <v>0</v>
      </c>
      <c r="R511" s="146">
        <v>5343.18123</v>
      </c>
    </row>
    <row r="512" spans="1:18" ht="13.5">
      <c r="A512" s="147"/>
      <c r="B512" s="147"/>
      <c r="C512" s="147"/>
      <c r="D512" s="147"/>
      <c r="E512" s="148">
        <v>93</v>
      </c>
      <c r="F512" s="149">
        <v>0</v>
      </c>
      <c r="G512" s="150">
        <v>0</v>
      </c>
      <c r="H512" s="150">
        <v>0</v>
      </c>
      <c r="I512" s="150">
        <v>0</v>
      </c>
      <c r="J512" s="150">
        <v>0</v>
      </c>
      <c r="K512" s="150">
        <v>0</v>
      </c>
      <c r="L512" s="150">
        <v>0</v>
      </c>
      <c r="M512" s="150">
        <v>0</v>
      </c>
      <c r="N512" s="150">
        <v>0</v>
      </c>
      <c r="O512" s="150">
        <v>0</v>
      </c>
      <c r="P512" s="150">
        <v>5479.02766</v>
      </c>
      <c r="Q512" s="150">
        <v>0</v>
      </c>
      <c r="R512" s="151">
        <v>5479.02766</v>
      </c>
    </row>
    <row r="513" spans="1:18" ht="13.5">
      <c r="A513" s="147"/>
      <c r="B513" s="147"/>
      <c r="C513" s="147"/>
      <c r="D513" s="143" t="s">
        <v>138</v>
      </c>
      <c r="E513" s="143">
        <v>15</v>
      </c>
      <c r="F513" s="144">
        <v>0</v>
      </c>
      <c r="G513" s="145">
        <v>0</v>
      </c>
      <c r="H513" s="145">
        <v>0</v>
      </c>
      <c r="I513" s="145">
        <v>0</v>
      </c>
      <c r="J513" s="145">
        <v>0</v>
      </c>
      <c r="K513" s="145">
        <v>0</v>
      </c>
      <c r="L513" s="145">
        <v>0</v>
      </c>
      <c r="M513" s="145">
        <v>0</v>
      </c>
      <c r="N513" s="145">
        <v>0</v>
      </c>
      <c r="O513" s="145">
        <v>0</v>
      </c>
      <c r="P513" s="145">
        <v>11474.06298</v>
      </c>
      <c r="Q513" s="145">
        <v>0</v>
      </c>
      <c r="R513" s="146">
        <v>11474.06298</v>
      </c>
    </row>
    <row r="514" spans="1:18" ht="13.5">
      <c r="A514" s="147"/>
      <c r="B514" s="147"/>
      <c r="C514" s="147"/>
      <c r="D514" s="147"/>
      <c r="E514" s="148">
        <v>91</v>
      </c>
      <c r="F514" s="149">
        <v>0</v>
      </c>
      <c r="G514" s="150">
        <v>0</v>
      </c>
      <c r="H514" s="150">
        <v>0</v>
      </c>
      <c r="I514" s="150">
        <v>0</v>
      </c>
      <c r="J514" s="150">
        <v>0</v>
      </c>
      <c r="K514" s="150">
        <v>0</v>
      </c>
      <c r="L514" s="150">
        <v>0</v>
      </c>
      <c r="M514" s="150">
        <v>0</v>
      </c>
      <c r="N514" s="150">
        <v>0</v>
      </c>
      <c r="O514" s="150">
        <v>0</v>
      </c>
      <c r="P514" s="150">
        <v>12051.832470000001</v>
      </c>
      <c r="Q514" s="150">
        <v>0</v>
      </c>
      <c r="R514" s="151">
        <v>12051.832470000001</v>
      </c>
    </row>
    <row r="515" spans="1:18" ht="13.5">
      <c r="A515" s="147"/>
      <c r="B515" s="147"/>
      <c r="C515" s="147"/>
      <c r="D515" s="143" t="s">
        <v>287</v>
      </c>
      <c r="E515" s="143">
        <v>111</v>
      </c>
      <c r="F515" s="144">
        <v>0</v>
      </c>
      <c r="G515" s="145">
        <v>0</v>
      </c>
      <c r="H515" s="145">
        <v>0</v>
      </c>
      <c r="I515" s="145">
        <v>0</v>
      </c>
      <c r="J515" s="145">
        <v>0</v>
      </c>
      <c r="K515" s="145">
        <v>0</v>
      </c>
      <c r="L515" s="145">
        <v>0</v>
      </c>
      <c r="M515" s="145">
        <v>0</v>
      </c>
      <c r="N515" s="145">
        <v>0</v>
      </c>
      <c r="O515" s="145">
        <v>0</v>
      </c>
      <c r="P515" s="145">
        <v>2795.29879</v>
      </c>
      <c r="Q515" s="145">
        <v>0</v>
      </c>
      <c r="R515" s="146">
        <v>2795.29879</v>
      </c>
    </row>
    <row r="516" spans="1:18" ht="13.5">
      <c r="A516" s="147"/>
      <c r="B516" s="147"/>
      <c r="C516" s="143" t="s">
        <v>140</v>
      </c>
      <c r="D516" s="143" t="s">
        <v>140</v>
      </c>
      <c r="E516" s="143">
        <v>131</v>
      </c>
      <c r="F516" s="144">
        <v>0</v>
      </c>
      <c r="G516" s="145">
        <v>0</v>
      </c>
      <c r="H516" s="145">
        <v>0</v>
      </c>
      <c r="I516" s="145">
        <v>0</v>
      </c>
      <c r="J516" s="145">
        <v>0</v>
      </c>
      <c r="K516" s="145">
        <v>0</v>
      </c>
      <c r="L516" s="145">
        <v>0</v>
      </c>
      <c r="M516" s="145">
        <v>0</v>
      </c>
      <c r="N516" s="145">
        <v>0</v>
      </c>
      <c r="O516" s="145">
        <v>0</v>
      </c>
      <c r="P516" s="145">
        <v>6044.57864</v>
      </c>
      <c r="Q516" s="145">
        <v>0</v>
      </c>
      <c r="R516" s="146">
        <v>6044.57864</v>
      </c>
    </row>
    <row r="517" spans="1:18" ht="13.5">
      <c r="A517" s="147"/>
      <c r="B517" s="147"/>
      <c r="C517" s="143" t="s">
        <v>141</v>
      </c>
      <c r="D517" s="143" t="s">
        <v>141</v>
      </c>
      <c r="E517" s="143">
        <v>134</v>
      </c>
      <c r="F517" s="144">
        <v>0</v>
      </c>
      <c r="G517" s="145">
        <v>0</v>
      </c>
      <c r="H517" s="145">
        <v>0</v>
      </c>
      <c r="I517" s="145">
        <v>0</v>
      </c>
      <c r="J517" s="145">
        <v>0</v>
      </c>
      <c r="K517" s="145">
        <v>0</v>
      </c>
      <c r="L517" s="145">
        <v>0</v>
      </c>
      <c r="M517" s="145">
        <v>0</v>
      </c>
      <c r="N517" s="145">
        <v>0</v>
      </c>
      <c r="O517" s="145">
        <v>0</v>
      </c>
      <c r="P517" s="145">
        <v>2814.2106400000002</v>
      </c>
      <c r="Q517" s="145">
        <v>0</v>
      </c>
      <c r="R517" s="146">
        <v>2814.2106400000002</v>
      </c>
    </row>
    <row r="518" spans="1:18" ht="13.5">
      <c r="A518" s="147"/>
      <c r="B518" s="143" t="s">
        <v>15</v>
      </c>
      <c r="C518" s="143" t="s">
        <v>142</v>
      </c>
      <c r="D518" s="143" t="s">
        <v>142</v>
      </c>
      <c r="E518" s="143">
        <v>30</v>
      </c>
      <c r="F518" s="144">
        <v>0</v>
      </c>
      <c r="G518" s="145">
        <v>0</v>
      </c>
      <c r="H518" s="145">
        <v>0</v>
      </c>
      <c r="I518" s="145">
        <v>0</v>
      </c>
      <c r="J518" s="145">
        <v>0</v>
      </c>
      <c r="K518" s="145">
        <v>0</v>
      </c>
      <c r="L518" s="145">
        <v>0</v>
      </c>
      <c r="M518" s="145">
        <v>0</v>
      </c>
      <c r="N518" s="145">
        <v>0</v>
      </c>
      <c r="O518" s="145">
        <v>0</v>
      </c>
      <c r="P518" s="145">
        <v>4086.8709599999997</v>
      </c>
      <c r="Q518" s="145">
        <v>0</v>
      </c>
      <c r="R518" s="146">
        <v>4086.8709599999997</v>
      </c>
    </row>
    <row r="519" spans="1:18" ht="13.5">
      <c r="A519" s="147"/>
      <c r="B519" s="147"/>
      <c r="C519" s="147"/>
      <c r="D519" s="147"/>
      <c r="E519" s="148">
        <v>94</v>
      </c>
      <c r="F519" s="149">
        <v>0</v>
      </c>
      <c r="G519" s="150">
        <v>0</v>
      </c>
      <c r="H519" s="150">
        <v>0</v>
      </c>
      <c r="I519" s="150">
        <v>0</v>
      </c>
      <c r="J519" s="150">
        <v>0</v>
      </c>
      <c r="K519" s="150">
        <v>0</v>
      </c>
      <c r="L519" s="150">
        <v>0</v>
      </c>
      <c r="M519" s="150">
        <v>0</v>
      </c>
      <c r="N519" s="150">
        <v>0</v>
      </c>
      <c r="O519" s="150">
        <v>0</v>
      </c>
      <c r="P519" s="150">
        <v>15318.86425</v>
      </c>
      <c r="Q519" s="150">
        <v>0</v>
      </c>
      <c r="R519" s="151">
        <v>15318.86425</v>
      </c>
    </row>
    <row r="520" spans="1:18" ht="13.5">
      <c r="A520" s="147"/>
      <c r="B520" s="147"/>
      <c r="C520" s="147"/>
      <c r="D520" s="147"/>
      <c r="E520" s="148">
        <v>118</v>
      </c>
      <c r="F520" s="149">
        <v>0</v>
      </c>
      <c r="G520" s="150">
        <v>0</v>
      </c>
      <c r="H520" s="150">
        <v>0</v>
      </c>
      <c r="I520" s="150">
        <v>0</v>
      </c>
      <c r="J520" s="150">
        <v>0</v>
      </c>
      <c r="K520" s="150">
        <v>0</v>
      </c>
      <c r="L520" s="150">
        <v>0</v>
      </c>
      <c r="M520" s="150">
        <v>0</v>
      </c>
      <c r="N520" s="150">
        <v>0</v>
      </c>
      <c r="O520" s="150">
        <v>0</v>
      </c>
      <c r="P520" s="150">
        <v>4168.02001</v>
      </c>
      <c r="Q520" s="150">
        <v>0</v>
      </c>
      <c r="R520" s="151">
        <v>4168.02001</v>
      </c>
    </row>
    <row r="521" spans="1:18" ht="13.5">
      <c r="A521" s="147"/>
      <c r="B521" s="147"/>
      <c r="C521" s="147"/>
      <c r="D521" s="147"/>
      <c r="E521" s="148">
        <v>230</v>
      </c>
      <c r="F521" s="149">
        <v>0</v>
      </c>
      <c r="G521" s="150">
        <v>0</v>
      </c>
      <c r="H521" s="150">
        <v>0</v>
      </c>
      <c r="I521" s="150">
        <v>0</v>
      </c>
      <c r="J521" s="150">
        <v>0</v>
      </c>
      <c r="K521" s="150">
        <v>0</v>
      </c>
      <c r="L521" s="150">
        <v>0</v>
      </c>
      <c r="M521" s="150">
        <v>0</v>
      </c>
      <c r="N521" s="150">
        <v>0</v>
      </c>
      <c r="O521" s="150">
        <v>0</v>
      </c>
      <c r="P521" s="150">
        <v>18782.26469</v>
      </c>
      <c r="Q521" s="150">
        <v>0</v>
      </c>
      <c r="R521" s="151">
        <v>18782.26469</v>
      </c>
    </row>
    <row r="522" spans="1:18" ht="13.5">
      <c r="A522" s="147"/>
      <c r="B522" s="147"/>
      <c r="C522" s="143" t="s">
        <v>15</v>
      </c>
      <c r="D522" s="143" t="s">
        <v>15</v>
      </c>
      <c r="E522" s="143">
        <v>135</v>
      </c>
      <c r="F522" s="144">
        <v>0</v>
      </c>
      <c r="G522" s="145">
        <v>0</v>
      </c>
      <c r="H522" s="145">
        <v>0</v>
      </c>
      <c r="I522" s="145">
        <v>0</v>
      </c>
      <c r="J522" s="145">
        <v>0</v>
      </c>
      <c r="K522" s="145">
        <v>0</v>
      </c>
      <c r="L522" s="145">
        <v>0</v>
      </c>
      <c r="M522" s="145">
        <v>0</v>
      </c>
      <c r="N522" s="145">
        <v>0</v>
      </c>
      <c r="O522" s="145">
        <v>0</v>
      </c>
      <c r="P522" s="145">
        <v>5401.97295</v>
      </c>
      <c r="Q522" s="145">
        <v>0</v>
      </c>
      <c r="R522" s="146">
        <v>5401.97295</v>
      </c>
    </row>
    <row r="523" spans="1:18" ht="13.5">
      <c r="A523" s="147"/>
      <c r="B523" s="147"/>
      <c r="C523" s="147"/>
      <c r="D523" s="143" t="s">
        <v>288</v>
      </c>
      <c r="E523" s="143">
        <v>68</v>
      </c>
      <c r="F523" s="144">
        <v>0</v>
      </c>
      <c r="G523" s="145">
        <v>0</v>
      </c>
      <c r="H523" s="145">
        <v>0</v>
      </c>
      <c r="I523" s="145">
        <v>0</v>
      </c>
      <c r="J523" s="145">
        <v>0</v>
      </c>
      <c r="K523" s="145">
        <v>0</v>
      </c>
      <c r="L523" s="145">
        <v>0</v>
      </c>
      <c r="M523" s="145">
        <v>0</v>
      </c>
      <c r="N523" s="145">
        <v>0</v>
      </c>
      <c r="O523" s="145">
        <v>0</v>
      </c>
      <c r="P523" s="145">
        <v>2301.3679500000003</v>
      </c>
      <c r="Q523" s="145">
        <v>0</v>
      </c>
      <c r="R523" s="146">
        <v>2301.3679500000003</v>
      </c>
    </row>
    <row r="524" spans="1:18" ht="13.5">
      <c r="A524" s="147"/>
      <c r="B524" s="147"/>
      <c r="C524" s="143" t="s">
        <v>144</v>
      </c>
      <c r="D524" s="143" t="s">
        <v>145</v>
      </c>
      <c r="E524" s="143">
        <v>136</v>
      </c>
      <c r="F524" s="144">
        <v>0</v>
      </c>
      <c r="G524" s="145">
        <v>0</v>
      </c>
      <c r="H524" s="145">
        <v>0</v>
      </c>
      <c r="I524" s="145">
        <v>0</v>
      </c>
      <c r="J524" s="145">
        <v>0</v>
      </c>
      <c r="K524" s="145">
        <v>0</v>
      </c>
      <c r="L524" s="145">
        <v>0</v>
      </c>
      <c r="M524" s="145">
        <v>0</v>
      </c>
      <c r="N524" s="145">
        <v>0</v>
      </c>
      <c r="O524" s="145">
        <v>0</v>
      </c>
      <c r="P524" s="145">
        <v>4015.29519</v>
      </c>
      <c r="Q524" s="145">
        <v>0</v>
      </c>
      <c r="R524" s="146">
        <v>4015.29519</v>
      </c>
    </row>
    <row r="525" spans="1:18" ht="13.5">
      <c r="A525" s="147"/>
      <c r="B525" s="143" t="s">
        <v>16</v>
      </c>
      <c r="C525" s="143" t="s">
        <v>146</v>
      </c>
      <c r="D525" s="143" t="s">
        <v>146</v>
      </c>
      <c r="E525" s="143">
        <v>146</v>
      </c>
      <c r="F525" s="144">
        <v>0</v>
      </c>
      <c r="G525" s="145">
        <v>0</v>
      </c>
      <c r="H525" s="145">
        <v>0</v>
      </c>
      <c r="I525" s="145">
        <v>0</v>
      </c>
      <c r="J525" s="145">
        <v>0</v>
      </c>
      <c r="K525" s="145">
        <v>0</v>
      </c>
      <c r="L525" s="145">
        <v>0</v>
      </c>
      <c r="M525" s="145">
        <v>0</v>
      </c>
      <c r="N525" s="145">
        <v>0</v>
      </c>
      <c r="O525" s="145">
        <v>0</v>
      </c>
      <c r="P525" s="145">
        <v>3268.91962</v>
      </c>
      <c r="Q525" s="145">
        <v>0</v>
      </c>
      <c r="R525" s="146">
        <v>3268.91962</v>
      </c>
    </row>
    <row r="526" spans="1:18" ht="13.5">
      <c r="A526" s="147"/>
      <c r="B526" s="147"/>
      <c r="C526" s="147"/>
      <c r="D526" s="147"/>
      <c r="E526" s="148">
        <v>186</v>
      </c>
      <c r="F526" s="149">
        <v>0</v>
      </c>
      <c r="G526" s="150">
        <v>0</v>
      </c>
      <c r="H526" s="150">
        <v>0</v>
      </c>
      <c r="I526" s="150">
        <v>0</v>
      </c>
      <c r="J526" s="150">
        <v>0</v>
      </c>
      <c r="K526" s="150">
        <v>0</v>
      </c>
      <c r="L526" s="150">
        <v>0</v>
      </c>
      <c r="M526" s="150">
        <v>0</v>
      </c>
      <c r="N526" s="150">
        <v>0</v>
      </c>
      <c r="O526" s="150">
        <v>0</v>
      </c>
      <c r="P526" s="150">
        <v>3777.7925499999997</v>
      </c>
      <c r="Q526" s="150">
        <v>0</v>
      </c>
      <c r="R526" s="151">
        <v>3777.7925499999997</v>
      </c>
    </row>
    <row r="527" spans="1:18" ht="13.5">
      <c r="A527" s="147"/>
      <c r="B527" s="147"/>
      <c r="C527" s="143" t="s">
        <v>147</v>
      </c>
      <c r="D527" s="143" t="s">
        <v>267</v>
      </c>
      <c r="E527" s="143">
        <v>64</v>
      </c>
      <c r="F527" s="144">
        <v>0</v>
      </c>
      <c r="G527" s="145">
        <v>0</v>
      </c>
      <c r="H527" s="145">
        <v>0</v>
      </c>
      <c r="I527" s="145">
        <v>0</v>
      </c>
      <c r="J527" s="145">
        <v>0</v>
      </c>
      <c r="K527" s="145">
        <v>0</v>
      </c>
      <c r="L527" s="145">
        <v>0</v>
      </c>
      <c r="M527" s="145">
        <v>0</v>
      </c>
      <c r="N527" s="145">
        <v>0</v>
      </c>
      <c r="O527" s="145">
        <v>0</v>
      </c>
      <c r="P527" s="145">
        <v>2855.60209</v>
      </c>
      <c r="Q527" s="145">
        <v>0</v>
      </c>
      <c r="R527" s="146">
        <v>2855.60209</v>
      </c>
    </row>
    <row r="528" spans="1:18" ht="13.5">
      <c r="A528" s="147"/>
      <c r="B528" s="147"/>
      <c r="C528" s="147"/>
      <c r="D528" s="143" t="s">
        <v>148</v>
      </c>
      <c r="E528" s="143">
        <v>148</v>
      </c>
      <c r="F528" s="144">
        <v>0</v>
      </c>
      <c r="G528" s="145">
        <v>0</v>
      </c>
      <c r="H528" s="145">
        <v>0</v>
      </c>
      <c r="I528" s="145">
        <v>0</v>
      </c>
      <c r="J528" s="145">
        <v>0</v>
      </c>
      <c r="K528" s="145">
        <v>0</v>
      </c>
      <c r="L528" s="145">
        <v>0</v>
      </c>
      <c r="M528" s="145">
        <v>0</v>
      </c>
      <c r="N528" s="145">
        <v>0</v>
      </c>
      <c r="O528" s="145">
        <v>0</v>
      </c>
      <c r="P528" s="145">
        <v>3531.84837</v>
      </c>
      <c r="Q528" s="145">
        <v>0</v>
      </c>
      <c r="R528" s="146">
        <v>3531.84837</v>
      </c>
    </row>
    <row r="529" spans="1:18" ht="13.5">
      <c r="A529" s="147"/>
      <c r="B529" s="147"/>
      <c r="C529" s="143" t="s">
        <v>149</v>
      </c>
      <c r="D529" s="143" t="s">
        <v>149</v>
      </c>
      <c r="E529" s="143">
        <v>44</v>
      </c>
      <c r="F529" s="144">
        <v>0</v>
      </c>
      <c r="G529" s="145">
        <v>0</v>
      </c>
      <c r="H529" s="145">
        <v>0</v>
      </c>
      <c r="I529" s="145">
        <v>0</v>
      </c>
      <c r="J529" s="145">
        <v>0</v>
      </c>
      <c r="K529" s="145">
        <v>0</v>
      </c>
      <c r="L529" s="145">
        <v>0</v>
      </c>
      <c r="M529" s="145">
        <v>0</v>
      </c>
      <c r="N529" s="145">
        <v>0</v>
      </c>
      <c r="O529" s="145">
        <v>0</v>
      </c>
      <c r="P529" s="145">
        <v>4281.17905</v>
      </c>
      <c r="Q529" s="145">
        <v>0</v>
      </c>
      <c r="R529" s="146">
        <v>4281.17905</v>
      </c>
    </row>
    <row r="530" spans="1:18" ht="13.5">
      <c r="A530" s="147"/>
      <c r="B530" s="147"/>
      <c r="C530" s="147"/>
      <c r="D530" s="147"/>
      <c r="E530" s="148">
        <v>147</v>
      </c>
      <c r="F530" s="149">
        <v>0</v>
      </c>
      <c r="G530" s="150">
        <v>0</v>
      </c>
      <c r="H530" s="150">
        <v>0</v>
      </c>
      <c r="I530" s="150">
        <v>0</v>
      </c>
      <c r="J530" s="150">
        <v>0</v>
      </c>
      <c r="K530" s="150">
        <v>0</v>
      </c>
      <c r="L530" s="150">
        <v>0</v>
      </c>
      <c r="M530" s="150">
        <v>0</v>
      </c>
      <c r="N530" s="150">
        <v>0</v>
      </c>
      <c r="O530" s="150">
        <v>0</v>
      </c>
      <c r="P530" s="150">
        <v>4790.03122</v>
      </c>
      <c r="Q530" s="150">
        <v>0</v>
      </c>
      <c r="R530" s="151">
        <v>4790.03122</v>
      </c>
    </row>
    <row r="531" spans="1:18" ht="13.5">
      <c r="A531" s="147"/>
      <c r="B531" s="147"/>
      <c r="C531" s="143" t="s">
        <v>150</v>
      </c>
      <c r="D531" s="143" t="s">
        <v>151</v>
      </c>
      <c r="E531" s="143">
        <v>41</v>
      </c>
      <c r="F531" s="144">
        <v>0</v>
      </c>
      <c r="G531" s="145">
        <v>0</v>
      </c>
      <c r="H531" s="145">
        <v>0</v>
      </c>
      <c r="I531" s="145">
        <v>0</v>
      </c>
      <c r="J531" s="145">
        <v>0</v>
      </c>
      <c r="K531" s="145">
        <v>0</v>
      </c>
      <c r="L531" s="145">
        <v>0</v>
      </c>
      <c r="M531" s="145">
        <v>0</v>
      </c>
      <c r="N531" s="145">
        <v>0</v>
      </c>
      <c r="O531" s="145">
        <v>0</v>
      </c>
      <c r="P531" s="145">
        <v>5252.70578</v>
      </c>
      <c r="Q531" s="145">
        <v>0</v>
      </c>
      <c r="R531" s="146">
        <v>5252.70578</v>
      </c>
    </row>
    <row r="532" spans="1:18" ht="13.5">
      <c r="A532" s="147"/>
      <c r="B532" s="147"/>
      <c r="C532" s="147"/>
      <c r="D532" s="147"/>
      <c r="E532" s="148">
        <v>145</v>
      </c>
      <c r="F532" s="149">
        <v>0</v>
      </c>
      <c r="G532" s="150">
        <v>0</v>
      </c>
      <c r="H532" s="150">
        <v>0</v>
      </c>
      <c r="I532" s="150">
        <v>0</v>
      </c>
      <c r="J532" s="150">
        <v>0</v>
      </c>
      <c r="K532" s="150">
        <v>0</v>
      </c>
      <c r="L532" s="150">
        <v>0</v>
      </c>
      <c r="M532" s="150">
        <v>0</v>
      </c>
      <c r="N532" s="150">
        <v>0</v>
      </c>
      <c r="O532" s="150">
        <v>0</v>
      </c>
      <c r="P532" s="150">
        <v>4972.8762400000005</v>
      </c>
      <c r="Q532" s="150">
        <v>0</v>
      </c>
      <c r="R532" s="151">
        <v>4972.8762400000005</v>
      </c>
    </row>
    <row r="533" spans="1:18" ht="13.5">
      <c r="A533" s="147"/>
      <c r="B533" s="147"/>
      <c r="C533" s="143" t="s">
        <v>16</v>
      </c>
      <c r="D533" s="143" t="s">
        <v>152</v>
      </c>
      <c r="E533" s="143">
        <v>48</v>
      </c>
      <c r="F533" s="144">
        <v>0</v>
      </c>
      <c r="G533" s="145">
        <v>0</v>
      </c>
      <c r="H533" s="145">
        <v>0</v>
      </c>
      <c r="I533" s="145">
        <v>0</v>
      </c>
      <c r="J533" s="145">
        <v>0</v>
      </c>
      <c r="K533" s="145">
        <v>0</v>
      </c>
      <c r="L533" s="145">
        <v>0</v>
      </c>
      <c r="M533" s="145">
        <v>0</v>
      </c>
      <c r="N533" s="145">
        <v>0</v>
      </c>
      <c r="O533" s="145">
        <v>0</v>
      </c>
      <c r="P533" s="145">
        <v>8342.97713</v>
      </c>
      <c r="Q533" s="145">
        <v>0</v>
      </c>
      <c r="R533" s="146">
        <v>8342.97713</v>
      </c>
    </row>
    <row r="534" spans="1:18" ht="13.5">
      <c r="A534" s="147"/>
      <c r="B534" s="147"/>
      <c r="C534" s="147"/>
      <c r="D534" s="147"/>
      <c r="E534" s="148">
        <v>59</v>
      </c>
      <c r="F534" s="149">
        <v>0</v>
      </c>
      <c r="G534" s="150">
        <v>0</v>
      </c>
      <c r="H534" s="150">
        <v>0</v>
      </c>
      <c r="I534" s="150">
        <v>0</v>
      </c>
      <c r="J534" s="150">
        <v>0</v>
      </c>
      <c r="K534" s="150">
        <v>0</v>
      </c>
      <c r="L534" s="150">
        <v>0</v>
      </c>
      <c r="M534" s="150">
        <v>0</v>
      </c>
      <c r="N534" s="150">
        <v>0</v>
      </c>
      <c r="O534" s="150">
        <v>0</v>
      </c>
      <c r="P534" s="150">
        <v>2392.18716</v>
      </c>
      <c r="Q534" s="150">
        <v>0</v>
      </c>
      <c r="R534" s="151">
        <v>2392.18716</v>
      </c>
    </row>
    <row r="535" spans="1:18" ht="13.5">
      <c r="A535" s="147"/>
      <c r="B535" s="147"/>
      <c r="C535" s="147"/>
      <c r="D535" s="147"/>
      <c r="E535" s="148">
        <v>137</v>
      </c>
      <c r="F535" s="149">
        <v>0</v>
      </c>
      <c r="G535" s="150">
        <v>0</v>
      </c>
      <c r="H535" s="150">
        <v>0</v>
      </c>
      <c r="I535" s="150">
        <v>0</v>
      </c>
      <c r="J535" s="150">
        <v>0</v>
      </c>
      <c r="K535" s="150">
        <v>0</v>
      </c>
      <c r="L535" s="150">
        <v>0</v>
      </c>
      <c r="M535" s="150">
        <v>0</v>
      </c>
      <c r="N535" s="150">
        <v>0</v>
      </c>
      <c r="O535" s="150">
        <v>0</v>
      </c>
      <c r="P535" s="150">
        <v>1677.5517399999999</v>
      </c>
      <c r="Q535" s="150">
        <v>0</v>
      </c>
      <c r="R535" s="151">
        <v>1677.5517399999999</v>
      </c>
    </row>
    <row r="536" spans="1:18" ht="13.5">
      <c r="A536" s="147"/>
      <c r="B536" s="147"/>
      <c r="C536" s="147"/>
      <c r="D536" s="147"/>
      <c r="E536" s="148">
        <v>138</v>
      </c>
      <c r="F536" s="149">
        <v>0</v>
      </c>
      <c r="G536" s="150">
        <v>0</v>
      </c>
      <c r="H536" s="150">
        <v>0</v>
      </c>
      <c r="I536" s="150">
        <v>0</v>
      </c>
      <c r="J536" s="150">
        <v>0</v>
      </c>
      <c r="K536" s="150">
        <v>0</v>
      </c>
      <c r="L536" s="150">
        <v>0</v>
      </c>
      <c r="M536" s="150">
        <v>0</v>
      </c>
      <c r="N536" s="150">
        <v>0</v>
      </c>
      <c r="O536" s="150">
        <v>0</v>
      </c>
      <c r="P536" s="150">
        <v>4121.65035</v>
      </c>
      <c r="Q536" s="150">
        <v>0</v>
      </c>
      <c r="R536" s="151">
        <v>4121.65035</v>
      </c>
    </row>
    <row r="537" spans="1:18" ht="13.5">
      <c r="A537" s="147"/>
      <c r="B537" s="147"/>
      <c r="C537" s="147"/>
      <c r="D537" s="147"/>
      <c r="E537" s="148">
        <v>232</v>
      </c>
      <c r="F537" s="149">
        <v>0</v>
      </c>
      <c r="G537" s="150">
        <v>0</v>
      </c>
      <c r="H537" s="150">
        <v>0</v>
      </c>
      <c r="I537" s="150">
        <v>0</v>
      </c>
      <c r="J537" s="150">
        <v>0</v>
      </c>
      <c r="K537" s="150">
        <v>0</v>
      </c>
      <c r="L537" s="150">
        <v>0</v>
      </c>
      <c r="M537" s="150">
        <v>0</v>
      </c>
      <c r="N537" s="150">
        <v>0</v>
      </c>
      <c r="O537" s="150">
        <v>0</v>
      </c>
      <c r="P537" s="150">
        <v>66.28058</v>
      </c>
      <c r="Q537" s="150">
        <v>0</v>
      </c>
      <c r="R537" s="151">
        <v>66.28058</v>
      </c>
    </row>
    <row r="538" spans="1:18" ht="13.5">
      <c r="A538" s="147"/>
      <c r="B538" s="147"/>
      <c r="C538" s="147"/>
      <c r="D538" s="147"/>
      <c r="E538" s="148">
        <v>234</v>
      </c>
      <c r="F538" s="149">
        <v>0</v>
      </c>
      <c r="G538" s="150">
        <v>0</v>
      </c>
      <c r="H538" s="150">
        <v>0</v>
      </c>
      <c r="I538" s="150">
        <v>0</v>
      </c>
      <c r="J538" s="150">
        <v>0</v>
      </c>
      <c r="K538" s="150">
        <v>0</v>
      </c>
      <c r="L538" s="150">
        <v>0</v>
      </c>
      <c r="M538" s="150">
        <v>0</v>
      </c>
      <c r="N538" s="150">
        <v>0</v>
      </c>
      <c r="O538" s="150">
        <v>0</v>
      </c>
      <c r="P538" s="150">
        <v>362.3718</v>
      </c>
      <c r="Q538" s="150">
        <v>0</v>
      </c>
      <c r="R538" s="151">
        <v>362.3718</v>
      </c>
    </row>
    <row r="539" spans="1:18" ht="13.5">
      <c r="A539" s="147"/>
      <c r="B539" s="147"/>
      <c r="C539" s="147"/>
      <c r="D539" s="143" t="s">
        <v>153</v>
      </c>
      <c r="E539" s="143">
        <v>66</v>
      </c>
      <c r="F539" s="144">
        <v>0</v>
      </c>
      <c r="G539" s="145">
        <v>0</v>
      </c>
      <c r="H539" s="145">
        <v>0</v>
      </c>
      <c r="I539" s="145">
        <v>0</v>
      </c>
      <c r="J539" s="145">
        <v>0</v>
      </c>
      <c r="K539" s="145">
        <v>0</v>
      </c>
      <c r="L539" s="145">
        <v>0</v>
      </c>
      <c r="M539" s="145">
        <v>0</v>
      </c>
      <c r="N539" s="145">
        <v>0</v>
      </c>
      <c r="O539" s="145">
        <v>0</v>
      </c>
      <c r="P539" s="145">
        <v>2120.9868500000002</v>
      </c>
      <c r="Q539" s="145">
        <v>0</v>
      </c>
      <c r="R539" s="146">
        <v>2120.9868500000002</v>
      </c>
    </row>
    <row r="540" spans="1:18" ht="13.5">
      <c r="A540" s="147"/>
      <c r="B540" s="147"/>
      <c r="C540" s="147"/>
      <c r="D540" s="143" t="s">
        <v>154</v>
      </c>
      <c r="E540" s="143">
        <v>70</v>
      </c>
      <c r="F540" s="144">
        <v>0</v>
      </c>
      <c r="G540" s="145">
        <v>0</v>
      </c>
      <c r="H540" s="145">
        <v>0</v>
      </c>
      <c r="I540" s="145">
        <v>0</v>
      </c>
      <c r="J540" s="145">
        <v>0</v>
      </c>
      <c r="K540" s="145">
        <v>0</v>
      </c>
      <c r="L540" s="145">
        <v>0</v>
      </c>
      <c r="M540" s="145">
        <v>0</v>
      </c>
      <c r="N540" s="145">
        <v>0</v>
      </c>
      <c r="O540" s="145">
        <v>0</v>
      </c>
      <c r="P540" s="145">
        <v>3281.09785</v>
      </c>
      <c r="Q540" s="145">
        <v>0</v>
      </c>
      <c r="R540" s="146">
        <v>3281.09785</v>
      </c>
    </row>
    <row r="541" spans="1:18" ht="13.5">
      <c r="A541" s="147"/>
      <c r="B541" s="147"/>
      <c r="C541" s="147"/>
      <c r="D541" s="147"/>
      <c r="E541" s="148">
        <v>140</v>
      </c>
      <c r="F541" s="149">
        <v>0</v>
      </c>
      <c r="G541" s="150">
        <v>0</v>
      </c>
      <c r="H541" s="150">
        <v>0</v>
      </c>
      <c r="I541" s="150">
        <v>0</v>
      </c>
      <c r="J541" s="150">
        <v>0</v>
      </c>
      <c r="K541" s="150">
        <v>0</v>
      </c>
      <c r="L541" s="150">
        <v>0</v>
      </c>
      <c r="M541" s="150">
        <v>0</v>
      </c>
      <c r="N541" s="150">
        <v>0</v>
      </c>
      <c r="O541" s="150">
        <v>0</v>
      </c>
      <c r="P541" s="150">
        <v>2521.90067</v>
      </c>
      <c r="Q541" s="150">
        <v>0</v>
      </c>
      <c r="R541" s="151">
        <v>2521.90067</v>
      </c>
    </row>
    <row r="542" spans="1:18" ht="13.5">
      <c r="A542" s="147"/>
      <c r="B542" s="147"/>
      <c r="C542" s="147"/>
      <c r="D542" s="143" t="s">
        <v>158</v>
      </c>
      <c r="E542" s="143">
        <v>62</v>
      </c>
      <c r="F542" s="144">
        <v>0</v>
      </c>
      <c r="G542" s="145">
        <v>0</v>
      </c>
      <c r="H542" s="145">
        <v>0</v>
      </c>
      <c r="I542" s="145">
        <v>0</v>
      </c>
      <c r="J542" s="145">
        <v>0</v>
      </c>
      <c r="K542" s="145">
        <v>0</v>
      </c>
      <c r="L542" s="145">
        <v>0</v>
      </c>
      <c r="M542" s="145">
        <v>0</v>
      </c>
      <c r="N542" s="145">
        <v>0</v>
      </c>
      <c r="O542" s="145">
        <v>0</v>
      </c>
      <c r="P542" s="145">
        <v>2257.04802</v>
      </c>
      <c r="Q542" s="145">
        <v>0</v>
      </c>
      <c r="R542" s="146">
        <v>2257.04802</v>
      </c>
    </row>
    <row r="543" spans="1:18" ht="13.5">
      <c r="A543" s="147"/>
      <c r="B543" s="147"/>
      <c r="C543" s="147"/>
      <c r="D543" s="147"/>
      <c r="E543" s="148">
        <v>174</v>
      </c>
      <c r="F543" s="149">
        <v>0</v>
      </c>
      <c r="G543" s="150">
        <v>0</v>
      </c>
      <c r="H543" s="150">
        <v>0</v>
      </c>
      <c r="I543" s="150">
        <v>0</v>
      </c>
      <c r="J543" s="150">
        <v>0</v>
      </c>
      <c r="K543" s="150">
        <v>0</v>
      </c>
      <c r="L543" s="150">
        <v>0</v>
      </c>
      <c r="M543" s="150">
        <v>0</v>
      </c>
      <c r="N543" s="150">
        <v>0</v>
      </c>
      <c r="O543" s="150">
        <v>0</v>
      </c>
      <c r="P543" s="150">
        <v>4676.81729</v>
      </c>
      <c r="Q543" s="150">
        <v>0</v>
      </c>
      <c r="R543" s="151">
        <v>4676.81729</v>
      </c>
    </row>
    <row r="544" spans="1:18" ht="13.5">
      <c r="A544" s="147"/>
      <c r="B544" s="147"/>
      <c r="C544" s="147"/>
      <c r="D544" s="143" t="s">
        <v>159</v>
      </c>
      <c r="E544" s="143">
        <v>169</v>
      </c>
      <c r="F544" s="144">
        <v>0</v>
      </c>
      <c r="G544" s="145">
        <v>0</v>
      </c>
      <c r="H544" s="145">
        <v>0</v>
      </c>
      <c r="I544" s="145">
        <v>0</v>
      </c>
      <c r="J544" s="145">
        <v>0</v>
      </c>
      <c r="K544" s="145">
        <v>0</v>
      </c>
      <c r="L544" s="145">
        <v>0</v>
      </c>
      <c r="M544" s="145">
        <v>0</v>
      </c>
      <c r="N544" s="145">
        <v>0</v>
      </c>
      <c r="O544" s="145">
        <v>0</v>
      </c>
      <c r="P544" s="145">
        <v>1688.37872</v>
      </c>
      <c r="Q544" s="145">
        <v>0</v>
      </c>
      <c r="R544" s="146">
        <v>1688.37872</v>
      </c>
    </row>
    <row r="545" spans="1:18" ht="13.5">
      <c r="A545" s="147"/>
      <c r="B545" s="147"/>
      <c r="C545" s="147"/>
      <c r="D545" s="147"/>
      <c r="E545" s="148">
        <v>190</v>
      </c>
      <c r="F545" s="149">
        <v>0</v>
      </c>
      <c r="G545" s="150">
        <v>0</v>
      </c>
      <c r="H545" s="150">
        <v>0</v>
      </c>
      <c r="I545" s="150">
        <v>0</v>
      </c>
      <c r="J545" s="150">
        <v>0</v>
      </c>
      <c r="K545" s="150">
        <v>0</v>
      </c>
      <c r="L545" s="150">
        <v>0</v>
      </c>
      <c r="M545" s="150">
        <v>0</v>
      </c>
      <c r="N545" s="150">
        <v>0</v>
      </c>
      <c r="O545" s="150">
        <v>0</v>
      </c>
      <c r="P545" s="150">
        <v>2041.37361</v>
      </c>
      <c r="Q545" s="150">
        <v>0</v>
      </c>
      <c r="R545" s="151">
        <v>2041.37361</v>
      </c>
    </row>
    <row r="546" spans="1:18" ht="13.5">
      <c r="A546" s="147"/>
      <c r="B546" s="147"/>
      <c r="C546" s="147"/>
      <c r="D546" s="143" t="s">
        <v>160</v>
      </c>
      <c r="E546" s="143">
        <v>58</v>
      </c>
      <c r="F546" s="144">
        <v>0</v>
      </c>
      <c r="G546" s="145">
        <v>0</v>
      </c>
      <c r="H546" s="145">
        <v>0</v>
      </c>
      <c r="I546" s="145">
        <v>0</v>
      </c>
      <c r="J546" s="145">
        <v>0</v>
      </c>
      <c r="K546" s="145">
        <v>0</v>
      </c>
      <c r="L546" s="145">
        <v>0</v>
      </c>
      <c r="M546" s="145">
        <v>0</v>
      </c>
      <c r="N546" s="145">
        <v>0</v>
      </c>
      <c r="O546" s="145">
        <v>0</v>
      </c>
      <c r="P546" s="145">
        <v>2378.7928500000003</v>
      </c>
      <c r="Q546" s="145">
        <v>0</v>
      </c>
      <c r="R546" s="146">
        <v>2378.7928500000003</v>
      </c>
    </row>
    <row r="547" spans="1:18" ht="13.5">
      <c r="A547" s="147"/>
      <c r="B547" s="147"/>
      <c r="C547" s="147"/>
      <c r="D547" s="147"/>
      <c r="E547" s="148">
        <v>139</v>
      </c>
      <c r="F547" s="149">
        <v>0</v>
      </c>
      <c r="G547" s="150">
        <v>0</v>
      </c>
      <c r="H547" s="150">
        <v>0</v>
      </c>
      <c r="I547" s="150">
        <v>0</v>
      </c>
      <c r="J547" s="150">
        <v>0</v>
      </c>
      <c r="K547" s="150">
        <v>0</v>
      </c>
      <c r="L547" s="150">
        <v>0</v>
      </c>
      <c r="M547" s="150">
        <v>0</v>
      </c>
      <c r="N547" s="150">
        <v>0</v>
      </c>
      <c r="O547" s="150">
        <v>0</v>
      </c>
      <c r="P547" s="150">
        <v>2403.08904</v>
      </c>
      <c r="Q547" s="150">
        <v>0</v>
      </c>
      <c r="R547" s="151">
        <v>2403.08904</v>
      </c>
    </row>
    <row r="548" spans="1:18" ht="13.5">
      <c r="A548" s="147"/>
      <c r="B548" s="147"/>
      <c r="C548" s="147"/>
      <c r="D548" s="143" t="s">
        <v>162</v>
      </c>
      <c r="E548" s="143">
        <v>204</v>
      </c>
      <c r="F548" s="144">
        <v>0</v>
      </c>
      <c r="G548" s="145">
        <v>0</v>
      </c>
      <c r="H548" s="145">
        <v>0</v>
      </c>
      <c r="I548" s="145">
        <v>0</v>
      </c>
      <c r="J548" s="145">
        <v>0</v>
      </c>
      <c r="K548" s="145">
        <v>0</v>
      </c>
      <c r="L548" s="145">
        <v>0</v>
      </c>
      <c r="M548" s="145">
        <v>0</v>
      </c>
      <c r="N548" s="145">
        <v>0</v>
      </c>
      <c r="O548" s="145">
        <v>0</v>
      </c>
      <c r="P548" s="145">
        <v>3937.07451</v>
      </c>
      <c r="Q548" s="145">
        <v>0</v>
      </c>
      <c r="R548" s="146">
        <v>3937.07451</v>
      </c>
    </row>
    <row r="549" spans="1:18" ht="13.5">
      <c r="A549" s="147"/>
      <c r="B549" s="147"/>
      <c r="C549" s="147"/>
      <c r="D549" s="143" t="s">
        <v>164</v>
      </c>
      <c r="E549" s="143">
        <v>180</v>
      </c>
      <c r="F549" s="144">
        <v>0</v>
      </c>
      <c r="G549" s="145">
        <v>0</v>
      </c>
      <c r="H549" s="145">
        <v>0</v>
      </c>
      <c r="I549" s="145">
        <v>0</v>
      </c>
      <c r="J549" s="145">
        <v>0</v>
      </c>
      <c r="K549" s="145">
        <v>0</v>
      </c>
      <c r="L549" s="145">
        <v>0</v>
      </c>
      <c r="M549" s="145">
        <v>0</v>
      </c>
      <c r="N549" s="145">
        <v>0</v>
      </c>
      <c r="O549" s="145">
        <v>0</v>
      </c>
      <c r="P549" s="145">
        <v>3535.63562</v>
      </c>
      <c r="Q549" s="145">
        <v>0</v>
      </c>
      <c r="R549" s="146">
        <v>3535.63562</v>
      </c>
    </row>
    <row r="550" spans="1:18" ht="13.5">
      <c r="A550" s="147"/>
      <c r="B550" s="147"/>
      <c r="C550" s="147"/>
      <c r="D550" s="143" t="s">
        <v>165</v>
      </c>
      <c r="E550" s="143">
        <v>47</v>
      </c>
      <c r="F550" s="144">
        <v>0</v>
      </c>
      <c r="G550" s="145">
        <v>0</v>
      </c>
      <c r="H550" s="145">
        <v>0</v>
      </c>
      <c r="I550" s="145">
        <v>0</v>
      </c>
      <c r="J550" s="145">
        <v>0</v>
      </c>
      <c r="K550" s="145">
        <v>0</v>
      </c>
      <c r="L550" s="145">
        <v>0</v>
      </c>
      <c r="M550" s="145">
        <v>0</v>
      </c>
      <c r="N550" s="145">
        <v>0</v>
      </c>
      <c r="O550" s="145">
        <v>0</v>
      </c>
      <c r="P550" s="145">
        <v>3348.8397999999997</v>
      </c>
      <c r="Q550" s="145">
        <v>0</v>
      </c>
      <c r="R550" s="146">
        <v>3348.8397999999997</v>
      </c>
    </row>
    <row r="551" spans="1:18" ht="13.5">
      <c r="A551" s="147"/>
      <c r="B551" s="147"/>
      <c r="C551" s="147"/>
      <c r="D551" s="147"/>
      <c r="E551" s="148">
        <v>56</v>
      </c>
      <c r="F551" s="149">
        <v>0</v>
      </c>
      <c r="G551" s="150">
        <v>0</v>
      </c>
      <c r="H551" s="150">
        <v>0</v>
      </c>
      <c r="I551" s="150">
        <v>0</v>
      </c>
      <c r="J551" s="150">
        <v>0</v>
      </c>
      <c r="K551" s="150">
        <v>0</v>
      </c>
      <c r="L551" s="150">
        <v>0</v>
      </c>
      <c r="M551" s="150">
        <v>0</v>
      </c>
      <c r="N551" s="150">
        <v>0</v>
      </c>
      <c r="O551" s="150">
        <v>0</v>
      </c>
      <c r="P551" s="150">
        <v>2395.77346</v>
      </c>
      <c r="Q551" s="150">
        <v>0</v>
      </c>
      <c r="R551" s="151">
        <v>2395.77346</v>
      </c>
    </row>
    <row r="552" spans="1:18" ht="13.5">
      <c r="A552" s="147"/>
      <c r="B552" s="147"/>
      <c r="C552" s="147"/>
      <c r="D552" s="147"/>
      <c r="E552" s="148">
        <v>60</v>
      </c>
      <c r="F552" s="149">
        <v>0</v>
      </c>
      <c r="G552" s="150">
        <v>0</v>
      </c>
      <c r="H552" s="150">
        <v>0</v>
      </c>
      <c r="I552" s="150">
        <v>0</v>
      </c>
      <c r="J552" s="150">
        <v>0</v>
      </c>
      <c r="K552" s="150">
        <v>0</v>
      </c>
      <c r="L552" s="150">
        <v>0</v>
      </c>
      <c r="M552" s="150">
        <v>0</v>
      </c>
      <c r="N552" s="150">
        <v>0</v>
      </c>
      <c r="O552" s="150">
        <v>0</v>
      </c>
      <c r="P552" s="150">
        <v>3506.4186299999997</v>
      </c>
      <c r="Q552" s="150">
        <v>0</v>
      </c>
      <c r="R552" s="151">
        <v>3506.4186299999997</v>
      </c>
    </row>
    <row r="553" spans="1:18" ht="13.5">
      <c r="A553" s="147"/>
      <c r="B553" s="147"/>
      <c r="C553" s="147"/>
      <c r="D553" s="147"/>
      <c r="E553" s="148">
        <v>61</v>
      </c>
      <c r="F553" s="149">
        <v>0</v>
      </c>
      <c r="G553" s="150">
        <v>0</v>
      </c>
      <c r="H553" s="150">
        <v>0</v>
      </c>
      <c r="I553" s="150">
        <v>0</v>
      </c>
      <c r="J553" s="150">
        <v>0</v>
      </c>
      <c r="K553" s="150">
        <v>0</v>
      </c>
      <c r="L553" s="150">
        <v>0</v>
      </c>
      <c r="M553" s="150">
        <v>0</v>
      </c>
      <c r="N553" s="150">
        <v>0</v>
      </c>
      <c r="O553" s="150">
        <v>0</v>
      </c>
      <c r="P553" s="150">
        <v>2013.5162</v>
      </c>
      <c r="Q553" s="150">
        <v>0</v>
      </c>
      <c r="R553" s="151">
        <v>2013.5162</v>
      </c>
    </row>
    <row r="554" spans="1:18" ht="13.5">
      <c r="A554" s="147"/>
      <c r="B554" s="147"/>
      <c r="C554" s="147"/>
      <c r="D554" s="147"/>
      <c r="E554" s="148">
        <v>143</v>
      </c>
      <c r="F554" s="149">
        <v>0</v>
      </c>
      <c r="G554" s="150">
        <v>0</v>
      </c>
      <c r="H554" s="150">
        <v>0</v>
      </c>
      <c r="I554" s="150">
        <v>0</v>
      </c>
      <c r="J554" s="150">
        <v>0</v>
      </c>
      <c r="K554" s="150">
        <v>0</v>
      </c>
      <c r="L554" s="150">
        <v>0</v>
      </c>
      <c r="M554" s="150">
        <v>0</v>
      </c>
      <c r="N554" s="150">
        <v>0</v>
      </c>
      <c r="O554" s="150">
        <v>0</v>
      </c>
      <c r="P554" s="150">
        <v>6351.1478</v>
      </c>
      <c r="Q554" s="150">
        <v>0</v>
      </c>
      <c r="R554" s="151">
        <v>6351.1478</v>
      </c>
    </row>
    <row r="555" spans="1:18" ht="13.5">
      <c r="A555" s="147"/>
      <c r="B555" s="147"/>
      <c r="C555" s="147"/>
      <c r="D555" s="143" t="s">
        <v>166</v>
      </c>
      <c r="E555" s="143">
        <v>51</v>
      </c>
      <c r="F555" s="144">
        <v>0</v>
      </c>
      <c r="G555" s="145">
        <v>0</v>
      </c>
      <c r="H555" s="145">
        <v>0</v>
      </c>
      <c r="I555" s="145">
        <v>0</v>
      </c>
      <c r="J555" s="145">
        <v>0</v>
      </c>
      <c r="K555" s="145">
        <v>0</v>
      </c>
      <c r="L555" s="145">
        <v>0</v>
      </c>
      <c r="M555" s="145">
        <v>0</v>
      </c>
      <c r="N555" s="145">
        <v>0</v>
      </c>
      <c r="O555" s="145">
        <v>0</v>
      </c>
      <c r="P555" s="145">
        <v>6043.32663</v>
      </c>
      <c r="Q555" s="145">
        <v>0</v>
      </c>
      <c r="R555" s="146">
        <v>6043.32663</v>
      </c>
    </row>
    <row r="556" spans="1:18" ht="13.5">
      <c r="A556" s="147"/>
      <c r="B556" s="147"/>
      <c r="C556" s="147"/>
      <c r="D556" s="147"/>
      <c r="E556" s="148">
        <v>141</v>
      </c>
      <c r="F556" s="149">
        <v>0</v>
      </c>
      <c r="G556" s="150">
        <v>0</v>
      </c>
      <c r="H556" s="150">
        <v>0</v>
      </c>
      <c r="I556" s="150">
        <v>0</v>
      </c>
      <c r="J556" s="150">
        <v>0</v>
      </c>
      <c r="K556" s="150">
        <v>0</v>
      </c>
      <c r="L556" s="150">
        <v>0</v>
      </c>
      <c r="M556" s="150">
        <v>0</v>
      </c>
      <c r="N556" s="150">
        <v>0</v>
      </c>
      <c r="O556" s="150">
        <v>0</v>
      </c>
      <c r="P556" s="150">
        <v>2953.1762999999996</v>
      </c>
      <c r="Q556" s="150">
        <v>0</v>
      </c>
      <c r="R556" s="151">
        <v>2953.1762999999996</v>
      </c>
    </row>
    <row r="557" spans="1:18" ht="13.5">
      <c r="A557" s="147"/>
      <c r="B557" s="147"/>
      <c r="C557" s="147"/>
      <c r="D557" s="147"/>
      <c r="E557" s="148">
        <v>229</v>
      </c>
      <c r="F557" s="149">
        <v>0</v>
      </c>
      <c r="G557" s="150">
        <v>0</v>
      </c>
      <c r="H557" s="150">
        <v>0</v>
      </c>
      <c r="I557" s="150">
        <v>0</v>
      </c>
      <c r="J557" s="150">
        <v>0</v>
      </c>
      <c r="K557" s="150">
        <v>0</v>
      </c>
      <c r="L557" s="150">
        <v>0</v>
      </c>
      <c r="M557" s="150">
        <v>0</v>
      </c>
      <c r="N557" s="150">
        <v>0</v>
      </c>
      <c r="O557" s="150">
        <v>0</v>
      </c>
      <c r="P557" s="150">
        <v>1886.23755</v>
      </c>
      <c r="Q557" s="150">
        <v>0</v>
      </c>
      <c r="R557" s="151">
        <v>1886.23755</v>
      </c>
    </row>
    <row r="558" spans="1:18" ht="13.5">
      <c r="A558" s="147"/>
      <c r="B558" s="147"/>
      <c r="C558" s="147"/>
      <c r="D558" s="143" t="s">
        <v>167</v>
      </c>
      <c r="E558" s="143">
        <v>54</v>
      </c>
      <c r="F558" s="144">
        <v>0</v>
      </c>
      <c r="G558" s="145">
        <v>0</v>
      </c>
      <c r="H558" s="145">
        <v>0</v>
      </c>
      <c r="I558" s="145">
        <v>0</v>
      </c>
      <c r="J558" s="145">
        <v>0</v>
      </c>
      <c r="K558" s="145">
        <v>0</v>
      </c>
      <c r="L558" s="145">
        <v>0</v>
      </c>
      <c r="M558" s="145">
        <v>0</v>
      </c>
      <c r="N558" s="145">
        <v>0</v>
      </c>
      <c r="O558" s="145">
        <v>0</v>
      </c>
      <c r="P558" s="145">
        <v>6333.86558</v>
      </c>
      <c r="Q558" s="145">
        <v>0</v>
      </c>
      <c r="R558" s="146">
        <v>6333.86558</v>
      </c>
    </row>
    <row r="559" spans="1:18" ht="13.5">
      <c r="A559" s="147"/>
      <c r="B559" s="147"/>
      <c r="C559" s="147"/>
      <c r="D559" s="143" t="s">
        <v>168</v>
      </c>
      <c r="E559" s="143">
        <v>225</v>
      </c>
      <c r="F559" s="144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0</v>
      </c>
      <c r="N559" s="145">
        <v>0</v>
      </c>
      <c r="O559" s="145">
        <v>0</v>
      </c>
      <c r="P559" s="145">
        <v>6398.99791</v>
      </c>
      <c r="Q559" s="145">
        <v>0</v>
      </c>
      <c r="R559" s="146">
        <v>6398.99791</v>
      </c>
    </row>
    <row r="560" spans="1:18" ht="13.5">
      <c r="A560" s="147"/>
      <c r="B560" s="147"/>
      <c r="C560" s="147"/>
      <c r="D560" s="147"/>
      <c r="E560" s="148">
        <v>236</v>
      </c>
      <c r="F560" s="149">
        <v>0</v>
      </c>
      <c r="G560" s="150">
        <v>0</v>
      </c>
      <c r="H560" s="150">
        <v>0</v>
      </c>
      <c r="I560" s="150">
        <v>0</v>
      </c>
      <c r="J560" s="150">
        <v>0</v>
      </c>
      <c r="K560" s="150">
        <v>0</v>
      </c>
      <c r="L560" s="150">
        <v>0</v>
      </c>
      <c r="M560" s="150">
        <v>0</v>
      </c>
      <c r="N560" s="150">
        <v>0</v>
      </c>
      <c r="O560" s="150">
        <v>0</v>
      </c>
      <c r="P560" s="150">
        <v>1078.36565</v>
      </c>
      <c r="Q560" s="150">
        <v>0</v>
      </c>
      <c r="R560" s="151">
        <v>1078.36565</v>
      </c>
    </row>
    <row r="561" spans="1:18" ht="13.5">
      <c r="A561" s="147"/>
      <c r="B561" s="147"/>
      <c r="C561" s="147"/>
      <c r="D561" s="143" t="s">
        <v>170</v>
      </c>
      <c r="E561" s="143">
        <v>1</v>
      </c>
      <c r="F561" s="144">
        <v>0</v>
      </c>
      <c r="G561" s="145">
        <v>0</v>
      </c>
      <c r="H561" s="145">
        <v>0</v>
      </c>
      <c r="I561" s="145">
        <v>0</v>
      </c>
      <c r="J561" s="145">
        <v>0</v>
      </c>
      <c r="K561" s="145">
        <v>0</v>
      </c>
      <c r="L561" s="145">
        <v>0</v>
      </c>
      <c r="M561" s="145">
        <v>0</v>
      </c>
      <c r="N561" s="145">
        <v>0</v>
      </c>
      <c r="O561" s="145">
        <v>0</v>
      </c>
      <c r="P561" s="145">
        <v>121896.61747</v>
      </c>
      <c r="Q561" s="145">
        <v>132.45194</v>
      </c>
      <c r="R561" s="146">
        <v>122029.06941</v>
      </c>
    </row>
    <row r="562" spans="1:18" ht="13.5">
      <c r="A562" s="147"/>
      <c r="B562" s="147"/>
      <c r="C562" s="147"/>
      <c r="D562" s="147"/>
      <c r="E562" s="148">
        <v>114</v>
      </c>
      <c r="F562" s="149">
        <v>0</v>
      </c>
      <c r="G562" s="150">
        <v>0</v>
      </c>
      <c r="H562" s="150">
        <v>0</v>
      </c>
      <c r="I562" s="150">
        <v>0</v>
      </c>
      <c r="J562" s="150">
        <v>0</v>
      </c>
      <c r="K562" s="150">
        <v>0</v>
      </c>
      <c r="L562" s="150">
        <v>498823.5882</v>
      </c>
      <c r="M562" s="150">
        <v>0</v>
      </c>
      <c r="N562" s="150">
        <v>498823.5882</v>
      </c>
      <c r="O562" s="150">
        <v>498823.5882</v>
      </c>
      <c r="P562" s="150">
        <v>0</v>
      </c>
      <c r="Q562" s="150">
        <v>0</v>
      </c>
      <c r="R562" s="151">
        <v>0</v>
      </c>
    </row>
    <row r="563" spans="1:18" ht="13.5">
      <c r="A563" s="147"/>
      <c r="B563" s="147"/>
      <c r="C563" s="147"/>
      <c r="D563" s="143" t="s">
        <v>171</v>
      </c>
      <c r="E563" s="143">
        <v>57</v>
      </c>
      <c r="F563" s="144">
        <v>0</v>
      </c>
      <c r="G563" s="145">
        <v>0</v>
      </c>
      <c r="H563" s="145">
        <v>0</v>
      </c>
      <c r="I563" s="145">
        <v>0</v>
      </c>
      <c r="J563" s="145">
        <v>0</v>
      </c>
      <c r="K563" s="145">
        <v>0</v>
      </c>
      <c r="L563" s="145">
        <v>0</v>
      </c>
      <c r="M563" s="145">
        <v>0</v>
      </c>
      <c r="N563" s="145">
        <v>0</v>
      </c>
      <c r="O563" s="145">
        <v>0</v>
      </c>
      <c r="P563" s="145">
        <v>5646.18856</v>
      </c>
      <c r="Q563" s="145">
        <v>0</v>
      </c>
      <c r="R563" s="146">
        <v>5646.18856</v>
      </c>
    </row>
    <row r="564" spans="1:18" ht="13.5">
      <c r="A564" s="147"/>
      <c r="B564" s="147"/>
      <c r="C564" s="147"/>
      <c r="D564" s="147"/>
      <c r="E564" s="148">
        <v>142</v>
      </c>
      <c r="F564" s="149">
        <v>0</v>
      </c>
      <c r="G564" s="150">
        <v>0</v>
      </c>
      <c r="H564" s="150">
        <v>0</v>
      </c>
      <c r="I564" s="150">
        <v>0</v>
      </c>
      <c r="J564" s="150">
        <v>0</v>
      </c>
      <c r="K564" s="150">
        <v>0</v>
      </c>
      <c r="L564" s="150">
        <v>0</v>
      </c>
      <c r="M564" s="150">
        <v>0</v>
      </c>
      <c r="N564" s="150">
        <v>0</v>
      </c>
      <c r="O564" s="150">
        <v>0</v>
      </c>
      <c r="P564" s="150">
        <v>3924.99145</v>
      </c>
      <c r="Q564" s="150">
        <v>0</v>
      </c>
      <c r="R564" s="151">
        <v>3924.99145</v>
      </c>
    </row>
    <row r="565" spans="1:18" ht="13.5">
      <c r="A565" s="147"/>
      <c r="B565" s="147"/>
      <c r="C565" s="147"/>
      <c r="D565" s="143" t="s">
        <v>172</v>
      </c>
      <c r="E565" s="143">
        <v>42</v>
      </c>
      <c r="F565" s="144">
        <v>0</v>
      </c>
      <c r="G565" s="145">
        <v>0</v>
      </c>
      <c r="H565" s="145">
        <v>0</v>
      </c>
      <c r="I565" s="145">
        <v>0</v>
      </c>
      <c r="J565" s="145">
        <v>0</v>
      </c>
      <c r="K565" s="145">
        <v>0</v>
      </c>
      <c r="L565" s="145">
        <v>0</v>
      </c>
      <c r="M565" s="145">
        <v>0</v>
      </c>
      <c r="N565" s="145">
        <v>0</v>
      </c>
      <c r="O565" s="145">
        <v>0</v>
      </c>
      <c r="P565" s="145">
        <v>5210.21582</v>
      </c>
      <c r="Q565" s="145">
        <v>0</v>
      </c>
      <c r="R565" s="146">
        <v>5210.21582</v>
      </c>
    </row>
    <row r="566" spans="1:18" ht="13.5">
      <c r="A566" s="147"/>
      <c r="B566" s="147"/>
      <c r="C566" s="147"/>
      <c r="D566" s="143" t="s">
        <v>173</v>
      </c>
      <c r="E566" s="143">
        <v>233</v>
      </c>
      <c r="F566" s="144">
        <v>0</v>
      </c>
      <c r="G566" s="145">
        <v>0</v>
      </c>
      <c r="H566" s="145">
        <v>0</v>
      </c>
      <c r="I566" s="145">
        <v>0</v>
      </c>
      <c r="J566" s="145">
        <v>0</v>
      </c>
      <c r="K566" s="145">
        <v>0</v>
      </c>
      <c r="L566" s="145">
        <v>0</v>
      </c>
      <c r="M566" s="145">
        <v>0</v>
      </c>
      <c r="N566" s="145">
        <v>0</v>
      </c>
      <c r="O566" s="145">
        <v>0</v>
      </c>
      <c r="P566" s="145">
        <v>1113.47559</v>
      </c>
      <c r="Q566" s="145">
        <v>0</v>
      </c>
      <c r="R566" s="146">
        <v>1113.47559</v>
      </c>
    </row>
    <row r="567" spans="1:18" ht="13.5">
      <c r="A567" s="147"/>
      <c r="B567" s="147"/>
      <c r="C567" s="147"/>
      <c r="D567" s="143" t="s">
        <v>174</v>
      </c>
      <c r="E567" s="143">
        <v>173</v>
      </c>
      <c r="F567" s="144">
        <v>0</v>
      </c>
      <c r="G567" s="145">
        <v>0</v>
      </c>
      <c r="H567" s="145">
        <v>0</v>
      </c>
      <c r="I567" s="145">
        <v>0</v>
      </c>
      <c r="J567" s="145">
        <v>0</v>
      </c>
      <c r="K567" s="145">
        <v>0</v>
      </c>
      <c r="L567" s="145">
        <v>0</v>
      </c>
      <c r="M567" s="145">
        <v>0</v>
      </c>
      <c r="N567" s="145">
        <v>0</v>
      </c>
      <c r="O567" s="145">
        <v>0</v>
      </c>
      <c r="P567" s="145">
        <v>3449.86485</v>
      </c>
      <c r="Q567" s="145">
        <v>0</v>
      </c>
      <c r="R567" s="146">
        <v>3449.86485</v>
      </c>
    </row>
    <row r="568" spans="1:18" ht="13.5">
      <c r="A568" s="147"/>
      <c r="B568" s="143" t="s">
        <v>17</v>
      </c>
      <c r="C568" s="143" t="s">
        <v>178</v>
      </c>
      <c r="D568" s="143" t="s">
        <v>179</v>
      </c>
      <c r="E568" s="143">
        <v>22</v>
      </c>
      <c r="F568" s="144">
        <v>0</v>
      </c>
      <c r="G568" s="145">
        <v>0</v>
      </c>
      <c r="H568" s="145">
        <v>0</v>
      </c>
      <c r="I568" s="145">
        <v>0</v>
      </c>
      <c r="J568" s="145">
        <v>0</v>
      </c>
      <c r="K568" s="145">
        <v>0</v>
      </c>
      <c r="L568" s="145">
        <v>0</v>
      </c>
      <c r="M568" s="145">
        <v>0</v>
      </c>
      <c r="N568" s="145">
        <v>0</v>
      </c>
      <c r="O568" s="145">
        <v>0</v>
      </c>
      <c r="P568" s="145">
        <v>4778.8340499999995</v>
      </c>
      <c r="Q568" s="145">
        <v>0</v>
      </c>
      <c r="R568" s="146">
        <v>4778.8340499999995</v>
      </c>
    </row>
    <row r="569" spans="1:18" ht="13.5">
      <c r="A569" s="147"/>
      <c r="B569" s="147"/>
      <c r="C569" s="147"/>
      <c r="D569" s="147"/>
      <c r="E569" s="148">
        <v>151</v>
      </c>
      <c r="F569" s="149">
        <v>0</v>
      </c>
      <c r="G569" s="150">
        <v>0</v>
      </c>
      <c r="H569" s="150">
        <v>0</v>
      </c>
      <c r="I569" s="150">
        <v>0</v>
      </c>
      <c r="J569" s="150">
        <v>0</v>
      </c>
      <c r="K569" s="150">
        <v>0</v>
      </c>
      <c r="L569" s="150">
        <v>0</v>
      </c>
      <c r="M569" s="150">
        <v>0</v>
      </c>
      <c r="N569" s="150">
        <v>0</v>
      </c>
      <c r="O569" s="150">
        <v>0</v>
      </c>
      <c r="P569" s="150">
        <v>4753.23483</v>
      </c>
      <c r="Q569" s="150">
        <v>0</v>
      </c>
      <c r="R569" s="151">
        <v>4753.23483</v>
      </c>
    </row>
    <row r="570" spans="1:18" ht="13.5">
      <c r="A570" s="147"/>
      <c r="B570" s="147"/>
      <c r="C570" s="143" t="s">
        <v>180</v>
      </c>
      <c r="D570" s="143" t="s">
        <v>181</v>
      </c>
      <c r="E570" s="143">
        <v>21</v>
      </c>
      <c r="F570" s="144">
        <v>0</v>
      </c>
      <c r="G570" s="145">
        <v>0</v>
      </c>
      <c r="H570" s="145">
        <v>0</v>
      </c>
      <c r="I570" s="145">
        <v>0</v>
      </c>
      <c r="J570" s="145">
        <v>0</v>
      </c>
      <c r="K570" s="145">
        <v>0</v>
      </c>
      <c r="L570" s="145">
        <v>0</v>
      </c>
      <c r="M570" s="145">
        <v>0</v>
      </c>
      <c r="N570" s="145">
        <v>0</v>
      </c>
      <c r="O570" s="145">
        <v>0</v>
      </c>
      <c r="P570" s="145">
        <v>494.61541</v>
      </c>
      <c r="Q570" s="145">
        <v>0</v>
      </c>
      <c r="R570" s="146">
        <v>494.61541</v>
      </c>
    </row>
    <row r="571" spans="1:18" ht="13.5">
      <c r="A571" s="147"/>
      <c r="B571" s="147"/>
      <c r="C571" s="147"/>
      <c r="D571" s="147"/>
      <c r="E571" s="148">
        <v>149</v>
      </c>
      <c r="F571" s="149">
        <v>0</v>
      </c>
      <c r="G571" s="150">
        <v>0</v>
      </c>
      <c r="H571" s="150">
        <v>0</v>
      </c>
      <c r="I571" s="150">
        <v>0</v>
      </c>
      <c r="J571" s="150">
        <v>0</v>
      </c>
      <c r="K571" s="150">
        <v>0</v>
      </c>
      <c r="L571" s="150">
        <v>0</v>
      </c>
      <c r="M571" s="150">
        <v>0</v>
      </c>
      <c r="N571" s="150">
        <v>0</v>
      </c>
      <c r="O571" s="150">
        <v>0</v>
      </c>
      <c r="P571" s="150">
        <v>15758.92042</v>
      </c>
      <c r="Q571" s="150">
        <v>0</v>
      </c>
      <c r="R571" s="151">
        <v>15758.92042</v>
      </c>
    </row>
    <row r="572" spans="1:18" ht="13.5">
      <c r="A572" s="147"/>
      <c r="B572" s="147"/>
      <c r="C572" s="147"/>
      <c r="D572" s="143" t="s">
        <v>239</v>
      </c>
      <c r="E572" s="143">
        <v>65</v>
      </c>
      <c r="F572" s="144">
        <v>0</v>
      </c>
      <c r="G572" s="145">
        <v>0</v>
      </c>
      <c r="H572" s="145">
        <v>0</v>
      </c>
      <c r="I572" s="145">
        <v>0</v>
      </c>
      <c r="J572" s="145">
        <v>0</v>
      </c>
      <c r="K572" s="145">
        <v>0</v>
      </c>
      <c r="L572" s="145">
        <v>0</v>
      </c>
      <c r="M572" s="145">
        <v>0</v>
      </c>
      <c r="N572" s="145">
        <v>0</v>
      </c>
      <c r="O572" s="145">
        <v>0</v>
      </c>
      <c r="P572" s="145">
        <v>9175.49416</v>
      </c>
      <c r="Q572" s="145">
        <v>0</v>
      </c>
      <c r="R572" s="146">
        <v>9175.49416</v>
      </c>
    </row>
    <row r="573" spans="1:18" ht="13.5">
      <c r="A573" s="147"/>
      <c r="B573" s="147"/>
      <c r="C573" s="147"/>
      <c r="D573" s="147"/>
      <c r="E573" s="148">
        <v>115</v>
      </c>
      <c r="F573" s="149">
        <v>0</v>
      </c>
      <c r="G573" s="150">
        <v>0</v>
      </c>
      <c r="H573" s="150">
        <v>0</v>
      </c>
      <c r="I573" s="150">
        <v>0</v>
      </c>
      <c r="J573" s="150">
        <v>0</v>
      </c>
      <c r="K573" s="150">
        <v>0</v>
      </c>
      <c r="L573" s="150">
        <v>0</v>
      </c>
      <c r="M573" s="150">
        <v>0</v>
      </c>
      <c r="N573" s="150">
        <v>0</v>
      </c>
      <c r="O573" s="150">
        <v>0</v>
      </c>
      <c r="P573" s="150">
        <v>1852.06805</v>
      </c>
      <c r="Q573" s="150">
        <v>0</v>
      </c>
      <c r="R573" s="151">
        <v>1852.06805</v>
      </c>
    </row>
    <row r="574" spans="1:18" ht="13.5">
      <c r="A574" s="147"/>
      <c r="B574" s="143" t="s">
        <v>18</v>
      </c>
      <c r="C574" s="143" t="s">
        <v>182</v>
      </c>
      <c r="D574" s="143" t="s">
        <v>182</v>
      </c>
      <c r="E574" s="143">
        <v>40</v>
      </c>
      <c r="F574" s="144">
        <v>0</v>
      </c>
      <c r="G574" s="145">
        <v>0</v>
      </c>
      <c r="H574" s="145">
        <v>0</v>
      </c>
      <c r="I574" s="145">
        <v>0</v>
      </c>
      <c r="J574" s="145">
        <v>0</v>
      </c>
      <c r="K574" s="145">
        <v>0</v>
      </c>
      <c r="L574" s="145">
        <v>0</v>
      </c>
      <c r="M574" s="145">
        <v>0</v>
      </c>
      <c r="N574" s="145">
        <v>0</v>
      </c>
      <c r="O574" s="145">
        <v>0</v>
      </c>
      <c r="P574" s="145">
        <v>2937.90139</v>
      </c>
      <c r="Q574" s="145">
        <v>0</v>
      </c>
      <c r="R574" s="146">
        <v>2937.90139</v>
      </c>
    </row>
    <row r="575" spans="1:18" ht="13.5">
      <c r="A575" s="147"/>
      <c r="B575" s="147"/>
      <c r="C575" s="147"/>
      <c r="D575" s="147"/>
      <c r="E575" s="148">
        <v>152</v>
      </c>
      <c r="F575" s="149">
        <v>0</v>
      </c>
      <c r="G575" s="150">
        <v>0</v>
      </c>
      <c r="H575" s="150">
        <v>0</v>
      </c>
      <c r="I575" s="150">
        <v>0</v>
      </c>
      <c r="J575" s="150">
        <v>0</v>
      </c>
      <c r="K575" s="150">
        <v>0</v>
      </c>
      <c r="L575" s="150">
        <v>0</v>
      </c>
      <c r="M575" s="150">
        <v>0</v>
      </c>
      <c r="N575" s="150">
        <v>0</v>
      </c>
      <c r="O575" s="150">
        <v>0</v>
      </c>
      <c r="P575" s="150">
        <v>3379.8758599999996</v>
      </c>
      <c r="Q575" s="150">
        <v>0</v>
      </c>
      <c r="R575" s="151">
        <v>3379.8758599999996</v>
      </c>
    </row>
    <row r="576" spans="1:18" ht="13.5">
      <c r="A576" s="147"/>
      <c r="B576" s="147"/>
      <c r="C576" s="147"/>
      <c r="D576" s="147"/>
      <c r="E576" s="148">
        <v>196</v>
      </c>
      <c r="F576" s="149">
        <v>0</v>
      </c>
      <c r="G576" s="150">
        <v>0</v>
      </c>
      <c r="H576" s="150">
        <v>0</v>
      </c>
      <c r="I576" s="150">
        <v>0</v>
      </c>
      <c r="J576" s="150">
        <v>0</v>
      </c>
      <c r="K576" s="150">
        <v>0</v>
      </c>
      <c r="L576" s="150">
        <v>0</v>
      </c>
      <c r="M576" s="150">
        <v>0</v>
      </c>
      <c r="N576" s="150">
        <v>0</v>
      </c>
      <c r="O576" s="150">
        <v>0</v>
      </c>
      <c r="P576" s="150">
        <v>3702.22368</v>
      </c>
      <c r="Q576" s="150">
        <v>0</v>
      </c>
      <c r="R576" s="151">
        <v>3702.22368</v>
      </c>
    </row>
    <row r="577" spans="1:18" ht="13.5">
      <c r="A577" s="147"/>
      <c r="B577" s="143" t="s">
        <v>19</v>
      </c>
      <c r="C577" s="143" t="s">
        <v>183</v>
      </c>
      <c r="D577" s="143" t="s">
        <v>183</v>
      </c>
      <c r="E577" s="143">
        <v>49</v>
      </c>
      <c r="F577" s="144">
        <v>0</v>
      </c>
      <c r="G577" s="145">
        <v>0</v>
      </c>
      <c r="H577" s="145">
        <v>0</v>
      </c>
      <c r="I577" s="145">
        <v>0</v>
      </c>
      <c r="J577" s="145">
        <v>0</v>
      </c>
      <c r="K577" s="145">
        <v>0</v>
      </c>
      <c r="L577" s="145">
        <v>0</v>
      </c>
      <c r="M577" s="145">
        <v>0</v>
      </c>
      <c r="N577" s="145">
        <v>0</v>
      </c>
      <c r="O577" s="145">
        <v>0</v>
      </c>
      <c r="P577" s="145">
        <v>3430.4722</v>
      </c>
      <c r="Q577" s="145">
        <v>0</v>
      </c>
      <c r="R577" s="146">
        <v>3430.4722</v>
      </c>
    </row>
    <row r="578" spans="1:18" ht="13.5">
      <c r="A578" s="147"/>
      <c r="B578" s="147"/>
      <c r="C578" s="143" t="s">
        <v>184</v>
      </c>
      <c r="D578" s="143" t="s">
        <v>19</v>
      </c>
      <c r="E578" s="143">
        <v>188</v>
      </c>
      <c r="F578" s="144">
        <v>0</v>
      </c>
      <c r="G578" s="145">
        <v>0</v>
      </c>
      <c r="H578" s="145">
        <v>0</v>
      </c>
      <c r="I578" s="145">
        <v>0</v>
      </c>
      <c r="J578" s="145">
        <v>0</v>
      </c>
      <c r="K578" s="145">
        <v>0</v>
      </c>
      <c r="L578" s="145">
        <v>0</v>
      </c>
      <c r="M578" s="145">
        <v>0</v>
      </c>
      <c r="N578" s="145">
        <v>0</v>
      </c>
      <c r="O578" s="145">
        <v>0</v>
      </c>
      <c r="P578" s="145">
        <v>3471.83849</v>
      </c>
      <c r="Q578" s="145">
        <v>0</v>
      </c>
      <c r="R578" s="146">
        <v>3471.83849</v>
      </c>
    </row>
    <row r="579" spans="1:18" ht="13.5">
      <c r="A579" s="147"/>
      <c r="B579" s="143" t="s">
        <v>20</v>
      </c>
      <c r="C579" s="143" t="s">
        <v>20</v>
      </c>
      <c r="D579" s="143" t="s">
        <v>275</v>
      </c>
      <c r="E579" s="143">
        <v>50</v>
      </c>
      <c r="F579" s="144">
        <v>0</v>
      </c>
      <c r="G579" s="145">
        <v>0</v>
      </c>
      <c r="H579" s="145">
        <v>0</v>
      </c>
      <c r="I579" s="145">
        <v>0</v>
      </c>
      <c r="J579" s="145">
        <v>0</v>
      </c>
      <c r="K579" s="145">
        <v>0</v>
      </c>
      <c r="L579" s="145">
        <v>0</v>
      </c>
      <c r="M579" s="145">
        <v>0</v>
      </c>
      <c r="N579" s="145">
        <v>0</v>
      </c>
      <c r="O579" s="145">
        <v>0</v>
      </c>
      <c r="P579" s="145">
        <v>4296.55741</v>
      </c>
      <c r="Q579" s="145">
        <v>0</v>
      </c>
      <c r="R579" s="146">
        <v>4296.55741</v>
      </c>
    </row>
    <row r="580" spans="1:18" ht="13.5">
      <c r="A580" s="147"/>
      <c r="B580" s="147"/>
      <c r="C580" s="147"/>
      <c r="D580" s="147"/>
      <c r="E580" s="148">
        <v>153</v>
      </c>
      <c r="F580" s="149">
        <v>0</v>
      </c>
      <c r="G580" s="150">
        <v>0</v>
      </c>
      <c r="H580" s="150">
        <v>0</v>
      </c>
      <c r="I580" s="150">
        <v>0</v>
      </c>
      <c r="J580" s="150">
        <v>0</v>
      </c>
      <c r="K580" s="150">
        <v>0</v>
      </c>
      <c r="L580" s="150">
        <v>0</v>
      </c>
      <c r="M580" s="150">
        <v>0</v>
      </c>
      <c r="N580" s="150">
        <v>0</v>
      </c>
      <c r="O580" s="150">
        <v>0</v>
      </c>
      <c r="P580" s="150">
        <v>2916.55468</v>
      </c>
      <c r="Q580" s="150">
        <v>0</v>
      </c>
      <c r="R580" s="151">
        <v>2916.55468</v>
      </c>
    </row>
    <row r="581" spans="1:18" ht="13.5">
      <c r="A581" s="147"/>
      <c r="B581" s="143" t="s">
        <v>21</v>
      </c>
      <c r="C581" s="143" t="s">
        <v>186</v>
      </c>
      <c r="D581" s="143" t="s">
        <v>187</v>
      </c>
      <c r="E581" s="143">
        <v>113</v>
      </c>
      <c r="F581" s="144">
        <v>0</v>
      </c>
      <c r="G581" s="145">
        <v>0</v>
      </c>
      <c r="H581" s="145">
        <v>0</v>
      </c>
      <c r="I581" s="145">
        <v>0</v>
      </c>
      <c r="J581" s="145">
        <v>0</v>
      </c>
      <c r="K581" s="145">
        <v>0</v>
      </c>
      <c r="L581" s="145">
        <v>0</v>
      </c>
      <c r="M581" s="145">
        <v>0</v>
      </c>
      <c r="N581" s="145">
        <v>0</v>
      </c>
      <c r="O581" s="145">
        <v>0</v>
      </c>
      <c r="P581" s="145">
        <v>3358.27563</v>
      </c>
      <c r="Q581" s="145">
        <v>0</v>
      </c>
      <c r="R581" s="146">
        <v>3358.27563</v>
      </c>
    </row>
    <row r="582" spans="1:18" ht="13.5">
      <c r="A582" s="147"/>
      <c r="B582" s="147"/>
      <c r="C582" s="147"/>
      <c r="D582" s="147"/>
      <c r="E582" s="148">
        <v>155</v>
      </c>
      <c r="F582" s="149">
        <v>0</v>
      </c>
      <c r="G582" s="150">
        <v>0</v>
      </c>
      <c r="H582" s="150">
        <v>0</v>
      </c>
      <c r="I582" s="150">
        <v>0</v>
      </c>
      <c r="J582" s="150">
        <v>0</v>
      </c>
      <c r="K582" s="150">
        <v>0</v>
      </c>
      <c r="L582" s="150">
        <v>0</v>
      </c>
      <c r="M582" s="150">
        <v>0</v>
      </c>
      <c r="N582" s="150">
        <v>0</v>
      </c>
      <c r="O582" s="150">
        <v>0</v>
      </c>
      <c r="P582" s="150">
        <v>3469.62827</v>
      </c>
      <c r="Q582" s="150">
        <v>0</v>
      </c>
      <c r="R582" s="151">
        <v>3469.62827</v>
      </c>
    </row>
    <row r="583" spans="1:18" ht="13.5">
      <c r="A583" s="147"/>
      <c r="B583" s="147"/>
      <c r="C583" s="143" t="s">
        <v>188</v>
      </c>
      <c r="D583" s="143" t="s">
        <v>188</v>
      </c>
      <c r="E583" s="143">
        <v>17</v>
      </c>
      <c r="F583" s="144">
        <v>0</v>
      </c>
      <c r="G583" s="145">
        <v>0</v>
      </c>
      <c r="H583" s="145">
        <v>0</v>
      </c>
      <c r="I583" s="145">
        <v>0</v>
      </c>
      <c r="J583" s="145">
        <v>0</v>
      </c>
      <c r="K583" s="145">
        <v>0</v>
      </c>
      <c r="L583" s="145">
        <v>0</v>
      </c>
      <c r="M583" s="145">
        <v>0</v>
      </c>
      <c r="N583" s="145">
        <v>0</v>
      </c>
      <c r="O583" s="145">
        <v>0</v>
      </c>
      <c r="P583" s="145">
        <v>2686.26544</v>
      </c>
      <c r="Q583" s="145">
        <v>0</v>
      </c>
      <c r="R583" s="146">
        <v>2686.26544</v>
      </c>
    </row>
    <row r="584" spans="1:18" ht="13.5">
      <c r="A584" s="147"/>
      <c r="B584" s="147"/>
      <c r="C584" s="147"/>
      <c r="D584" s="147"/>
      <c r="E584" s="148">
        <v>100</v>
      </c>
      <c r="F584" s="149">
        <v>0</v>
      </c>
      <c r="G584" s="150">
        <v>0</v>
      </c>
      <c r="H584" s="150">
        <v>0</v>
      </c>
      <c r="I584" s="150">
        <v>0</v>
      </c>
      <c r="J584" s="150">
        <v>0</v>
      </c>
      <c r="K584" s="150">
        <v>0</v>
      </c>
      <c r="L584" s="150">
        <v>0</v>
      </c>
      <c r="M584" s="150">
        <v>0</v>
      </c>
      <c r="N584" s="150">
        <v>0</v>
      </c>
      <c r="O584" s="150">
        <v>0</v>
      </c>
      <c r="P584" s="150">
        <v>4399.122240000001</v>
      </c>
      <c r="Q584" s="150">
        <v>0</v>
      </c>
      <c r="R584" s="151">
        <v>4399.122240000001</v>
      </c>
    </row>
    <row r="585" spans="1:18" ht="13.5">
      <c r="A585" s="147"/>
      <c r="B585" s="147"/>
      <c r="C585" s="143" t="s">
        <v>21</v>
      </c>
      <c r="D585" s="143" t="s">
        <v>189</v>
      </c>
      <c r="E585" s="143">
        <v>98</v>
      </c>
      <c r="F585" s="144">
        <v>0</v>
      </c>
      <c r="G585" s="145">
        <v>0</v>
      </c>
      <c r="H585" s="145">
        <v>0</v>
      </c>
      <c r="I585" s="145">
        <v>0</v>
      </c>
      <c r="J585" s="145">
        <v>0</v>
      </c>
      <c r="K585" s="145">
        <v>0</v>
      </c>
      <c r="L585" s="145">
        <v>0</v>
      </c>
      <c r="M585" s="145">
        <v>0</v>
      </c>
      <c r="N585" s="145">
        <v>0</v>
      </c>
      <c r="O585" s="145">
        <v>0</v>
      </c>
      <c r="P585" s="145">
        <v>8847.63329</v>
      </c>
      <c r="Q585" s="145">
        <v>0</v>
      </c>
      <c r="R585" s="146">
        <v>8847.63329</v>
      </c>
    </row>
    <row r="586" spans="1:18" ht="13.5">
      <c r="A586" s="147"/>
      <c r="B586" s="147"/>
      <c r="C586" s="147"/>
      <c r="D586" s="143" t="s">
        <v>227</v>
      </c>
      <c r="E586" s="143">
        <v>69</v>
      </c>
      <c r="F586" s="144">
        <v>0</v>
      </c>
      <c r="G586" s="145">
        <v>0</v>
      </c>
      <c r="H586" s="145">
        <v>0</v>
      </c>
      <c r="I586" s="145">
        <v>0</v>
      </c>
      <c r="J586" s="145">
        <v>0</v>
      </c>
      <c r="K586" s="145">
        <v>0</v>
      </c>
      <c r="L586" s="145">
        <v>0</v>
      </c>
      <c r="M586" s="145">
        <v>0</v>
      </c>
      <c r="N586" s="145">
        <v>0</v>
      </c>
      <c r="O586" s="145">
        <v>0</v>
      </c>
      <c r="P586" s="145">
        <v>9342.554699999999</v>
      </c>
      <c r="Q586" s="145">
        <v>0</v>
      </c>
      <c r="R586" s="146">
        <v>9342.554699999999</v>
      </c>
    </row>
    <row r="587" spans="1:18" ht="13.5">
      <c r="A587" s="147"/>
      <c r="B587" s="147"/>
      <c r="C587" s="147"/>
      <c r="D587" s="143" t="s">
        <v>21</v>
      </c>
      <c r="E587" s="143">
        <v>2</v>
      </c>
      <c r="F587" s="144">
        <v>0</v>
      </c>
      <c r="G587" s="145">
        <v>0</v>
      </c>
      <c r="H587" s="145">
        <v>0</v>
      </c>
      <c r="I587" s="145">
        <v>0</v>
      </c>
      <c r="J587" s="145">
        <v>0</v>
      </c>
      <c r="K587" s="145">
        <v>0</v>
      </c>
      <c r="L587" s="145">
        <v>0</v>
      </c>
      <c r="M587" s="145">
        <v>0</v>
      </c>
      <c r="N587" s="145">
        <v>0</v>
      </c>
      <c r="O587" s="145">
        <v>0</v>
      </c>
      <c r="P587" s="145">
        <v>11969.93652</v>
      </c>
      <c r="Q587" s="145">
        <v>0</v>
      </c>
      <c r="R587" s="146">
        <v>11969.93652</v>
      </c>
    </row>
    <row r="588" spans="1:18" ht="13.5">
      <c r="A588" s="147"/>
      <c r="B588" s="147"/>
      <c r="C588" s="147"/>
      <c r="D588" s="147"/>
      <c r="E588" s="148">
        <v>97</v>
      </c>
      <c r="F588" s="149">
        <v>0</v>
      </c>
      <c r="G588" s="150">
        <v>0</v>
      </c>
      <c r="H588" s="150">
        <v>0</v>
      </c>
      <c r="I588" s="150">
        <v>0</v>
      </c>
      <c r="J588" s="150">
        <v>0</v>
      </c>
      <c r="K588" s="150">
        <v>0</v>
      </c>
      <c r="L588" s="150">
        <v>0</v>
      </c>
      <c r="M588" s="150">
        <v>0</v>
      </c>
      <c r="N588" s="150">
        <v>0</v>
      </c>
      <c r="O588" s="150">
        <v>0</v>
      </c>
      <c r="P588" s="150">
        <v>2851.57329</v>
      </c>
      <c r="Q588" s="150">
        <v>0</v>
      </c>
      <c r="R588" s="151">
        <v>2851.57329</v>
      </c>
    </row>
    <row r="589" spans="1:18" ht="13.5">
      <c r="A589" s="147"/>
      <c r="B589" s="147"/>
      <c r="C589" s="147"/>
      <c r="D589" s="147"/>
      <c r="E589" s="148">
        <v>109</v>
      </c>
      <c r="F589" s="149">
        <v>0</v>
      </c>
      <c r="G589" s="150">
        <v>0</v>
      </c>
      <c r="H589" s="150">
        <v>0</v>
      </c>
      <c r="I589" s="150">
        <v>0</v>
      </c>
      <c r="J589" s="150">
        <v>0</v>
      </c>
      <c r="K589" s="150">
        <v>0</v>
      </c>
      <c r="L589" s="150">
        <v>0</v>
      </c>
      <c r="M589" s="150">
        <v>0</v>
      </c>
      <c r="N589" s="150">
        <v>0</v>
      </c>
      <c r="O589" s="150">
        <v>0</v>
      </c>
      <c r="P589" s="150">
        <v>6822.41575</v>
      </c>
      <c r="Q589" s="150">
        <v>0</v>
      </c>
      <c r="R589" s="151">
        <v>6822.41575</v>
      </c>
    </row>
    <row r="590" spans="1:18" ht="13.5">
      <c r="A590" s="147"/>
      <c r="B590" s="147"/>
      <c r="C590" s="147"/>
      <c r="D590" s="143" t="s">
        <v>190</v>
      </c>
      <c r="E590" s="143">
        <v>179</v>
      </c>
      <c r="F590" s="144">
        <v>0</v>
      </c>
      <c r="G590" s="145">
        <v>0</v>
      </c>
      <c r="H590" s="145">
        <v>0</v>
      </c>
      <c r="I590" s="145">
        <v>0</v>
      </c>
      <c r="J590" s="145">
        <v>0</v>
      </c>
      <c r="K590" s="145">
        <v>0</v>
      </c>
      <c r="L590" s="145">
        <v>0</v>
      </c>
      <c r="M590" s="145">
        <v>0</v>
      </c>
      <c r="N590" s="145">
        <v>0</v>
      </c>
      <c r="O590" s="145">
        <v>0</v>
      </c>
      <c r="P590" s="145">
        <v>5537.38108</v>
      </c>
      <c r="Q590" s="145">
        <v>0</v>
      </c>
      <c r="R590" s="146">
        <v>5537.38108</v>
      </c>
    </row>
    <row r="591" spans="1:18" ht="13.5">
      <c r="A591" s="147"/>
      <c r="B591" s="147"/>
      <c r="C591" s="143" t="s">
        <v>191</v>
      </c>
      <c r="D591" s="143" t="s">
        <v>191</v>
      </c>
      <c r="E591" s="143">
        <v>16</v>
      </c>
      <c r="F591" s="144">
        <v>0</v>
      </c>
      <c r="G591" s="145">
        <v>0</v>
      </c>
      <c r="H591" s="145">
        <v>0</v>
      </c>
      <c r="I591" s="145">
        <v>0</v>
      </c>
      <c r="J591" s="145">
        <v>0</v>
      </c>
      <c r="K591" s="145">
        <v>0</v>
      </c>
      <c r="L591" s="145">
        <v>0</v>
      </c>
      <c r="M591" s="145">
        <v>0</v>
      </c>
      <c r="N591" s="145">
        <v>0</v>
      </c>
      <c r="O591" s="145">
        <v>0</v>
      </c>
      <c r="P591" s="145">
        <v>10963.08732</v>
      </c>
      <c r="Q591" s="145">
        <v>0</v>
      </c>
      <c r="R591" s="146">
        <v>10963.08732</v>
      </c>
    </row>
    <row r="592" spans="1:18" ht="13.5">
      <c r="A592" s="147"/>
      <c r="B592" s="147"/>
      <c r="C592" s="147"/>
      <c r="D592" s="147"/>
      <c r="E592" s="148">
        <v>99</v>
      </c>
      <c r="F592" s="149">
        <v>0</v>
      </c>
      <c r="G592" s="150">
        <v>0</v>
      </c>
      <c r="H592" s="150">
        <v>0</v>
      </c>
      <c r="I592" s="150">
        <v>0</v>
      </c>
      <c r="J592" s="150">
        <v>0</v>
      </c>
      <c r="K592" s="150">
        <v>0</v>
      </c>
      <c r="L592" s="150">
        <v>0</v>
      </c>
      <c r="M592" s="150">
        <v>0</v>
      </c>
      <c r="N592" s="150">
        <v>0</v>
      </c>
      <c r="O592" s="150">
        <v>0</v>
      </c>
      <c r="P592" s="150">
        <v>9239.51169</v>
      </c>
      <c r="Q592" s="150">
        <v>0</v>
      </c>
      <c r="R592" s="151">
        <v>9239.51169</v>
      </c>
    </row>
    <row r="593" spans="1:18" ht="13.5">
      <c r="A593" s="147"/>
      <c r="B593" s="147"/>
      <c r="C593" s="147"/>
      <c r="D593" s="147"/>
      <c r="E593" s="148">
        <v>116</v>
      </c>
      <c r="F593" s="149">
        <v>0</v>
      </c>
      <c r="G593" s="150">
        <v>0</v>
      </c>
      <c r="H593" s="150">
        <v>0</v>
      </c>
      <c r="I593" s="150">
        <v>0</v>
      </c>
      <c r="J593" s="150">
        <v>0</v>
      </c>
      <c r="K593" s="150">
        <v>0</v>
      </c>
      <c r="L593" s="150">
        <v>0</v>
      </c>
      <c r="M593" s="150">
        <v>0</v>
      </c>
      <c r="N593" s="150">
        <v>0</v>
      </c>
      <c r="O593" s="150">
        <v>0</v>
      </c>
      <c r="P593" s="150">
        <v>2685.0653700000003</v>
      </c>
      <c r="Q593" s="150">
        <v>0</v>
      </c>
      <c r="R593" s="151">
        <v>2685.0653700000003</v>
      </c>
    </row>
    <row r="594" spans="1:18" ht="13.5">
      <c r="A594" s="147"/>
      <c r="B594" s="147"/>
      <c r="C594" s="143" t="s">
        <v>192</v>
      </c>
      <c r="D594" s="143" t="s">
        <v>229</v>
      </c>
      <c r="E594" s="143">
        <v>224</v>
      </c>
      <c r="F594" s="144">
        <v>0</v>
      </c>
      <c r="G594" s="145">
        <v>0</v>
      </c>
      <c r="H594" s="145">
        <v>0</v>
      </c>
      <c r="I594" s="145">
        <v>0</v>
      </c>
      <c r="J594" s="145">
        <v>0</v>
      </c>
      <c r="K594" s="145">
        <v>0</v>
      </c>
      <c r="L594" s="145">
        <v>0</v>
      </c>
      <c r="M594" s="145">
        <v>0</v>
      </c>
      <c r="N594" s="145">
        <v>0</v>
      </c>
      <c r="O594" s="145">
        <v>0</v>
      </c>
      <c r="P594" s="145">
        <v>2171.3116299999997</v>
      </c>
      <c r="Q594" s="145">
        <v>0</v>
      </c>
      <c r="R594" s="146">
        <v>2171.3116299999997</v>
      </c>
    </row>
    <row r="595" spans="1:18" ht="13.5">
      <c r="A595" s="147"/>
      <c r="B595" s="147"/>
      <c r="C595" s="147"/>
      <c r="D595" s="143" t="s">
        <v>193</v>
      </c>
      <c r="E595" s="143">
        <v>29</v>
      </c>
      <c r="F595" s="144">
        <v>0</v>
      </c>
      <c r="G595" s="145">
        <v>0</v>
      </c>
      <c r="H595" s="145">
        <v>0</v>
      </c>
      <c r="I595" s="145">
        <v>0</v>
      </c>
      <c r="J595" s="145">
        <v>0</v>
      </c>
      <c r="K595" s="145">
        <v>0</v>
      </c>
      <c r="L595" s="145">
        <v>0</v>
      </c>
      <c r="M595" s="145">
        <v>0</v>
      </c>
      <c r="N595" s="145">
        <v>0</v>
      </c>
      <c r="O595" s="145">
        <v>0</v>
      </c>
      <c r="P595" s="145">
        <v>3334.02329</v>
      </c>
      <c r="Q595" s="145">
        <v>0</v>
      </c>
      <c r="R595" s="146">
        <v>3334.02329</v>
      </c>
    </row>
    <row r="596" spans="1:18" ht="13.5">
      <c r="A596" s="147"/>
      <c r="B596" s="147"/>
      <c r="C596" s="147"/>
      <c r="D596" s="147"/>
      <c r="E596" s="148">
        <v>163</v>
      </c>
      <c r="F596" s="149">
        <v>0</v>
      </c>
      <c r="G596" s="150">
        <v>0</v>
      </c>
      <c r="H596" s="150">
        <v>0</v>
      </c>
      <c r="I596" s="150">
        <v>0</v>
      </c>
      <c r="J596" s="150">
        <v>0</v>
      </c>
      <c r="K596" s="150">
        <v>0</v>
      </c>
      <c r="L596" s="150">
        <v>0</v>
      </c>
      <c r="M596" s="150">
        <v>0</v>
      </c>
      <c r="N596" s="150">
        <v>0</v>
      </c>
      <c r="O596" s="150">
        <v>0</v>
      </c>
      <c r="P596" s="150">
        <v>4248.41749</v>
      </c>
      <c r="Q596" s="150">
        <v>0</v>
      </c>
      <c r="R596" s="151">
        <v>4248.41749</v>
      </c>
    </row>
    <row r="597" spans="1:18" ht="13.5">
      <c r="A597" s="147"/>
      <c r="B597" s="143" t="s">
        <v>22</v>
      </c>
      <c r="C597" s="143" t="s">
        <v>22</v>
      </c>
      <c r="D597" s="143" t="s">
        <v>22</v>
      </c>
      <c r="E597" s="143">
        <v>156</v>
      </c>
      <c r="F597" s="144">
        <v>0</v>
      </c>
      <c r="G597" s="145">
        <v>0</v>
      </c>
      <c r="H597" s="145">
        <v>0</v>
      </c>
      <c r="I597" s="145">
        <v>0</v>
      </c>
      <c r="J597" s="145">
        <v>0</v>
      </c>
      <c r="K597" s="145">
        <v>0</v>
      </c>
      <c r="L597" s="145">
        <v>0</v>
      </c>
      <c r="M597" s="145">
        <v>0</v>
      </c>
      <c r="N597" s="145">
        <v>0</v>
      </c>
      <c r="O597" s="145">
        <v>0</v>
      </c>
      <c r="P597" s="145">
        <v>2182.24208</v>
      </c>
      <c r="Q597" s="145">
        <v>0</v>
      </c>
      <c r="R597" s="146">
        <v>2182.24208</v>
      </c>
    </row>
    <row r="598" spans="1:18" ht="13.5">
      <c r="A598" s="147"/>
      <c r="B598" s="147"/>
      <c r="C598" s="143" t="s">
        <v>196</v>
      </c>
      <c r="D598" s="143" t="s">
        <v>197</v>
      </c>
      <c r="E598" s="143">
        <v>24</v>
      </c>
      <c r="F598" s="144">
        <v>0</v>
      </c>
      <c r="G598" s="145">
        <v>0</v>
      </c>
      <c r="H598" s="145">
        <v>0</v>
      </c>
      <c r="I598" s="145">
        <v>0</v>
      </c>
      <c r="J598" s="145">
        <v>0</v>
      </c>
      <c r="K598" s="145">
        <v>0</v>
      </c>
      <c r="L598" s="145">
        <v>0</v>
      </c>
      <c r="M598" s="145">
        <v>0</v>
      </c>
      <c r="N598" s="145">
        <v>0</v>
      </c>
      <c r="O598" s="145">
        <v>0</v>
      </c>
      <c r="P598" s="145">
        <v>4540.93081</v>
      </c>
      <c r="Q598" s="145">
        <v>0</v>
      </c>
      <c r="R598" s="146">
        <v>4540.93081</v>
      </c>
    </row>
    <row r="599" spans="1:18" ht="13.5">
      <c r="A599" s="147"/>
      <c r="B599" s="147"/>
      <c r="C599" s="147"/>
      <c r="D599" s="147"/>
      <c r="E599" s="148">
        <v>101</v>
      </c>
      <c r="F599" s="149">
        <v>0</v>
      </c>
      <c r="G599" s="150">
        <v>0</v>
      </c>
      <c r="H599" s="150">
        <v>0</v>
      </c>
      <c r="I599" s="150">
        <v>0</v>
      </c>
      <c r="J599" s="150">
        <v>0</v>
      </c>
      <c r="K599" s="150">
        <v>0</v>
      </c>
      <c r="L599" s="150">
        <v>0</v>
      </c>
      <c r="M599" s="150">
        <v>0</v>
      </c>
      <c r="N599" s="150">
        <v>0</v>
      </c>
      <c r="O599" s="150">
        <v>0</v>
      </c>
      <c r="P599" s="150">
        <v>3479.0354199999997</v>
      </c>
      <c r="Q599" s="150">
        <v>0</v>
      </c>
      <c r="R599" s="151">
        <v>3479.0354199999997</v>
      </c>
    </row>
    <row r="600" spans="1:18" ht="13.5">
      <c r="A600" s="147"/>
      <c r="B600" s="147"/>
      <c r="C600" s="147"/>
      <c r="D600" s="147"/>
      <c r="E600" s="148">
        <v>198</v>
      </c>
      <c r="F600" s="149">
        <v>0</v>
      </c>
      <c r="G600" s="150">
        <v>0</v>
      </c>
      <c r="H600" s="150">
        <v>0</v>
      </c>
      <c r="I600" s="150">
        <v>0</v>
      </c>
      <c r="J600" s="150">
        <v>0</v>
      </c>
      <c r="K600" s="150">
        <v>0</v>
      </c>
      <c r="L600" s="150">
        <v>0</v>
      </c>
      <c r="M600" s="150">
        <v>0</v>
      </c>
      <c r="N600" s="150">
        <v>0</v>
      </c>
      <c r="O600" s="150">
        <v>0</v>
      </c>
      <c r="P600" s="150">
        <v>286.58572</v>
      </c>
      <c r="Q600" s="150">
        <v>0</v>
      </c>
      <c r="R600" s="151">
        <v>286.58572</v>
      </c>
    </row>
    <row r="601" spans="1:18" ht="13.5">
      <c r="A601" s="147"/>
      <c r="B601" s="143" t="s">
        <v>198</v>
      </c>
      <c r="C601" s="143" t="s">
        <v>289</v>
      </c>
      <c r="D601" s="143" t="s">
        <v>290</v>
      </c>
      <c r="E601" s="143">
        <v>159</v>
      </c>
      <c r="F601" s="144">
        <v>0</v>
      </c>
      <c r="G601" s="145">
        <v>0</v>
      </c>
      <c r="H601" s="145">
        <v>0</v>
      </c>
      <c r="I601" s="145">
        <v>0</v>
      </c>
      <c r="J601" s="145">
        <v>0</v>
      </c>
      <c r="K601" s="145">
        <v>0</v>
      </c>
      <c r="L601" s="145">
        <v>0</v>
      </c>
      <c r="M601" s="145">
        <v>0</v>
      </c>
      <c r="N601" s="145">
        <v>0</v>
      </c>
      <c r="O601" s="145">
        <v>0</v>
      </c>
      <c r="P601" s="145">
        <v>4426.99228</v>
      </c>
      <c r="Q601" s="145">
        <v>0</v>
      </c>
      <c r="R601" s="146">
        <v>4426.99228</v>
      </c>
    </row>
    <row r="602" spans="1:18" ht="13.5">
      <c r="A602" s="147"/>
      <c r="B602" s="147"/>
      <c r="C602" s="143" t="s">
        <v>199</v>
      </c>
      <c r="D602" s="143" t="s">
        <v>199</v>
      </c>
      <c r="E602" s="143">
        <v>28</v>
      </c>
      <c r="F602" s="144">
        <v>0</v>
      </c>
      <c r="G602" s="145">
        <v>0</v>
      </c>
      <c r="H602" s="145">
        <v>0</v>
      </c>
      <c r="I602" s="145">
        <v>0</v>
      </c>
      <c r="J602" s="145">
        <v>0</v>
      </c>
      <c r="K602" s="145">
        <v>0</v>
      </c>
      <c r="L602" s="145">
        <v>0</v>
      </c>
      <c r="M602" s="145">
        <v>0</v>
      </c>
      <c r="N602" s="145">
        <v>0</v>
      </c>
      <c r="O602" s="145">
        <v>0</v>
      </c>
      <c r="P602" s="145">
        <v>3528.15112</v>
      </c>
      <c r="Q602" s="145">
        <v>0</v>
      </c>
      <c r="R602" s="146">
        <v>3528.15112</v>
      </c>
    </row>
    <row r="603" spans="1:18" ht="13.5">
      <c r="A603" s="147"/>
      <c r="B603" s="147"/>
      <c r="C603" s="147"/>
      <c r="D603" s="147"/>
      <c r="E603" s="148">
        <v>107</v>
      </c>
      <c r="F603" s="149">
        <v>0</v>
      </c>
      <c r="G603" s="150">
        <v>0</v>
      </c>
      <c r="H603" s="150">
        <v>0</v>
      </c>
      <c r="I603" s="150">
        <v>0</v>
      </c>
      <c r="J603" s="150">
        <v>0</v>
      </c>
      <c r="K603" s="150">
        <v>0</v>
      </c>
      <c r="L603" s="150">
        <v>0</v>
      </c>
      <c r="M603" s="150">
        <v>0</v>
      </c>
      <c r="N603" s="150">
        <v>0</v>
      </c>
      <c r="O603" s="150">
        <v>0</v>
      </c>
      <c r="P603" s="150">
        <v>647.29076</v>
      </c>
      <c r="Q603" s="150">
        <v>0</v>
      </c>
      <c r="R603" s="151">
        <v>647.29076</v>
      </c>
    </row>
    <row r="604" spans="1:18" ht="13.5">
      <c r="A604" s="147"/>
      <c r="B604" s="147"/>
      <c r="C604" s="147"/>
      <c r="D604" s="147"/>
      <c r="E604" s="148">
        <v>158</v>
      </c>
      <c r="F604" s="149">
        <v>0</v>
      </c>
      <c r="G604" s="150">
        <v>0</v>
      </c>
      <c r="H604" s="150">
        <v>0</v>
      </c>
      <c r="I604" s="150">
        <v>0</v>
      </c>
      <c r="J604" s="150">
        <v>0</v>
      </c>
      <c r="K604" s="150">
        <v>0</v>
      </c>
      <c r="L604" s="150">
        <v>0</v>
      </c>
      <c r="M604" s="150">
        <v>0</v>
      </c>
      <c r="N604" s="150">
        <v>0</v>
      </c>
      <c r="O604" s="150">
        <v>0</v>
      </c>
      <c r="P604" s="150">
        <v>3112.8131200000003</v>
      </c>
      <c r="Q604" s="150">
        <v>0</v>
      </c>
      <c r="R604" s="151">
        <v>3112.8131200000003</v>
      </c>
    </row>
    <row r="605" spans="1:18" ht="13.5">
      <c r="A605" s="147"/>
      <c r="B605" s="147"/>
      <c r="C605" s="143" t="s">
        <v>198</v>
      </c>
      <c r="D605" s="143" t="s">
        <v>202</v>
      </c>
      <c r="E605" s="143">
        <v>52</v>
      </c>
      <c r="F605" s="144">
        <v>0</v>
      </c>
      <c r="G605" s="145">
        <v>0</v>
      </c>
      <c r="H605" s="145">
        <v>0</v>
      </c>
      <c r="I605" s="145">
        <v>0</v>
      </c>
      <c r="J605" s="145">
        <v>0</v>
      </c>
      <c r="K605" s="145">
        <v>0</v>
      </c>
      <c r="L605" s="145">
        <v>0</v>
      </c>
      <c r="M605" s="145">
        <v>0</v>
      </c>
      <c r="N605" s="145">
        <v>0</v>
      </c>
      <c r="O605" s="145">
        <v>0</v>
      </c>
      <c r="P605" s="145">
        <v>7602.5301500000005</v>
      </c>
      <c r="Q605" s="145">
        <v>0</v>
      </c>
      <c r="R605" s="146">
        <v>7602.5301500000005</v>
      </c>
    </row>
    <row r="606" spans="1:18" ht="13.5">
      <c r="A606" s="147"/>
      <c r="B606" s="147"/>
      <c r="C606" s="147"/>
      <c r="D606" s="147"/>
      <c r="E606" s="148">
        <v>117</v>
      </c>
      <c r="F606" s="149">
        <v>0</v>
      </c>
      <c r="G606" s="150">
        <v>0</v>
      </c>
      <c r="H606" s="150">
        <v>0</v>
      </c>
      <c r="I606" s="150">
        <v>0</v>
      </c>
      <c r="J606" s="150">
        <v>0</v>
      </c>
      <c r="K606" s="150">
        <v>0</v>
      </c>
      <c r="L606" s="150">
        <v>0</v>
      </c>
      <c r="M606" s="150">
        <v>0</v>
      </c>
      <c r="N606" s="150">
        <v>0</v>
      </c>
      <c r="O606" s="150">
        <v>0</v>
      </c>
      <c r="P606" s="150">
        <v>745.02142</v>
      </c>
      <c r="Q606" s="150">
        <v>0</v>
      </c>
      <c r="R606" s="151">
        <v>745.02142</v>
      </c>
    </row>
    <row r="607" spans="1:18" ht="13.5">
      <c r="A607" s="147"/>
      <c r="B607" s="147"/>
      <c r="C607" s="147"/>
      <c r="D607" s="147"/>
      <c r="E607" s="148">
        <v>157</v>
      </c>
      <c r="F607" s="149">
        <v>0</v>
      </c>
      <c r="G607" s="150">
        <v>0</v>
      </c>
      <c r="H607" s="150">
        <v>0</v>
      </c>
      <c r="I607" s="150">
        <v>0</v>
      </c>
      <c r="J607" s="150">
        <v>0</v>
      </c>
      <c r="K607" s="150">
        <v>0</v>
      </c>
      <c r="L607" s="150">
        <v>0</v>
      </c>
      <c r="M607" s="150">
        <v>0</v>
      </c>
      <c r="N607" s="150">
        <v>0</v>
      </c>
      <c r="O607" s="150">
        <v>0</v>
      </c>
      <c r="P607" s="150">
        <v>10585.41433</v>
      </c>
      <c r="Q607" s="150">
        <v>0</v>
      </c>
      <c r="R607" s="151">
        <v>10585.41433</v>
      </c>
    </row>
    <row r="608" spans="1:18" ht="13.5">
      <c r="A608" s="147"/>
      <c r="B608" s="147"/>
      <c r="C608" s="143" t="s">
        <v>291</v>
      </c>
      <c r="D608" s="143" t="s">
        <v>291</v>
      </c>
      <c r="E608" s="143">
        <v>192</v>
      </c>
      <c r="F608" s="144">
        <v>0</v>
      </c>
      <c r="G608" s="145">
        <v>0</v>
      </c>
      <c r="H608" s="145">
        <v>0</v>
      </c>
      <c r="I608" s="145">
        <v>0</v>
      </c>
      <c r="J608" s="145">
        <v>0</v>
      </c>
      <c r="K608" s="145">
        <v>0</v>
      </c>
      <c r="L608" s="145">
        <v>0</v>
      </c>
      <c r="M608" s="145">
        <v>0</v>
      </c>
      <c r="N608" s="145">
        <v>0</v>
      </c>
      <c r="O608" s="145">
        <v>0</v>
      </c>
      <c r="P608" s="145">
        <v>3223.01715</v>
      </c>
      <c r="Q608" s="145">
        <v>0</v>
      </c>
      <c r="R608" s="146">
        <v>3223.01715</v>
      </c>
    </row>
    <row r="609" spans="1:18" ht="13.5">
      <c r="A609" s="147"/>
      <c r="B609" s="143" t="s">
        <v>24</v>
      </c>
      <c r="C609" s="143" t="s">
        <v>24</v>
      </c>
      <c r="D609" s="143" t="s">
        <v>24</v>
      </c>
      <c r="E609" s="143">
        <v>160</v>
      </c>
      <c r="F609" s="144">
        <v>0</v>
      </c>
      <c r="G609" s="145">
        <v>0</v>
      </c>
      <c r="H609" s="145">
        <v>0</v>
      </c>
      <c r="I609" s="145">
        <v>0</v>
      </c>
      <c r="J609" s="145">
        <v>0</v>
      </c>
      <c r="K609" s="145">
        <v>0</v>
      </c>
      <c r="L609" s="145">
        <v>0</v>
      </c>
      <c r="M609" s="145">
        <v>0</v>
      </c>
      <c r="N609" s="145">
        <v>0</v>
      </c>
      <c r="O609" s="145">
        <v>0</v>
      </c>
      <c r="P609" s="145">
        <v>7536.08414</v>
      </c>
      <c r="Q609" s="145">
        <v>0</v>
      </c>
      <c r="R609" s="146">
        <v>7536.08414</v>
      </c>
    </row>
    <row r="610" spans="1:18" ht="13.5">
      <c r="A610" s="147"/>
      <c r="B610" s="143" t="s">
        <v>25</v>
      </c>
      <c r="C610" s="143" t="s">
        <v>25</v>
      </c>
      <c r="D610" s="143" t="s">
        <v>25</v>
      </c>
      <c r="E610" s="143">
        <v>19</v>
      </c>
      <c r="F610" s="144">
        <v>0</v>
      </c>
      <c r="G610" s="145">
        <v>0</v>
      </c>
      <c r="H610" s="145">
        <v>0</v>
      </c>
      <c r="I610" s="145">
        <v>0</v>
      </c>
      <c r="J610" s="145">
        <v>0</v>
      </c>
      <c r="K610" s="145">
        <v>0</v>
      </c>
      <c r="L610" s="145">
        <v>0</v>
      </c>
      <c r="M610" s="145">
        <v>0</v>
      </c>
      <c r="N610" s="145">
        <v>0</v>
      </c>
      <c r="O610" s="145">
        <v>0</v>
      </c>
      <c r="P610" s="145">
        <v>6818.151650000001</v>
      </c>
      <c r="Q610" s="145">
        <v>0</v>
      </c>
      <c r="R610" s="146">
        <v>6818.151650000001</v>
      </c>
    </row>
    <row r="611" spans="1:18" ht="13.5">
      <c r="A611" s="147"/>
      <c r="B611" s="147"/>
      <c r="C611" s="147"/>
      <c r="D611" s="147"/>
      <c r="E611" s="148">
        <v>161</v>
      </c>
      <c r="F611" s="149">
        <v>0</v>
      </c>
      <c r="G611" s="150">
        <v>0</v>
      </c>
      <c r="H611" s="150">
        <v>0</v>
      </c>
      <c r="I611" s="150">
        <v>0</v>
      </c>
      <c r="J611" s="150">
        <v>0</v>
      </c>
      <c r="K611" s="150">
        <v>0</v>
      </c>
      <c r="L611" s="150">
        <v>0</v>
      </c>
      <c r="M611" s="150">
        <v>0</v>
      </c>
      <c r="N611" s="150">
        <v>0</v>
      </c>
      <c r="O611" s="150">
        <v>0</v>
      </c>
      <c r="P611" s="150">
        <v>4790.16479</v>
      </c>
      <c r="Q611" s="150">
        <v>0</v>
      </c>
      <c r="R611" s="151">
        <v>4790.16479</v>
      </c>
    </row>
    <row r="612" spans="1:18" ht="13.5">
      <c r="A612" s="147"/>
      <c r="B612" s="147"/>
      <c r="C612" s="147"/>
      <c r="D612" s="147"/>
      <c r="E612" s="148">
        <v>227</v>
      </c>
      <c r="F612" s="149">
        <v>0</v>
      </c>
      <c r="G612" s="150">
        <v>0</v>
      </c>
      <c r="H612" s="150">
        <v>0</v>
      </c>
      <c r="I612" s="150">
        <v>0</v>
      </c>
      <c r="J612" s="150">
        <v>0</v>
      </c>
      <c r="K612" s="150">
        <v>0</v>
      </c>
      <c r="L612" s="150">
        <v>0</v>
      </c>
      <c r="M612" s="150">
        <v>0</v>
      </c>
      <c r="N612" s="150">
        <v>0</v>
      </c>
      <c r="O612" s="150">
        <v>0</v>
      </c>
      <c r="P612" s="150">
        <v>1188.49767</v>
      </c>
      <c r="Q612" s="150">
        <v>0</v>
      </c>
      <c r="R612" s="151">
        <v>1188.49767</v>
      </c>
    </row>
    <row r="613" spans="1:18" ht="13.5">
      <c r="A613" s="147"/>
      <c r="B613" s="147"/>
      <c r="C613" s="143" t="s">
        <v>204</v>
      </c>
      <c r="D613" s="143" t="s">
        <v>205</v>
      </c>
      <c r="E613" s="143">
        <v>162</v>
      </c>
      <c r="F613" s="144">
        <v>0</v>
      </c>
      <c r="G613" s="145">
        <v>0</v>
      </c>
      <c r="H613" s="145">
        <v>0</v>
      </c>
      <c r="I613" s="145">
        <v>0</v>
      </c>
      <c r="J613" s="145">
        <v>0</v>
      </c>
      <c r="K613" s="145">
        <v>0</v>
      </c>
      <c r="L613" s="145">
        <v>0</v>
      </c>
      <c r="M613" s="145">
        <v>0</v>
      </c>
      <c r="N613" s="145">
        <v>0</v>
      </c>
      <c r="O613" s="145">
        <v>0</v>
      </c>
      <c r="P613" s="145">
        <v>2169.88245</v>
      </c>
      <c r="Q613" s="145">
        <v>0</v>
      </c>
      <c r="R613" s="146">
        <v>2169.88245</v>
      </c>
    </row>
    <row r="614" spans="1:18" ht="13.5">
      <c r="A614" s="147"/>
      <c r="B614" s="143" t="s">
        <v>26</v>
      </c>
      <c r="C614" s="143" t="s">
        <v>206</v>
      </c>
      <c r="D614" s="143" t="s">
        <v>207</v>
      </c>
      <c r="E614" s="143">
        <v>23</v>
      </c>
      <c r="F614" s="144">
        <v>0</v>
      </c>
      <c r="G614" s="145">
        <v>0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>
        <v>0</v>
      </c>
      <c r="O614" s="145">
        <v>0</v>
      </c>
      <c r="P614" s="145">
        <v>7051.84854</v>
      </c>
      <c r="Q614" s="145">
        <v>0</v>
      </c>
      <c r="R614" s="146">
        <v>7051.84854</v>
      </c>
    </row>
    <row r="615" spans="1:18" ht="13.5">
      <c r="A615" s="147"/>
      <c r="B615" s="147"/>
      <c r="C615" s="147"/>
      <c r="D615" s="147"/>
      <c r="E615" s="148">
        <v>110</v>
      </c>
      <c r="F615" s="149">
        <v>0</v>
      </c>
      <c r="G615" s="150">
        <v>0</v>
      </c>
      <c r="H615" s="150">
        <v>0</v>
      </c>
      <c r="I615" s="150">
        <v>0</v>
      </c>
      <c r="J615" s="150">
        <v>0</v>
      </c>
      <c r="K615" s="150">
        <v>0</v>
      </c>
      <c r="L615" s="150">
        <v>0</v>
      </c>
      <c r="M615" s="150">
        <v>0</v>
      </c>
      <c r="N615" s="150">
        <v>0</v>
      </c>
      <c r="O615" s="150">
        <v>0</v>
      </c>
      <c r="P615" s="150">
        <v>750.8489599999999</v>
      </c>
      <c r="Q615" s="150">
        <v>0</v>
      </c>
      <c r="R615" s="151">
        <v>750.8489599999999</v>
      </c>
    </row>
    <row r="616" spans="1:18" ht="13.5">
      <c r="A616" s="147"/>
      <c r="B616" s="147"/>
      <c r="C616" s="147"/>
      <c r="D616" s="147"/>
      <c r="E616" s="148">
        <v>164</v>
      </c>
      <c r="F616" s="149">
        <v>0</v>
      </c>
      <c r="G616" s="150">
        <v>0</v>
      </c>
      <c r="H616" s="150">
        <v>0</v>
      </c>
      <c r="I616" s="150">
        <v>0</v>
      </c>
      <c r="J616" s="150">
        <v>0</v>
      </c>
      <c r="K616" s="150">
        <v>0</v>
      </c>
      <c r="L616" s="150">
        <v>0</v>
      </c>
      <c r="M616" s="150">
        <v>0</v>
      </c>
      <c r="N616" s="150">
        <v>0</v>
      </c>
      <c r="O616" s="150">
        <v>0</v>
      </c>
      <c r="P616" s="150">
        <v>5304.383900000001</v>
      </c>
      <c r="Q616" s="150">
        <v>0</v>
      </c>
      <c r="R616" s="151">
        <v>5304.383900000001</v>
      </c>
    </row>
    <row r="617" spans="1:18" ht="13.5">
      <c r="A617" s="143" t="s">
        <v>292</v>
      </c>
      <c r="B617" s="143" t="s">
        <v>12</v>
      </c>
      <c r="C617" s="143" t="s">
        <v>124</v>
      </c>
      <c r="D617" s="143" t="s">
        <v>125</v>
      </c>
      <c r="E617" s="143">
        <v>36</v>
      </c>
      <c r="F617" s="144">
        <v>0</v>
      </c>
      <c r="G617" s="145">
        <v>0</v>
      </c>
      <c r="H617" s="145">
        <v>0</v>
      </c>
      <c r="I617" s="145">
        <v>135.07869</v>
      </c>
      <c r="J617" s="145">
        <v>0</v>
      </c>
      <c r="K617" s="145">
        <v>135.07869</v>
      </c>
      <c r="L617" s="145">
        <v>593.4871999999999</v>
      </c>
      <c r="M617" s="145">
        <v>0</v>
      </c>
      <c r="N617" s="145">
        <v>593.4871999999999</v>
      </c>
      <c r="O617" s="145">
        <v>728.56589</v>
      </c>
      <c r="P617" s="145">
        <v>14825.89565</v>
      </c>
      <c r="Q617" s="145">
        <v>0</v>
      </c>
      <c r="R617" s="146">
        <v>14825.89565</v>
      </c>
    </row>
    <row r="618" spans="1:18" ht="13.5">
      <c r="A618" s="147"/>
      <c r="B618" s="147"/>
      <c r="C618" s="143" t="s">
        <v>12</v>
      </c>
      <c r="D618" s="143" t="s">
        <v>12</v>
      </c>
      <c r="E618" s="143">
        <v>34</v>
      </c>
      <c r="F618" s="144">
        <v>0</v>
      </c>
      <c r="G618" s="145">
        <v>0</v>
      </c>
      <c r="H618" s="145">
        <v>0</v>
      </c>
      <c r="I618" s="145">
        <v>222.529</v>
      </c>
      <c r="J618" s="145">
        <v>0</v>
      </c>
      <c r="K618" s="145">
        <v>222.529</v>
      </c>
      <c r="L618" s="145">
        <v>666.4923</v>
      </c>
      <c r="M618" s="145">
        <v>0</v>
      </c>
      <c r="N618" s="145">
        <v>666.4923</v>
      </c>
      <c r="O618" s="145">
        <v>889.0213</v>
      </c>
      <c r="P618" s="145">
        <v>11332.21641</v>
      </c>
      <c r="Q618" s="145">
        <v>0</v>
      </c>
      <c r="R618" s="146">
        <v>11332.21641</v>
      </c>
    </row>
    <row r="619" spans="1:18" ht="13.5">
      <c r="A619" s="147"/>
      <c r="B619" s="143" t="s">
        <v>129</v>
      </c>
      <c r="C619" s="143" t="s">
        <v>130</v>
      </c>
      <c r="D619" s="143" t="s">
        <v>130</v>
      </c>
      <c r="E619" s="143">
        <v>22</v>
      </c>
      <c r="F619" s="144">
        <v>0</v>
      </c>
      <c r="G619" s="145">
        <v>0</v>
      </c>
      <c r="H619" s="145">
        <v>0</v>
      </c>
      <c r="I619" s="145">
        <v>226.69844</v>
      </c>
      <c r="J619" s="145">
        <v>15.76295</v>
      </c>
      <c r="K619" s="145">
        <v>242.46139000000002</v>
      </c>
      <c r="L619" s="145">
        <v>495.4188</v>
      </c>
      <c r="M619" s="145">
        <v>13.72432</v>
      </c>
      <c r="N619" s="145">
        <v>509.14312</v>
      </c>
      <c r="O619" s="145">
        <v>751.60451</v>
      </c>
      <c r="P619" s="145">
        <v>2866.1087799999996</v>
      </c>
      <c r="Q619" s="145">
        <v>0</v>
      </c>
      <c r="R619" s="146">
        <v>2866.1087799999996</v>
      </c>
    </row>
    <row r="620" spans="1:18" ht="13.5">
      <c r="A620" s="147"/>
      <c r="B620" s="147"/>
      <c r="C620" s="147"/>
      <c r="D620" s="143" t="s">
        <v>131</v>
      </c>
      <c r="E620" s="143">
        <v>23</v>
      </c>
      <c r="F620" s="144">
        <v>0</v>
      </c>
      <c r="G620" s="145">
        <v>0</v>
      </c>
      <c r="H620" s="145">
        <v>0</v>
      </c>
      <c r="I620" s="145">
        <v>386.87534000000005</v>
      </c>
      <c r="J620" s="145">
        <v>0.00959</v>
      </c>
      <c r="K620" s="145">
        <v>386.88493</v>
      </c>
      <c r="L620" s="145">
        <v>288.96932</v>
      </c>
      <c r="M620" s="145">
        <v>0</v>
      </c>
      <c r="N620" s="145">
        <v>288.96932</v>
      </c>
      <c r="O620" s="145">
        <v>675.85425</v>
      </c>
      <c r="P620" s="145">
        <v>3601.5489300000004</v>
      </c>
      <c r="Q620" s="145">
        <v>0</v>
      </c>
      <c r="R620" s="146">
        <v>3601.5489300000004</v>
      </c>
    </row>
    <row r="621" spans="1:18" ht="13.5">
      <c r="A621" s="147"/>
      <c r="B621" s="147"/>
      <c r="C621" s="143" t="s">
        <v>132</v>
      </c>
      <c r="D621" s="143" t="s">
        <v>255</v>
      </c>
      <c r="E621" s="143">
        <v>33</v>
      </c>
      <c r="F621" s="144">
        <v>0</v>
      </c>
      <c r="G621" s="145">
        <v>0</v>
      </c>
      <c r="H621" s="145">
        <v>0</v>
      </c>
      <c r="I621" s="145">
        <v>83.99605</v>
      </c>
      <c r="J621" s="145">
        <v>0.03635</v>
      </c>
      <c r="K621" s="145">
        <v>84.0324</v>
      </c>
      <c r="L621" s="145">
        <v>433.27128999999996</v>
      </c>
      <c r="M621" s="145">
        <v>0</v>
      </c>
      <c r="N621" s="145">
        <v>433.27128999999996</v>
      </c>
      <c r="O621" s="145">
        <v>517.30369</v>
      </c>
      <c r="P621" s="145">
        <v>8576.45759</v>
      </c>
      <c r="Q621" s="145">
        <v>0</v>
      </c>
      <c r="R621" s="146">
        <v>8576.45759</v>
      </c>
    </row>
    <row r="622" spans="1:18" ht="13.5">
      <c r="A622" s="147"/>
      <c r="B622" s="147"/>
      <c r="C622" s="147"/>
      <c r="D622" s="143" t="s">
        <v>133</v>
      </c>
      <c r="E622" s="143">
        <v>28</v>
      </c>
      <c r="F622" s="144">
        <v>0</v>
      </c>
      <c r="G622" s="145">
        <v>0</v>
      </c>
      <c r="H622" s="145">
        <v>0</v>
      </c>
      <c r="I622" s="145">
        <v>45.600139999999996</v>
      </c>
      <c r="J622" s="145">
        <v>0.09372</v>
      </c>
      <c r="K622" s="145">
        <v>45.69386</v>
      </c>
      <c r="L622" s="145">
        <v>1806.73708</v>
      </c>
      <c r="M622" s="145">
        <v>0</v>
      </c>
      <c r="N622" s="145">
        <v>1806.73708</v>
      </c>
      <c r="O622" s="145">
        <v>1852.43094</v>
      </c>
      <c r="P622" s="145">
        <v>6193.86532</v>
      </c>
      <c r="Q622" s="145">
        <v>0</v>
      </c>
      <c r="R622" s="146">
        <v>6193.86532</v>
      </c>
    </row>
    <row r="623" spans="1:18" ht="13.5">
      <c r="A623" s="147"/>
      <c r="B623" s="147"/>
      <c r="C623" s="143" t="s">
        <v>257</v>
      </c>
      <c r="D623" s="143" t="s">
        <v>258</v>
      </c>
      <c r="E623" s="143">
        <v>30</v>
      </c>
      <c r="F623" s="144">
        <v>0</v>
      </c>
      <c r="G623" s="145">
        <v>0</v>
      </c>
      <c r="H623" s="145">
        <v>0</v>
      </c>
      <c r="I623" s="145">
        <v>193.59909</v>
      </c>
      <c r="J623" s="145">
        <v>0</v>
      </c>
      <c r="K623" s="145">
        <v>193.59909</v>
      </c>
      <c r="L623" s="145">
        <v>195.38831</v>
      </c>
      <c r="M623" s="145">
        <v>0</v>
      </c>
      <c r="N623" s="145">
        <v>195.38831</v>
      </c>
      <c r="O623" s="145">
        <v>388.98740000000004</v>
      </c>
      <c r="P623" s="145">
        <v>3749.0164</v>
      </c>
      <c r="Q623" s="145">
        <v>0</v>
      </c>
      <c r="R623" s="146">
        <v>3749.0164</v>
      </c>
    </row>
    <row r="624" spans="1:18" ht="13.5">
      <c r="A624" s="147"/>
      <c r="B624" s="147"/>
      <c r="C624" s="147"/>
      <c r="D624" s="143" t="s">
        <v>257</v>
      </c>
      <c r="E624" s="143">
        <v>29</v>
      </c>
      <c r="F624" s="144">
        <v>0</v>
      </c>
      <c r="G624" s="145">
        <v>0</v>
      </c>
      <c r="H624" s="145">
        <v>0</v>
      </c>
      <c r="I624" s="145">
        <v>215.80125</v>
      </c>
      <c r="J624" s="145">
        <v>0</v>
      </c>
      <c r="K624" s="145">
        <v>215.80125</v>
      </c>
      <c r="L624" s="145">
        <v>169.88888</v>
      </c>
      <c r="M624" s="145">
        <v>0</v>
      </c>
      <c r="N624" s="145">
        <v>169.88888</v>
      </c>
      <c r="O624" s="145">
        <v>385.69013</v>
      </c>
      <c r="P624" s="145">
        <v>4851.993780000001</v>
      </c>
      <c r="Q624" s="145">
        <v>0</v>
      </c>
      <c r="R624" s="146">
        <v>4851.993780000001</v>
      </c>
    </row>
    <row r="625" spans="1:18" ht="13.5">
      <c r="A625" s="147"/>
      <c r="B625" s="147"/>
      <c r="C625" s="143" t="s">
        <v>134</v>
      </c>
      <c r="D625" s="143" t="s">
        <v>134</v>
      </c>
      <c r="E625" s="143">
        <v>21</v>
      </c>
      <c r="F625" s="144">
        <v>0</v>
      </c>
      <c r="G625" s="145">
        <v>0</v>
      </c>
      <c r="H625" s="145">
        <v>0</v>
      </c>
      <c r="I625" s="145">
        <v>493.78540999999996</v>
      </c>
      <c r="J625" s="145">
        <v>29.32356</v>
      </c>
      <c r="K625" s="145">
        <v>523.10897</v>
      </c>
      <c r="L625" s="145">
        <v>4635.82762</v>
      </c>
      <c r="M625" s="145">
        <v>69.3908</v>
      </c>
      <c r="N625" s="145">
        <v>4705.21842</v>
      </c>
      <c r="O625" s="145">
        <v>5228.3273899999995</v>
      </c>
      <c r="P625" s="145">
        <v>6243.96458</v>
      </c>
      <c r="Q625" s="145">
        <v>0</v>
      </c>
      <c r="R625" s="146">
        <v>6243.96458</v>
      </c>
    </row>
    <row r="626" spans="1:18" ht="13.5">
      <c r="A626" s="147"/>
      <c r="B626" s="147"/>
      <c r="C626" s="147"/>
      <c r="D626" s="143" t="s">
        <v>293</v>
      </c>
      <c r="E626" s="143">
        <v>37</v>
      </c>
      <c r="F626" s="144">
        <v>0</v>
      </c>
      <c r="G626" s="145">
        <v>0</v>
      </c>
      <c r="H626" s="145">
        <v>0</v>
      </c>
      <c r="I626" s="145">
        <v>104.41523</v>
      </c>
      <c r="J626" s="145">
        <v>0</v>
      </c>
      <c r="K626" s="145">
        <v>104.41523</v>
      </c>
      <c r="L626" s="145">
        <v>129.46395</v>
      </c>
      <c r="M626" s="145">
        <v>0</v>
      </c>
      <c r="N626" s="145">
        <v>129.46395</v>
      </c>
      <c r="O626" s="145">
        <v>233.87918</v>
      </c>
      <c r="P626" s="145">
        <v>2513.86296</v>
      </c>
      <c r="Q626" s="145">
        <v>0</v>
      </c>
      <c r="R626" s="146">
        <v>2513.86296</v>
      </c>
    </row>
    <row r="627" spans="1:18" ht="13.5">
      <c r="A627" s="147"/>
      <c r="B627" s="143" t="s">
        <v>16</v>
      </c>
      <c r="C627" s="143" t="s">
        <v>147</v>
      </c>
      <c r="D627" s="143" t="s">
        <v>267</v>
      </c>
      <c r="E627" s="143">
        <v>19</v>
      </c>
      <c r="F627" s="144">
        <v>0</v>
      </c>
      <c r="G627" s="145">
        <v>0</v>
      </c>
      <c r="H627" s="145">
        <v>0</v>
      </c>
      <c r="I627" s="145">
        <v>1807.78708</v>
      </c>
      <c r="J627" s="145">
        <v>21.63857</v>
      </c>
      <c r="K627" s="145">
        <v>1829.42565</v>
      </c>
      <c r="L627" s="145">
        <v>4689.407190000001</v>
      </c>
      <c r="M627" s="145">
        <v>131.834</v>
      </c>
      <c r="N627" s="145">
        <v>4821.241190000001</v>
      </c>
      <c r="O627" s="145">
        <v>6650.66684</v>
      </c>
      <c r="P627" s="145">
        <v>10824.369490000001</v>
      </c>
      <c r="Q627" s="145">
        <v>0</v>
      </c>
      <c r="R627" s="146">
        <v>10824.369490000001</v>
      </c>
    </row>
    <row r="628" spans="1:18" ht="13.5">
      <c r="A628" s="147"/>
      <c r="B628" s="147"/>
      <c r="C628" s="147"/>
      <c r="D628" s="143" t="s">
        <v>294</v>
      </c>
      <c r="E628" s="143">
        <v>18</v>
      </c>
      <c r="F628" s="144">
        <v>0</v>
      </c>
      <c r="G628" s="145">
        <v>0</v>
      </c>
      <c r="H628" s="145">
        <v>0</v>
      </c>
      <c r="I628" s="145">
        <v>1401.69954</v>
      </c>
      <c r="J628" s="145">
        <v>19.329919999999998</v>
      </c>
      <c r="K628" s="145">
        <v>1421.02946</v>
      </c>
      <c r="L628" s="145">
        <v>7103.5994900000005</v>
      </c>
      <c r="M628" s="145">
        <v>46.14317</v>
      </c>
      <c r="N628" s="145">
        <v>7149.74266</v>
      </c>
      <c r="O628" s="145">
        <v>8570.77212</v>
      </c>
      <c r="P628" s="145">
        <v>14143.060039999998</v>
      </c>
      <c r="Q628" s="145">
        <v>0</v>
      </c>
      <c r="R628" s="146">
        <v>14143.060039999998</v>
      </c>
    </row>
    <row r="629" spans="1:18" ht="13.5">
      <c r="A629" s="147"/>
      <c r="B629" s="147"/>
      <c r="C629" s="147"/>
      <c r="D629" s="143" t="s">
        <v>148</v>
      </c>
      <c r="E629" s="143">
        <v>17</v>
      </c>
      <c r="F629" s="144">
        <v>0</v>
      </c>
      <c r="G629" s="145">
        <v>0</v>
      </c>
      <c r="H629" s="145">
        <v>0</v>
      </c>
      <c r="I629" s="145">
        <v>2576.65479</v>
      </c>
      <c r="J629" s="145">
        <v>518.75408</v>
      </c>
      <c r="K629" s="145">
        <v>3095.40887</v>
      </c>
      <c r="L629" s="145">
        <v>11624.270869999998</v>
      </c>
      <c r="M629" s="145">
        <v>409.63883000000004</v>
      </c>
      <c r="N629" s="145">
        <v>12033.9097</v>
      </c>
      <c r="O629" s="145">
        <v>15129.31857</v>
      </c>
      <c r="P629" s="145">
        <v>18975.76771</v>
      </c>
      <c r="Q629" s="145">
        <v>0</v>
      </c>
      <c r="R629" s="146">
        <v>18975.76771</v>
      </c>
    </row>
    <row r="630" spans="1:18" ht="13.5">
      <c r="A630" s="147"/>
      <c r="B630" s="147"/>
      <c r="C630" s="143" t="s">
        <v>149</v>
      </c>
      <c r="D630" s="143" t="s">
        <v>149</v>
      </c>
      <c r="E630" s="143">
        <v>20</v>
      </c>
      <c r="F630" s="144">
        <v>0</v>
      </c>
      <c r="G630" s="145">
        <v>0</v>
      </c>
      <c r="H630" s="145">
        <v>0</v>
      </c>
      <c r="I630" s="145">
        <v>1067.68213</v>
      </c>
      <c r="J630" s="145">
        <v>7.751060000000001</v>
      </c>
      <c r="K630" s="145">
        <v>1075.43319</v>
      </c>
      <c r="L630" s="145">
        <v>1988.25116</v>
      </c>
      <c r="M630" s="145">
        <v>301.71894</v>
      </c>
      <c r="N630" s="145">
        <v>2289.9701</v>
      </c>
      <c r="O630" s="145">
        <v>3365.40329</v>
      </c>
      <c r="P630" s="145">
        <v>10753.698779999999</v>
      </c>
      <c r="Q630" s="145">
        <v>0</v>
      </c>
      <c r="R630" s="146">
        <v>10753.698779999999</v>
      </c>
    </row>
    <row r="631" spans="1:18" ht="13.5">
      <c r="A631" s="147"/>
      <c r="B631" s="147"/>
      <c r="C631" s="143" t="s">
        <v>150</v>
      </c>
      <c r="D631" s="143" t="s">
        <v>151</v>
      </c>
      <c r="E631" s="143">
        <v>32</v>
      </c>
      <c r="F631" s="144">
        <v>0</v>
      </c>
      <c r="G631" s="145">
        <v>0</v>
      </c>
      <c r="H631" s="145">
        <v>0</v>
      </c>
      <c r="I631" s="145">
        <v>41.81845</v>
      </c>
      <c r="J631" s="145">
        <v>0.14263</v>
      </c>
      <c r="K631" s="145">
        <v>41.96108</v>
      </c>
      <c r="L631" s="145">
        <v>445.45832</v>
      </c>
      <c r="M631" s="145">
        <v>0</v>
      </c>
      <c r="N631" s="145">
        <v>445.45832</v>
      </c>
      <c r="O631" s="145">
        <v>487.4194</v>
      </c>
      <c r="P631" s="145">
        <v>6485.19043</v>
      </c>
      <c r="Q631" s="145">
        <v>0</v>
      </c>
      <c r="R631" s="146">
        <v>6485.19043</v>
      </c>
    </row>
    <row r="632" spans="1:18" ht="13.5">
      <c r="A632" s="147"/>
      <c r="B632" s="147"/>
      <c r="C632" s="143" t="s">
        <v>16</v>
      </c>
      <c r="D632" s="143" t="s">
        <v>152</v>
      </c>
      <c r="E632" s="143">
        <v>5</v>
      </c>
      <c r="F632" s="144">
        <v>0</v>
      </c>
      <c r="G632" s="145">
        <v>0</v>
      </c>
      <c r="H632" s="145">
        <v>0</v>
      </c>
      <c r="I632" s="145">
        <v>61.59645</v>
      </c>
      <c r="J632" s="145">
        <v>0</v>
      </c>
      <c r="K632" s="145">
        <v>61.59645</v>
      </c>
      <c r="L632" s="145">
        <v>1028.56615</v>
      </c>
      <c r="M632" s="145">
        <v>0</v>
      </c>
      <c r="N632" s="145">
        <v>1028.56615</v>
      </c>
      <c r="O632" s="145">
        <v>1090.1626</v>
      </c>
      <c r="P632" s="145">
        <v>9861.493289999999</v>
      </c>
      <c r="Q632" s="145">
        <v>0</v>
      </c>
      <c r="R632" s="146">
        <v>9861.493289999999</v>
      </c>
    </row>
    <row r="633" spans="1:18" ht="13.5">
      <c r="A633" s="147"/>
      <c r="B633" s="147"/>
      <c r="C633" s="147"/>
      <c r="D633" s="143" t="s">
        <v>154</v>
      </c>
      <c r="E633" s="143">
        <v>7</v>
      </c>
      <c r="F633" s="144">
        <v>0</v>
      </c>
      <c r="G633" s="145">
        <v>0</v>
      </c>
      <c r="H633" s="145">
        <v>0</v>
      </c>
      <c r="I633" s="145">
        <v>64.33376</v>
      </c>
      <c r="J633" s="145">
        <v>0</v>
      </c>
      <c r="K633" s="145">
        <v>64.33376</v>
      </c>
      <c r="L633" s="145">
        <v>623.3557</v>
      </c>
      <c r="M633" s="145">
        <v>0</v>
      </c>
      <c r="N633" s="145">
        <v>623.3557</v>
      </c>
      <c r="O633" s="145">
        <v>687.6894599999999</v>
      </c>
      <c r="P633" s="145">
        <v>6975.1895700000005</v>
      </c>
      <c r="Q633" s="145">
        <v>0</v>
      </c>
      <c r="R633" s="146">
        <v>6975.1895700000005</v>
      </c>
    </row>
    <row r="634" spans="1:18" ht="13.5">
      <c r="A634" s="147"/>
      <c r="B634" s="147"/>
      <c r="C634" s="147"/>
      <c r="D634" s="143" t="s">
        <v>158</v>
      </c>
      <c r="E634" s="143">
        <v>4</v>
      </c>
      <c r="F634" s="144">
        <v>0</v>
      </c>
      <c r="G634" s="145">
        <v>0</v>
      </c>
      <c r="H634" s="145">
        <v>0</v>
      </c>
      <c r="I634" s="145">
        <v>17.78732</v>
      </c>
      <c r="J634" s="145">
        <v>0</v>
      </c>
      <c r="K634" s="145">
        <v>17.78732</v>
      </c>
      <c r="L634" s="145">
        <v>3478.0593599999997</v>
      </c>
      <c r="M634" s="145">
        <v>0</v>
      </c>
      <c r="N634" s="145">
        <v>3478.0593599999997</v>
      </c>
      <c r="O634" s="145">
        <v>3495.84668</v>
      </c>
      <c r="P634" s="145">
        <v>7092.35357</v>
      </c>
      <c r="Q634" s="145">
        <v>0</v>
      </c>
      <c r="R634" s="146">
        <v>7092.35357</v>
      </c>
    </row>
    <row r="635" spans="1:18" ht="13.5">
      <c r="A635" s="147"/>
      <c r="B635" s="147"/>
      <c r="C635" s="147"/>
      <c r="D635" s="147"/>
      <c r="E635" s="148">
        <v>42</v>
      </c>
      <c r="F635" s="149">
        <v>0</v>
      </c>
      <c r="G635" s="150">
        <v>0</v>
      </c>
      <c r="H635" s="150">
        <v>0</v>
      </c>
      <c r="I635" s="150">
        <v>28.91585</v>
      </c>
      <c r="J635" s="150">
        <v>0</v>
      </c>
      <c r="K635" s="150">
        <v>28.91585</v>
      </c>
      <c r="L635" s="150">
        <v>460.28425</v>
      </c>
      <c r="M635" s="150">
        <v>0</v>
      </c>
      <c r="N635" s="150">
        <v>460.28425</v>
      </c>
      <c r="O635" s="150">
        <v>489.20009999999996</v>
      </c>
      <c r="P635" s="150">
        <v>4705.45508</v>
      </c>
      <c r="Q635" s="150">
        <v>0</v>
      </c>
      <c r="R635" s="151">
        <v>4705.45508</v>
      </c>
    </row>
    <row r="636" spans="1:18" ht="13.5">
      <c r="A636" s="147"/>
      <c r="B636" s="147"/>
      <c r="C636" s="147"/>
      <c r="D636" s="143" t="s">
        <v>162</v>
      </c>
      <c r="E636" s="143">
        <v>15</v>
      </c>
      <c r="F636" s="144">
        <v>0</v>
      </c>
      <c r="G636" s="145">
        <v>0</v>
      </c>
      <c r="H636" s="145">
        <v>0</v>
      </c>
      <c r="I636" s="145">
        <v>3.28667</v>
      </c>
      <c r="J636" s="145">
        <v>0</v>
      </c>
      <c r="K636" s="145">
        <v>3.28667</v>
      </c>
      <c r="L636" s="145">
        <v>552.02909</v>
      </c>
      <c r="M636" s="145">
        <v>0</v>
      </c>
      <c r="N636" s="145">
        <v>552.02909</v>
      </c>
      <c r="O636" s="145">
        <v>555.31576</v>
      </c>
      <c r="P636" s="145">
        <v>11958.42072</v>
      </c>
      <c r="Q636" s="145">
        <v>0</v>
      </c>
      <c r="R636" s="146">
        <v>11958.42072</v>
      </c>
    </row>
    <row r="637" spans="1:18" ht="13.5">
      <c r="A637" s="147"/>
      <c r="B637" s="147"/>
      <c r="C637" s="147"/>
      <c r="D637" s="143" t="s">
        <v>165</v>
      </c>
      <c r="E637" s="143">
        <v>3</v>
      </c>
      <c r="F637" s="144">
        <v>0</v>
      </c>
      <c r="G637" s="145">
        <v>0</v>
      </c>
      <c r="H637" s="145">
        <v>0</v>
      </c>
      <c r="I637" s="145">
        <v>111.5168</v>
      </c>
      <c r="J637" s="145">
        <v>0</v>
      </c>
      <c r="K637" s="145">
        <v>111.5168</v>
      </c>
      <c r="L637" s="145">
        <v>404.66416999999996</v>
      </c>
      <c r="M637" s="145">
        <v>0</v>
      </c>
      <c r="N637" s="145">
        <v>404.66416999999996</v>
      </c>
      <c r="O637" s="145">
        <v>516.18097</v>
      </c>
      <c r="P637" s="145">
        <v>11225.90317</v>
      </c>
      <c r="Q637" s="145">
        <v>0</v>
      </c>
      <c r="R637" s="146">
        <v>11225.90317</v>
      </c>
    </row>
    <row r="638" spans="1:18" ht="13.5">
      <c r="A638" s="147"/>
      <c r="B638" s="147"/>
      <c r="C638" s="147"/>
      <c r="D638" s="147"/>
      <c r="E638" s="148">
        <v>14</v>
      </c>
      <c r="F638" s="149">
        <v>0</v>
      </c>
      <c r="G638" s="150">
        <v>0</v>
      </c>
      <c r="H638" s="150">
        <v>0</v>
      </c>
      <c r="I638" s="150">
        <v>80.65660000000001</v>
      </c>
      <c r="J638" s="150">
        <v>7.10926</v>
      </c>
      <c r="K638" s="150">
        <v>87.76586</v>
      </c>
      <c r="L638" s="150">
        <v>5041.94883</v>
      </c>
      <c r="M638" s="150">
        <v>6.69958</v>
      </c>
      <c r="N638" s="150">
        <v>5048.64841</v>
      </c>
      <c r="O638" s="150">
        <v>5136.414269999999</v>
      </c>
      <c r="P638" s="150">
        <v>8307.13123</v>
      </c>
      <c r="Q638" s="150">
        <v>0</v>
      </c>
      <c r="R638" s="151">
        <v>8307.13123</v>
      </c>
    </row>
    <row r="639" spans="1:18" ht="13.5">
      <c r="A639" s="147"/>
      <c r="B639" s="147"/>
      <c r="C639" s="147"/>
      <c r="D639" s="147"/>
      <c r="E639" s="148">
        <v>43</v>
      </c>
      <c r="F639" s="149">
        <v>0</v>
      </c>
      <c r="G639" s="150">
        <v>0</v>
      </c>
      <c r="H639" s="150">
        <v>0</v>
      </c>
      <c r="I639" s="150">
        <v>10.239469999999999</v>
      </c>
      <c r="J639" s="150">
        <v>0</v>
      </c>
      <c r="K639" s="150">
        <v>10.239469999999999</v>
      </c>
      <c r="L639" s="150">
        <v>326.41906</v>
      </c>
      <c r="M639" s="150">
        <v>0</v>
      </c>
      <c r="N639" s="150">
        <v>326.41906</v>
      </c>
      <c r="O639" s="150">
        <v>336.65853000000004</v>
      </c>
      <c r="P639" s="150">
        <v>8092.1685</v>
      </c>
      <c r="Q639" s="150">
        <v>0</v>
      </c>
      <c r="R639" s="151">
        <v>8092.1685</v>
      </c>
    </row>
    <row r="640" spans="1:18" ht="13.5">
      <c r="A640" s="147"/>
      <c r="B640" s="147"/>
      <c r="C640" s="147"/>
      <c r="D640" s="143" t="s">
        <v>166</v>
      </c>
      <c r="E640" s="143">
        <v>6</v>
      </c>
      <c r="F640" s="144">
        <v>0</v>
      </c>
      <c r="G640" s="145">
        <v>0</v>
      </c>
      <c r="H640" s="145">
        <v>0</v>
      </c>
      <c r="I640" s="145">
        <v>12.74106</v>
      </c>
      <c r="J640" s="145">
        <v>0</v>
      </c>
      <c r="K640" s="145">
        <v>12.74106</v>
      </c>
      <c r="L640" s="145">
        <v>1385.78275</v>
      </c>
      <c r="M640" s="145">
        <v>0</v>
      </c>
      <c r="N640" s="145">
        <v>1385.78275</v>
      </c>
      <c r="O640" s="145">
        <v>1398.5238100000001</v>
      </c>
      <c r="P640" s="145">
        <v>8248.67337</v>
      </c>
      <c r="Q640" s="145">
        <v>0</v>
      </c>
      <c r="R640" s="146">
        <v>8248.67337</v>
      </c>
    </row>
    <row r="641" spans="1:18" ht="13.5">
      <c r="A641" s="147"/>
      <c r="B641" s="147"/>
      <c r="C641" s="147"/>
      <c r="D641" s="143" t="s">
        <v>168</v>
      </c>
      <c r="E641" s="143">
        <v>8</v>
      </c>
      <c r="F641" s="144">
        <v>0</v>
      </c>
      <c r="G641" s="145">
        <v>0</v>
      </c>
      <c r="H641" s="145">
        <v>0</v>
      </c>
      <c r="I641" s="145">
        <v>73.46327000000001</v>
      </c>
      <c r="J641" s="145">
        <v>0.00268</v>
      </c>
      <c r="K641" s="145">
        <v>73.46594999999999</v>
      </c>
      <c r="L641" s="145">
        <v>10237.58809</v>
      </c>
      <c r="M641" s="145">
        <v>57.17917</v>
      </c>
      <c r="N641" s="145">
        <v>10294.76726</v>
      </c>
      <c r="O641" s="145">
        <v>10368.23321</v>
      </c>
      <c r="P641" s="145">
        <v>1108.03673</v>
      </c>
      <c r="Q641" s="145">
        <v>0</v>
      </c>
      <c r="R641" s="146">
        <v>1108.03673</v>
      </c>
    </row>
    <row r="642" spans="1:18" ht="13.5">
      <c r="A642" s="147"/>
      <c r="B642" s="147"/>
      <c r="C642" s="147"/>
      <c r="D642" s="143" t="s">
        <v>170</v>
      </c>
      <c r="E642" s="143">
        <v>10</v>
      </c>
      <c r="F642" s="144">
        <v>0</v>
      </c>
      <c r="G642" s="145">
        <v>0</v>
      </c>
      <c r="H642" s="145">
        <v>0</v>
      </c>
      <c r="I642" s="145">
        <v>535.74547</v>
      </c>
      <c r="J642" s="145">
        <v>0.00134</v>
      </c>
      <c r="K642" s="145">
        <v>535.7468100000001</v>
      </c>
      <c r="L642" s="145">
        <v>28183.12614</v>
      </c>
      <c r="M642" s="145">
        <v>225.03295</v>
      </c>
      <c r="N642" s="145">
        <v>28408.15909</v>
      </c>
      <c r="O642" s="145">
        <v>28943.905899999998</v>
      </c>
      <c r="P642" s="145">
        <v>1074.64576</v>
      </c>
      <c r="Q642" s="145">
        <v>0</v>
      </c>
      <c r="R642" s="146">
        <v>1074.64576</v>
      </c>
    </row>
    <row r="643" spans="1:18" ht="13.5">
      <c r="A643" s="147"/>
      <c r="B643" s="147"/>
      <c r="C643" s="147"/>
      <c r="D643" s="143" t="s">
        <v>171</v>
      </c>
      <c r="E643" s="143">
        <v>41</v>
      </c>
      <c r="F643" s="144">
        <v>0</v>
      </c>
      <c r="G643" s="145">
        <v>0</v>
      </c>
      <c r="H643" s="145">
        <v>0</v>
      </c>
      <c r="I643" s="145">
        <v>121.7476</v>
      </c>
      <c r="J643" s="145">
        <v>0.47851</v>
      </c>
      <c r="K643" s="145">
        <v>122.22611</v>
      </c>
      <c r="L643" s="145">
        <v>1905.90493</v>
      </c>
      <c r="M643" s="145">
        <v>27.39572</v>
      </c>
      <c r="N643" s="145">
        <v>1933.30065</v>
      </c>
      <c r="O643" s="145">
        <v>2055.52676</v>
      </c>
      <c r="P643" s="145">
        <v>9950.823390000001</v>
      </c>
      <c r="Q643" s="145">
        <v>0</v>
      </c>
      <c r="R643" s="146">
        <v>9950.823390000001</v>
      </c>
    </row>
    <row r="644" spans="1:18" ht="13.5">
      <c r="A644" s="147"/>
      <c r="B644" s="147"/>
      <c r="C644" s="147"/>
      <c r="D644" s="143" t="s">
        <v>174</v>
      </c>
      <c r="E644" s="143">
        <v>12</v>
      </c>
      <c r="F644" s="144">
        <v>0</v>
      </c>
      <c r="G644" s="145">
        <v>0</v>
      </c>
      <c r="H644" s="145">
        <v>0</v>
      </c>
      <c r="I644" s="145">
        <v>10.87899</v>
      </c>
      <c r="J644" s="145">
        <v>0</v>
      </c>
      <c r="K644" s="145">
        <v>10.87899</v>
      </c>
      <c r="L644" s="145">
        <v>1813.1735</v>
      </c>
      <c r="M644" s="145">
        <v>0</v>
      </c>
      <c r="N644" s="145">
        <v>1813.1735</v>
      </c>
      <c r="O644" s="145">
        <v>1824.05249</v>
      </c>
      <c r="P644" s="145">
        <v>5118.46373</v>
      </c>
      <c r="Q644" s="145">
        <v>0</v>
      </c>
      <c r="R644" s="146">
        <v>5118.46373</v>
      </c>
    </row>
    <row r="645" spans="1:18" ht="13.5">
      <c r="A645" s="147"/>
      <c r="B645" s="147"/>
      <c r="C645" s="147"/>
      <c r="D645" s="143" t="s">
        <v>295</v>
      </c>
      <c r="E645" s="143">
        <v>1</v>
      </c>
      <c r="F645" s="144">
        <v>0</v>
      </c>
      <c r="G645" s="145">
        <v>0</v>
      </c>
      <c r="H645" s="145">
        <v>0</v>
      </c>
      <c r="I645" s="145">
        <v>2.07948</v>
      </c>
      <c r="J645" s="145">
        <v>0</v>
      </c>
      <c r="K645" s="145">
        <v>2.07948</v>
      </c>
      <c r="L645" s="145">
        <v>5136.5955</v>
      </c>
      <c r="M645" s="145">
        <v>0</v>
      </c>
      <c r="N645" s="145">
        <v>5136.5955</v>
      </c>
      <c r="O645" s="145">
        <v>5138.674980000001</v>
      </c>
      <c r="P645" s="145">
        <v>4611.92011</v>
      </c>
      <c r="Q645" s="145">
        <v>0</v>
      </c>
      <c r="R645" s="146">
        <v>4611.92011</v>
      </c>
    </row>
    <row r="646" spans="1:18" ht="13.5">
      <c r="A646" s="147"/>
      <c r="B646" s="147"/>
      <c r="C646" s="147"/>
      <c r="D646" s="147"/>
      <c r="E646" s="148">
        <v>44</v>
      </c>
      <c r="F646" s="149">
        <v>0</v>
      </c>
      <c r="G646" s="150">
        <v>0</v>
      </c>
      <c r="H646" s="150">
        <v>0</v>
      </c>
      <c r="I646" s="150">
        <v>237.31821</v>
      </c>
      <c r="J646" s="150">
        <v>58.411120000000004</v>
      </c>
      <c r="K646" s="150">
        <v>295.72933</v>
      </c>
      <c r="L646" s="150">
        <v>121468.68105</v>
      </c>
      <c r="M646" s="150">
        <v>162.62913</v>
      </c>
      <c r="N646" s="150">
        <v>121631.31018</v>
      </c>
      <c r="O646" s="150">
        <v>121927.03951</v>
      </c>
      <c r="P646" s="150">
        <v>87.48735</v>
      </c>
      <c r="Q646" s="150">
        <v>0</v>
      </c>
      <c r="R646" s="151">
        <v>87.48735</v>
      </c>
    </row>
    <row r="647" spans="1:18" ht="13.5">
      <c r="A647" s="147"/>
      <c r="B647" s="147"/>
      <c r="C647" s="143" t="s">
        <v>296</v>
      </c>
      <c r="D647" s="143" t="s">
        <v>297</v>
      </c>
      <c r="E647" s="143">
        <v>40</v>
      </c>
      <c r="F647" s="144">
        <v>0</v>
      </c>
      <c r="G647" s="145">
        <v>0</v>
      </c>
      <c r="H647" s="145">
        <v>0</v>
      </c>
      <c r="I647" s="145">
        <v>48.24888</v>
      </c>
      <c r="J647" s="145">
        <v>0</v>
      </c>
      <c r="K647" s="145">
        <v>48.24888</v>
      </c>
      <c r="L647" s="145">
        <v>103.06974000000001</v>
      </c>
      <c r="M647" s="145">
        <v>0</v>
      </c>
      <c r="N647" s="145">
        <v>103.06974000000001</v>
      </c>
      <c r="O647" s="145">
        <v>151.31861999999998</v>
      </c>
      <c r="P647" s="145">
        <v>6764.39779</v>
      </c>
      <c r="Q647" s="145">
        <v>0</v>
      </c>
      <c r="R647" s="146">
        <v>6764.39779</v>
      </c>
    </row>
    <row r="648" spans="1:18" ht="13.5">
      <c r="A648" s="147"/>
      <c r="B648" s="143" t="s">
        <v>20</v>
      </c>
      <c r="C648" s="143" t="s">
        <v>271</v>
      </c>
      <c r="D648" s="143" t="s">
        <v>273</v>
      </c>
      <c r="E648" s="143">
        <v>39</v>
      </c>
      <c r="F648" s="144">
        <v>0</v>
      </c>
      <c r="G648" s="145">
        <v>0</v>
      </c>
      <c r="H648" s="145">
        <v>0</v>
      </c>
      <c r="I648" s="145">
        <v>41.802949999999996</v>
      </c>
      <c r="J648" s="145">
        <v>0</v>
      </c>
      <c r="K648" s="145">
        <v>41.802949999999996</v>
      </c>
      <c r="L648" s="145">
        <v>1275.1810500000001</v>
      </c>
      <c r="M648" s="145">
        <v>4.31642</v>
      </c>
      <c r="N648" s="145">
        <v>1279.49747</v>
      </c>
      <c r="O648" s="145">
        <v>1321.30042</v>
      </c>
      <c r="P648" s="145">
        <v>1901.32739</v>
      </c>
      <c r="Q648" s="145">
        <v>0</v>
      </c>
      <c r="R648" s="146">
        <v>1901.32739</v>
      </c>
    </row>
    <row r="649" spans="1:18" ht="13.5">
      <c r="A649" s="143" t="s">
        <v>298</v>
      </c>
      <c r="B649" s="143" t="s">
        <v>3</v>
      </c>
      <c r="C649" s="143" t="s">
        <v>102</v>
      </c>
      <c r="D649" s="143" t="s">
        <v>103</v>
      </c>
      <c r="E649" s="143">
        <v>33</v>
      </c>
      <c r="F649" s="144">
        <v>0</v>
      </c>
      <c r="G649" s="145">
        <v>0</v>
      </c>
      <c r="H649" s="145">
        <v>0</v>
      </c>
      <c r="I649" s="145">
        <v>0</v>
      </c>
      <c r="J649" s="145">
        <v>0</v>
      </c>
      <c r="K649" s="145">
        <v>0</v>
      </c>
      <c r="L649" s="145">
        <v>0</v>
      </c>
      <c r="M649" s="145">
        <v>0</v>
      </c>
      <c r="N649" s="145">
        <v>0</v>
      </c>
      <c r="O649" s="145">
        <v>0</v>
      </c>
      <c r="P649" s="145">
        <v>26845.14477</v>
      </c>
      <c r="Q649" s="145">
        <v>0</v>
      </c>
      <c r="R649" s="146">
        <v>26845.14477</v>
      </c>
    </row>
    <row r="650" spans="1:18" ht="13.5">
      <c r="A650" s="147"/>
      <c r="B650" s="143" t="s">
        <v>5</v>
      </c>
      <c r="C650" s="143" t="s">
        <v>5</v>
      </c>
      <c r="D650" s="143" t="s">
        <v>5</v>
      </c>
      <c r="E650" s="143">
        <v>38</v>
      </c>
      <c r="F650" s="144">
        <v>0</v>
      </c>
      <c r="G650" s="145">
        <v>0</v>
      </c>
      <c r="H650" s="145">
        <v>0</v>
      </c>
      <c r="I650" s="145">
        <v>0</v>
      </c>
      <c r="J650" s="145">
        <v>0</v>
      </c>
      <c r="K650" s="145">
        <v>0</v>
      </c>
      <c r="L650" s="145">
        <v>0</v>
      </c>
      <c r="M650" s="145">
        <v>0</v>
      </c>
      <c r="N650" s="145">
        <v>0</v>
      </c>
      <c r="O650" s="145">
        <v>0</v>
      </c>
      <c r="P650" s="145">
        <v>18065.951940000003</v>
      </c>
      <c r="Q650" s="145">
        <v>0</v>
      </c>
      <c r="R650" s="146">
        <v>18065.951940000003</v>
      </c>
    </row>
    <row r="651" spans="1:18" ht="13.5">
      <c r="A651" s="147"/>
      <c r="B651" s="147"/>
      <c r="C651" s="147"/>
      <c r="D651" s="143" t="s">
        <v>106</v>
      </c>
      <c r="E651" s="143">
        <v>6</v>
      </c>
      <c r="F651" s="144">
        <v>0</v>
      </c>
      <c r="G651" s="145">
        <v>0</v>
      </c>
      <c r="H651" s="145">
        <v>0</v>
      </c>
      <c r="I651" s="145">
        <v>0</v>
      </c>
      <c r="J651" s="145">
        <v>0</v>
      </c>
      <c r="K651" s="145">
        <v>0</v>
      </c>
      <c r="L651" s="145">
        <v>0</v>
      </c>
      <c r="M651" s="145">
        <v>0</v>
      </c>
      <c r="N651" s="145">
        <v>0</v>
      </c>
      <c r="O651" s="145">
        <v>0</v>
      </c>
      <c r="P651" s="145">
        <v>26977.21875</v>
      </c>
      <c r="Q651" s="145">
        <v>0</v>
      </c>
      <c r="R651" s="146">
        <v>26977.21875</v>
      </c>
    </row>
    <row r="652" spans="1:18" ht="13.5">
      <c r="A652" s="147"/>
      <c r="B652" s="147"/>
      <c r="C652" s="147"/>
      <c r="D652" s="147"/>
      <c r="E652" s="148">
        <v>122</v>
      </c>
      <c r="F652" s="149">
        <v>0</v>
      </c>
      <c r="G652" s="150">
        <v>0</v>
      </c>
      <c r="H652" s="150">
        <v>0</v>
      </c>
      <c r="I652" s="150">
        <v>0</v>
      </c>
      <c r="J652" s="150">
        <v>0</v>
      </c>
      <c r="K652" s="150">
        <v>0</v>
      </c>
      <c r="L652" s="150">
        <v>0</v>
      </c>
      <c r="M652" s="150">
        <v>0</v>
      </c>
      <c r="N652" s="150">
        <v>0</v>
      </c>
      <c r="O652" s="150">
        <v>0</v>
      </c>
      <c r="P652" s="150">
        <v>1007.55429</v>
      </c>
      <c r="Q652" s="150">
        <v>0</v>
      </c>
      <c r="R652" s="151">
        <v>1007.55429</v>
      </c>
    </row>
    <row r="653" spans="1:18" ht="13.5">
      <c r="A653" s="147"/>
      <c r="B653" s="147"/>
      <c r="C653" s="147"/>
      <c r="D653" s="143" t="s">
        <v>213</v>
      </c>
      <c r="E653" s="143">
        <v>129</v>
      </c>
      <c r="F653" s="144">
        <v>0</v>
      </c>
      <c r="G653" s="145">
        <v>0</v>
      </c>
      <c r="H653" s="145">
        <v>0</v>
      </c>
      <c r="I653" s="145">
        <v>0</v>
      </c>
      <c r="J653" s="145">
        <v>0</v>
      </c>
      <c r="K653" s="145">
        <v>0</v>
      </c>
      <c r="L653" s="145">
        <v>0</v>
      </c>
      <c r="M653" s="145">
        <v>0</v>
      </c>
      <c r="N653" s="145">
        <v>0</v>
      </c>
      <c r="O653" s="145">
        <v>0</v>
      </c>
      <c r="P653" s="145">
        <v>1068.87792</v>
      </c>
      <c r="Q653" s="145">
        <v>0</v>
      </c>
      <c r="R653" s="146">
        <v>1068.87792</v>
      </c>
    </row>
    <row r="654" spans="1:18" ht="13.5">
      <c r="A654" s="147"/>
      <c r="B654" s="147"/>
      <c r="C654" s="147"/>
      <c r="D654" s="143" t="s">
        <v>214</v>
      </c>
      <c r="E654" s="143">
        <v>134</v>
      </c>
      <c r="F654" s="144">
        <v>0</v>
      </c>
      <c r="G654" s="145">
        <v>0</v>
      </c>
      <c r="H654" s="145">
        <v>0</v>
      </c>
      <c r="I654" s="145">
        <v>0</v>
      </c>
      <c r="J654" s="145">
        <v>0</v>
      </c>
      <c r="K654" s="145">
        <v>0</v>
      </c>
      <c r="L654" s="145">
        <v>0</v>
      </c>
      <c r="M654" s="145">
        <v>0</v>
      </c>
      <c r="N654" s="145">
        <v>0</v>
      </c>
      <c r="O654" s="145">
        <v>0</v>
      </c>
      <c r="P654" s="145">
        <v>205.77308</v>
      </c>
      <c r="Q654" s="145">
        <v>0</v>
      </c>
      <c r="R654" s="146">
        <v>205.77308</v>
      </c>
    </row>
    <row r="655" spans="1:18" ht="13.5">
      <c r="A655" s="147"/>
      <c r="B655" s="147"/>
      <c r="C655" s="147"/>
      <c r="D655" s="143" t="s">
        <v>234</v>
      </c>
      <c r="E655" s="143">
        <v>132</v>
      </c>
      <c r="F655" s="144">
        <v>0</v>
      </c>
      <c r="G655" s="145">
        <v>0</v>
      </c>
      <c r="H655" s="145">
        <v>0</v>
      </c>
      <c r="I655" s="145">
        <v>0</v>
      </c>
      <c r="J655" s="145">
        <v>0</v>
      </c>
      <c r="K655" s="145">
        <v>0</v>
      </c>
      <c r="L655" s="145">
        <v>0</v>
      </c>
      <c r="M655" s="145">
        <v>0</v>
      </c>
      <c r="N655" s="145">
        <v>0</v>
      </c>
      <c r="O655" s="145">
        <v>0</v>
      </c>
      <c r="P655" s="145">
        <v>756.15959</v>
      </c>
      <c r="Q655" s="145">
        <v>0</v>
      </c>
      <c r="R655" s="146">
        <v>756.15959</v>
      </c>
    </row>
    <row r="656" spans="1:18" ht="13.5">
      <c r="A656" s="147"/>
      <c r="B656" s="143" t="s">
        <v>7</v>
      </c>
      <c r="C656" s="143" t="s">
        <v>7</v>
      </c>
      <c r="D656" s="143" t="s">
        <v>7</v>
      </c>
      <c r="E656" s="143">
        <v>80</v>
      </c>
      <c r="F656" s="144">
        <v>0</v>
      </c>
      <c r="G656" s="145">
        <v>0</v>
      </c>
      <c r="H656" s="145">
        <v>0</v>
      </c>
      <c r="I656" s="145">
        <v>0</v>
      </c>
      <c r="J656" s="145">
        <v>0</v>
      </c>
      <c r="K656" s="145">
        <v>0</v>
      </c>
      <c r="L656" s="145">
        <v>0</v>
      </c>
      <c r="M656" s="145">
        <v>0</v>
      </c>
      <c r="N656" s="145">
        <v>0</v>
      </c>
      <c r="O656" s="145">
        <v>0</v>
      </c>
      <c r="P656" s="145">
        <v>11563.78567</v>
      </c>
      <c r="Q656" s="145">
        <v>0</v>
      </c>
      <c r="R656" s="146">
        <v>11563.78567</v>
      </c>
    </row>
    <row r="657" spans="1:18" ht="13.5">
      <c r="A657" s="147"/>
      <c r="B657" s="147"/>
      <c r="C657" s="147"/>
      <c r="D657" s="147"/>
      <c r="E657" s="148">
        <v>85</v>
      </c>
      <c r="F657" s="149">
        <v>0</v>
      </c>
      <c r="G657" s="150">
        <v>0</v>
      </c>
      <c r="H657" s="150">
        <v>0</v>
      </c>
      <c r="I657" s="150">
        <v>0</v>
      </c>
      <c r="J657" s="150">
        <v>0</v>
      </c>
      <c r="K657" s="150">
        <v>0</v>
      </c>
      <c r="L657" s="150">
        <v>0</v>
      </c>
      <c r="M657" s="150">
        <v>0</v>
      </c>
      <c r="N657" s="150">
        <v>0</v>
      </c>
      <c r="O657" s="150">
        <v>0</v>
      </c>
      <c r="P657" s="150">
        <v>10021.05708</v>
      </c>
      <c r="Q657" s="150">
        <v>0</v>
      </c>
      <c r="R657" s="151">
        <v>10021.05708</v>
      </c>
    </row>
    <row r="658" spans="1:18" ht="13.5">
      <c r="A658" s="147"/>
      <c r="B658" s="147"/>
      <c r="C658" s="143" t="s">
        <v>113</v>
      </c>
      <c r="D658" s="143" t="s">
        <v>113</v>
      </c>
      <c r="E658" s="143">
        <v>96</v>
      </c>
      <c r="F658" s="144">
        <v>0</v>
      </c>
      <c r="G658" s="145">
        <v>0</v>
      </c>
      <c r="H658" s="145">
        <v>0</v>
      </c>
      <c r="I658" s="145">
        <v>0</v>
      </c>
      <c r="J658" s="145">
        <v>0</v>
      </c>
      <c r="K658" s="145">
        <v>0</v>
      </c>
      <c r="L658" s="145">
        <v>0</v>
      </c>
      <c r="M658" s="145">
        <v>0</v>
      </c>
      <c r="N658" s="145">
        <v>0</v>
      </c>
      <c r="O658" s="145">
        <v>0</v>
      </c>
      <c r="P658" s="145">
        <v>10629.94644</v>
      </c>
      <c r="Q658" s="145">
        <v>0</v>
      </c>
      <c r="R658" s="146">
        <v>10629.94644</v>
      </c>
    </row>
    <row r="659" spans="1:18" ht="13.5">
      <c r="A659" s="147"/>
      <c r="B659" s="143" t="s">
        <v>8</v>
      </c>
      <c r="C659" s="143" t="s">
        <v>114</v>
      </c>
      <c r="D659" s="143" t="s">
        <v>115</v>
      </c>
      <c r="E659" s="143">
        <v>58</v>
      </c>
      <c r="F659" s="144">
        <v>0</v>
      </c>
      <c r="G659" s="145">
        <v>0</v>
      </c>
      <c r="H659" s="145">
        <v>0</v>
      </c>
      <c r="I659" s="145">
        <v>0</v>
      </c>
      <c r="J659" s="145">
        <v>0</v>
      </c>
      <c r="K659" s="145">
        <v>0</v>
      </c>
      <c r="L659" s="145">
        <v>0</v>
      </c>
      <c r="M659" s="145">
        <v>0</v>
      </c>
      <c r="N659" s="145">
        <v>0</v>
      </c>
      <c r="O659" s="145">
        <v>0</v>
      </c>
      <c r="P659" s="145">
        <v>15133.39242</v>
      </c>
      <c r="Q659" s="145">
        <v>0</v>
      </c>
      <c r="R659" s="146">
        <v>15133.39242</v>
      </c>
    </row>
    <row r="660" spans="1:18" ht="13.5">
      <c r="A660" s="147"/>
      <c r="B660" s="147"/>
      <c r="C660" s="147"/>
      <c r="D660" s="147"/>
      <c r="E660" s="148">
        <v>62</v>
      </c>
      <c r="F660" s="149">
        <v>0</v>
      </c>
      <c r="G660" s="150">
        <v>0</v>
      </c>
      <c r="H660" s="150">
        <v>0</v>
      </c>
      <c r="I660" s="150">
        <v>0</v>
      </c>
      <c r="J660" s="150">
        <v>0</v>
      </c>
      <c r="K660" s="150">
        <v>0</v>
      </c>
      <c r="L660" s="150">
        <v>0</v>
      </c>
      <c r="M660" s="150">
        <v>0</v>
      </c>
      <c r="N660" s="150">
        <v>0</v>
      </c>
      <c r="O660" s="150">
        <v>0</v>
      </c>
      <c r="P660" s="150">
        <v>11365.4795</v>
      </c>
      <c r="Q660" s="150">
        <v>0</v>
      </c>
      <c r="R660" s="151">
        <v>11365.4795</v>
      </c>
    </row>
    <row r="661" spans="1:18" ht="13.5">
      <c r="A661" s="147"/>
      <c r="B661" s="147"/>
      <c r="C661" s="147"/>
      <c r="D661" s="143" t="s">
        <v>8</v>
      </c>
      <c r="E661" s="143">
        <v>94</v>
      </c>
      <c r="F661" s="144">
        <v>0</v>
      </c>
      <c r="G661" s="145">
        <v>0</v>
      </c>
      <c r="H661" s="145">
        <v>0</v>
      </c>
      <c r="I661" s="145">
        <v>0</v>
      </c>
      <c r="J661" s="145">
        <v>0</v>
      </c>
      <c r="K661" s="145">
        <v>0</v>
      </c>
      <c r="L661" s="145">
        <v>0</v>
      </c>
      <c r="M661" s="145">
        <v>0</v>
      </c>
      <c r="N661" s="145">
        <v>0</v>
      </c>
      <c r="O661" s="145">
        <v>0</v>
      </c>
      <c r="P661" s="145">
        <v>11060.39228</v>
      </c>
      <c r="Q661" s="145">
        <v>0</v>
      </c>
      <c r="R661" s="146">
        <v>11060.39228</v>
      </c>
    </row>
    <row r="662" spans="1:18" ht="13.5">
      <c r="A662" s="147"/>
      <c r="B662" s="143" t="s">
        <v>9</v>
      </c>
      <c r="C662" s="143" t="s">
        <v>9</v>
      </c>
      <c r="D662" s="143" t="s">
        <v>9</v>
      </c>
      <c r="E662" s="143">
        <v>81</v>
      </c>
      <c r="F662" s="144">
        <v>0</v>
      </c>
      <c r="G662" s="145">
        <v>0</v>
      </c>
      <c r="H662" s="145">
        <v>0</v>
      </c>
      <c r="I662" s="145">
        <v>0</v>
      </c>
      <c r="J662" s="145">
        <v>0</v>
      </c>
      <c r="K662" s="145">
        <v>0</v>
      </c>
      <c r="L662" s="145">
        <v>0</v>
      </c>
      <c r="M662" s="145">
        <v>0</v>
      </c>
      <c r="N662" s="145">
        <v>0</v>
      </c>
      <c r="O662" s="145">
        <v>0</v>
      </c>
      <c r="P662" s="145">
        <v>15542.478019999999</v>
      </c>
      <c r="Q662" s="145">
        <v>0</v>
      </c>
      <c r="R662" s="146">
        <v>15542.478019999999</v>
      </c>
    </row>
    <row r="663" spans="1:18" ht="13.5">
      <c r="A663" s="147"/>
      <c r="B663" s="147"/>
      <c r="C663" s="147"/>
      <c r="D663" s="147"/>
      <c r="E663" s="148">
        <v>75</v>
      </c>
      <c r="F663" s="149">
        <v>0</v>
      </c>
      <c r="G663" s="150">
        <v>0</v>
      </c>
      <c r="H663" s="150">
        <v>0</v>
      </c>
      <c r="I663" s="150">
        <v>0</v>
      </c>
      <c r="J663" s="150">
        <v>0</v>
      </c>
      <c r="K663" s="150">
        <v>0</v>
      </c>
      <c r="L663" s="150">
        <v>0</v>
      </c>
      <c r="M663" s="150">
        <v>0</v>
      </c>
      <c r="N663" s="150">
        <v>0</v>
      </c>
      <c r="O663" s="150">
        <v>0</v>
      </c>
      <c r="P663" s="150">
        <v>20123.05348</v>
      </c>
      <c r="Q663" s="150">
        <v>0</v>
      </c>
      <c r="R663" s="151">
        <v>20123.05348</v>
      </c>
    </row>
    <row r="664" spans="1:18" ht="13.5">
      <c r="A664" s="147"/>
      <c r="B664" s="147"/>
      <c r="C664" s="147"/>
      <c r="D664" s="147"/>
      <c r="E664" s="148">
        <v>136</v>
      </c>
      <c r="F664" s="149">
        <v>0</v>
      </c>
      <c r="G664" s="150">
        <v>0</v>
      </c>
      <c r="H664" s="150">
        <v>0</v>
      </c>
      <c r="I664" s="150">
        <v>0</v>
      </c>
      <c r="J664" s="150">
        <v>0</v>
      </c>
      <c r="K664" s="150">
        <v>0</v>
      </c>
      <c r="L664" s="150">
        <v>0</v>
      </c>
      <c r="M664" s="150">
        <v>0</v>
      </c>
      <c r="N664" s="150">
        <v>0</v>
      </c>
      <c r="O664" s="150">
        <v>0</v>
      </c>
      <c r="P664" s="150">
        <v>173.18092000000001</v>
      </c>
      <c r="Q664" s="150">
        <v>0</v>
      </c>
      <c r="R664" s="151">
        <v>173.18092000000001</v>
      </c>
    </row>
    <row r="665" spans="1:18" ht="13.5">
      <c r="A665" s="147"/>
      <c r="B665" s="147"/>
      <c r="C665" s="147"/>
      <c r="D665" s="143" t="s">
        <v>221</v>
      </c>
      <c r="E665" s="143">
        <v>125</v>
      </c>
      <c r="F665" s="144">
        <v>0</v>
      </c>
      <c r="G665" s="145">
        <v>0</v>
      </c>
      <c r="H665" s="145">
        <v>0</v>
      </c>
      <c r="I665" s="145">
        <v>0</v>
      </c>
      <c r="J665" s="145">
        <v>0</v>
      </c>
      <c r="K665" s="145">
        <v>0</v>
      </c>
      <c r="L665" s="145">
        <v>0</v>
      </c>
      <c r="M665" s="145">
        <v>0</v>
      </c>
      <c r="N665" s="145">
        <v>0</v>
      </c>
      <c r="O665" s="145">
        <v>0</v>
      </c>
      <c r="P665" s="145">
        <v>346.45411</v>
      </c>
      <c r="Q665" s="145">
        <v>0</v>
      </c>
      <c r="R665" s="146">
        <v>346.45411</v>
      </c>
    </row>
    <row r="666" spans="1:18" ht="13.5">
      <c r="A666" s="147"/>
      <c r="B666" s="143" t="s">
        <v>121</v>
      </c>
      <c r="C666" s="143" t="s">
        <v>121</v>
      </c>
      <c r="D666" s="143" t="s">
        <v>121</v>
      </c>
      <c r="E666" s="143">
        <v>19</v>
      </c>
      <c r="F666" s="144">
        <v>0</v>
      </c>
      <c r="G666" s="145">
        <v>0</v>
      </c>
      <c r="H666" s="145">
        <v>0</v>
      </c>
      <c r="I666" s="145">
        <v>0</v>
      </c>
      <c r="J666" s="145">
        <v>0</v>
      </c>
      <c r="K666" s="145">
        <v>0</v>
      </c>
      <c r="L666" s="145">
        <v>0</v>
      </c>
      <c r="M666" s="145">
        <v>0</v>
      </c>
      <c r="N666" s="145">
        <v>0</v>
      </c>
      <c r="O666" s="145">
        <v>0</v>
      </c>
      <c r="P666" s="145">
        <v>18639.39121</v>
      </c>
      <c r="Q666" s="145">
        <v>0</v>
      </c>
      <c r="R666" s="146">
        <v>18639.39121</v>
      </c>
    </row>
    <row r="667" spans="1:18" ht="13.5">
      <c r="A667" s="147"/>
      <c r="B667" s="147"/>
      <c r="C667" s="147"/>
      <c r="D667" s="147"/>
      <c r="E667" s="148">
        <v>67</v>
      </c>
      <c r="F667" s="149">
        <v>0</v>
      </c>
      <c r="G667" s="150">
        <v>0</v>
      </c>
      <c r="H667" s="150">
        <v>0</v>
      </c>
      <c r="I667" s="150">
        <v>0</v>
      </c>
      <c r="J667" s="150">
        <v>0</v>
      </c>
      <c r="K667" s="150">
        <v>0</v>
      </c>
      <c r="L667" s="150">
        <v>0</v>
      </c>
      <c r="M667" s="150">
        <v>0</v>
      </c>
      <c r="N667" s="150">
        <v>0</v>
      </c>
      <c r="O667" s="150">
        <v>0</v>
      </c>
      <c r="P667" s="150">
        <v>10337.261199999999</v>
      </c>
      <c r="Q667" s="150">
        <v>0</v>
      </c>
      <c r="R667" s="151">
        <v>10337.261199999999</v>
      </c>
    </row>
    <row r="668" spans="1:18" ht="13.5">
      <c r="A668" s="147"/>
      <c r="B668" s="143" t="s">
        <v>12</v>
      </c>
      <c r="C668" s="143" t="s">
        <v>124</v>
      </c>
      <c r="D668" s="143" t="s">
        <v>125</v>
      </c>
      <c r="E668" s="143">
        <v>37</v>
      </c>
      <c r="F668" s="144">
        <v>0</v>
      </c>
      <c r="G668" s="145">
        <v>0</v>
      </c>
      <c r="H668" s="145">
        <v>0</v>
      </c>
      <c r="I668" s="145">
        <v>0</v>
      </c>
      <c r="J668" s="145">
        <v>0</v>
      </c>
      <c r="K668" s="145">
        <v>0</v>
      </c>
      <c r="L668" s="145">
        <v>0</v>
      </c>
      <c r="M668" s="145">
        <v>0</v>
      </c>
      <c r="N668" s="145">
        <v>0</v>
      </c>
      <c r="O668" s="145">
        <v>0</v>
      </c>
      <c r="P668" s="145">
        <v>11611.99371</v>
      </c>
      <c r="Q668" s="145">
        <v>0</v>
      </c>
      <c r="R668" s="146">
        <v>11611.99371</v>
      </c>
    </row>
    <row r="669" spans="1:18" ht="13.5">
      <c r="A669" s="147"/>
      <c r="B669" s="147"/>
      <c r="C669" s="143" t="s">
        <v>12</v>
      </c>
      <c r="D669" s="143" t="s">
        <v>12</v>
      </c>
      <c r="E669" s="143">
        <v>5</v>
      </c>
      <c r="F669" s="144">
        <v>0</v>
      </c>
      <c r="G669" s="145">
        <v>0</v>
      </c>
      <c r="H669" s="145">
        <v>0</v>
      </c>
      <c r="I669" s="145">
        <v>0</v>
      </c>
      <c r="J669" s="145">
        <v>0</v>
      </c>
      <c r="K669" s="145">
        <v>0</v>
      </c>
      <c r="L669" s="145">
        <v>0</v>
      </c>
      <c r="M669" s="145">
        <v>0</v>
      </c>
      <c r="N669" s="145">
        <v>0</v>
      </c>
      <c r="O669" s="145">
        <v>0</v>
      </c>
      <c r="P669" s="145">
        <v>19212.71679</v>
      </c>
      <c r="Q669" s="145">
        <v>0</v>
      </c>
      <c r="R669" s="146">
        <v>19212.71679</v>
      </c>
    </row>
    <row r="670" spans="1:18" ht="13.5">
      <c r="A670" s="147"/>
      <c r="B670" s="147"/>
      <c r="C670" s="147"/>
      <c r="D670" s="147"/>
      <c r="E670" s="148">
        <v>36</v>
      </c>
      <c r="F670" s="149">
        <v>0</v>
      </c>
      <c r="G670" s="150">
        <v>0</v>
      </c>
      <c r="H670" s="150">
        <v>0</v>
      </c>
      <c r="I670" s="150">
        <v>0</v>
      </c>
      <c r="J670" s="150">
        <v>0</v>
      </c>
      <c r="K670" s="150">
        <v>0</v>
      </c>
      <c r="L670" s="150">
        <v>0</v>
      </c>
      <c r="M670" s="150">
        <v>0</v>
      </c>
      <c r="N670" s="150">
        <v>0</v>
      </c>
      <c r="O670" s="150">
        <v>0</v>
      </c>
      <c r="P670" s="150">
        <v>14106.79858</v>
      </c>
      <c r="Q670" s="150">
        <v>0</v>
      </c>
      <c r="R670" s="151">
        <v>14106.79858</v>
      </c>
    </row>
    <row r="671" spans="1:18" ht="13.5">
      <c r="A671" s="147"/>
      <c r="B671" s="143" t="s">
        <v>129</v>
      </c>
      <c r="C671" s="143" t="s">
        <v>132</v>
      </c>
      <c r="D671" s="143" t="s">
        <v>132</v>
      </c>
      <c r="E671" s="143">
        <v>2</v>
      </c>
      <c r="F671" s="144">
        <v>0</v>
      </c>
      <c r="G671" s="145">
        <v>0</v>
      </c>
      <c r="H671" s="145">
        <v>0</v>
      </c>
      <c r="I671" s="145">
        <v>0</v>
      </c>
      <c r="J671" s="145">
        <v>0</v>
      </c>
      <c r="K671" s="145">
        <v>0</v>
      </c>
      <c r="L671" s="145">
        <v>0</v>
      </c>
      <c r="M671" s="145">
        <v>0</v>
      </c>
      <c r="N671" s="145">
        <v>0</v>
      </c>
      <c r="O671" s="145">
        <v>0</v>
      </c>
      <c r="P671" s="145">
        <v>31688.464920000002</v>
      </c>
      <c r="Q671" s="145">
        <v>0</v>
      </c>
      <c r="R671" s="146">
        <v>31688.464920000002</v>
      </c>
    </row>
    <row r="672" spans="1:18" ht="13.5">
      <c r="A672" s="147"/>
      <c r="B672" s="147"/>
      <c r="C672" s="147"/>
      <c r="D672" s="147"/>
      <c r="E672" s="148">
        <v>52</v>
      </c>
      <c r="F672" s="149">
        <v>0</v>
      </c>
      <c r="G672" s="150">
        <v>0</v>
      </c>
      <c r="H672" s="150">
        <v>0</v>
      </c>
      <c r="I672" s="150">
        <v>0</v>
      </c>
      <c r="J672" s="150">
        <v>0</v>
      </c>
      <c r="K672" s="150">
        <v>0</v>
      </c>
      <c r="L672" s="150">
        <v>0</v>
      </c>
      <c r="M672" s="150">
        <v>0</v>
      </c>
      <c r="N672" s="150">
        <v>0</v>
      </c>
      <c r="O672" s="150">
        <v>0</v>
      </c>
      <c r="P672" s="150">
        <v>17901.78251</v>
      </c>
      <c r="Q672" s="150">
        <v>0</v>
      </c>
      <c r="R672" s="151">
        <v>17901.78251</v>
      </c>
    </row>
    <row r="673" spans="1:18" ht="13.5">
      <c r="A673" s="147"/>
      <c r="B673" s="143" t="s">
        <v>14</v>
      </c>
      <c r="C673" s="143" t="s">
        <v>138</v>
      </c>
      <c r="D673" s="143" t="s">
        <v>138</v>
      </c>
      <c r="E673" s="143">
        <v>3</v>
      </c>
      <c r="F673" s="144">
        <v>0</v>
      </c>
      <c r="G673" s="145">
        <v>0</v>
      </c>
      <c r="H673" s="145">
        <v>0</v>
      </c>
      <c r="I673" s="145">
        <v>0</v>
      </c>
      <c r="J673" s="145">
        <v>0</v>
      </c>
      <c r="K673" s="145">
        <v>0</v>
      </c>
      <c r="L673" s="145">
        <v>0</v>
      </c>
      <c r="M673" s="145">
        <v>0</v>
      </c>
      <c r="N673" s="145">
        <v>0</v>
      </c>
      <c r="O673" s="145">
        <v>0</v>
      </c>
      <c r="P673" s="145">
        <v>44071.71117</v>
      </c>
      <c r="Q673" s="145">
        <v>0</v>
      </c>
      <c r="R673" s="146">
        <v>44071.71117</v>
      </c>
    </row>
    <row r="674" spans="1:18" ht="13.5">
      <c r="A674" s="147"/>
      <c r="B674" s="147"/>
      <c r="C674" s="147"/>
      <c r="D674" s="147"/>
      <c r="E674" s="148">
        <v>30</v>
      </c>
      <c r="F674" s="149">
        <v>0</v>
      </c>
      <c r="G674" s="150">
        <v>0</v>
      </c>
      <c r="H674" s="150">
        <v>0</v>
      </c>
      <c r="I674" s="150">
        <v>0</v>
      </c>
      <c r="J674" s="150">
        <v>0</v>
      </c>
      <c r="K674" s="150">
        <v>0</v>
      </c>
      <c r="L674" s="150">
        <v>0</v>
      </c>
      <c r="M674" s="150">
        <v>0</v>
      </c>
      <c r="N674" s="150">
        <v>0</v>
      </c>
      <c r="O674" s="150">
        <v>0</v>
      </c>
      <c r="P674" s="150">
        <v>31105.35942</v>
      </c>
      <c r="Q674" s="150">
        <v>0</v>
      </c>
      <c r="R674" s="151">
        <v>31105.35942</v>
      </c>
    </row>
    <row r="675" spans="1:18" ht="13.5">
      <c r="A675" s="147"/>
      <c r="B675" s="147"/>
      <c r="C675" s="147"/>
      <c r="D675" s="147"/>
      <c r="E675" s="148">
        <v>108</v>
      </c>
      <c r="F675" s="149">
        <v>0</v>
      </c>
      <c r="G675" s="150">
        <v>0</v>
      </c>
      <c r="H675" s="150">
        <v>0</v>
      </c>
      <c r="I675" s="150">
        <v>0</v>
      </c>
      <c r="J675" s="150">
        <v>0</v>
      </c>
      <c r="K675" s="150">
        <v>0</v>
      </c>
      <c r="L675" s="150">
        <v>0</v>
      </c>
      <c r="M675" s="150">
        <v>0</v>
      </c>
      <c r="N675" s="150">
        <v>0</v>
      </c>
      <c r="O675" s="150">
        <v>0</v>
      </c>
      <c r="P675" s="150">
        <v>2086.56024</v>
      </c>
      <c r="Q675" s="150">
        <v>0</v>
      </c>
      <c r="R675" s="151">
        <v>2086.56024</v>
      </c>
    </row>
    <row r="676" spans="1:18" ht="13.5">
      <c r="A676" s="147"/>
      <c r="B676" s="143" t="s">
        <v>15</v>
      </c>
      <c r="C676" s="143" t="s">
        <v>142</v>
      </c>
      <c r="D676" s="143" t="s">
        <v>142</v>
      </c>
      <c r="E676" s="143">
        <v>34</v>
      </c>
      <c r="F676" s="144">
        <v>0</v>
      </c>
      <c r="G676" s="145">
        <v>0</v>
      </c>
      <c r="H676" s="145">
        <v>0</v>
      </c>
      <c r="I676" s="145">
        <v>0</v>
      </c>
      <c r="J676" s="145">
        <v>0</v>
      </c>
      <c r="K676" s="145">
        <v>0</v>
      </c>
      <c r="L676" s="145">
        <v>0</v>
      </c>
      <c r="M676" s="145">
        <v>0</v>
      </c>
      <c r="N676" s="145">
        <v>0</v>
      </c>
      <c r="O676" s="145">
        <v>0</v>
      </c>
      <c r="P676" s="145">
        <v>30381.86366</v>
      </c>
      <c r="Q676" s="145">
        <v>0</v>
      </c>
      <c r="R676" s="146">
        <v>30381.86366</v>
      </c>
    </row>
    <row r="677" spans="1:18" ht="13.5">
      <c r="A677" s="147"/>
      <c r="B677" s="147"/>
      <c r="C677" s="147"/>
      <c r="D677" s="147"/>
      <c r="E677" s="148">
        <v>77</v>
      </c>
      <c r="F677" s="149">
        <v>0</v>
      </c>
      <c r="G677" s="150">
        <v>0</v>
      </c>
      <c r="H677" s="150">
        <v>0</v>
      </c>
      <c r="I677" s="150">
        <v>0</v>
      </c>
      <c r="J677" s="150">
        <v>0</v>
      </c>
      <c r="K677" s="150">
        <v>0</v>
      </c>
      <c r="L677" s="150">
        <v>0</v>
      </c>
      <c r="M677" s="150">
        <v>0</v>
      </c>
      <c r="N677" s="150">
        <v>0</v>
      </c>
      <c r="O677" s="150">
        <v>0</v>
      </c>
      <c r="P677" s="150">
        <v>35919.91781</v>
      </c>
      <c r="Q677" s="150">
        <v>0</v>
      </c>
      <c r="R677" s="151">
        <v>35919.91781</v>
      </c>
    </row>
    <row r="678" spans="1:18" ht="13.5">
      <c r="A678" s="147"/>
      <c r="B678" s="143" t="s">
        <v>16</v>
      </c>
      <c r="C678" s="143" t="s">
        <v>146</v>
      </c>
      <c r="D678" s="143" t="s">
        <v>146</v>
      </c>
      <c r="E678" s="143">
        <v>79</v>
      </c>
      <c r="F678" s="144">
        <v>0</v>
      </c>
      <c r="G678" s="145">
        <v>0</v>
      </c>
      <c r="H678" s="145">
        <v>0</v>
      </c>
      <c r="I678" s="145">
        <v>0</v>
      </c>
      <c r="J678" s="145">
        <v>0</v>
      </c>
      <c r="K678" s="145">
        <v>0</v>
      </c>
      <c r="L678" s="145">
        <v>0</v>
      </c>
      <c r="M678" s="145">
        <v>0</v>
      </c>
      <c r="N678" s="145">
        <v>0</v>
      </c>
      <c r="O678" s="145">
        <v>0</v>
      </c>
      <c r="P678" s="145">
        <v>13644.66739</v>
      </c>
      <c r="Q678" s="145">
        <v>0</v>
      </c>
      <c r="R678" s="146">
        <v>13644.66739</v>
      </c>
    </row>
    <row r="679" spans="1:18" ht="13.5">
      <c r="A679" s="147"/>
      <c r="B679" s="147"/>
      <c r="C679" s="143" t="s">
        <v>149</v>
      </c>
      <c r="D679" s="143" t="s">
        <v>149</v>
      </c>
      <c r="E679" s="143">
        <v>112</v>
      </c>
      <c r="F679" s="144">
        <v>0</v>
      </c>
      <c r="G679" s="145">
        <v>0</v>
      </c>
      <c r="H679" s="145">
        <v>0</v>
      </c>
      <c r="I679" s="145">
        <v>0</v>
      </c>
      <c r="J679" s="145">
        <v>0</v>
      </c>
      <c r="K679" s="145">
        <v>0</v>
      </c>
      <c r="L679" s="145">
        <v>0</v>
      </c>
      <c r="M679" s="145">
        <v>0</v>
      </c>
      <c r="N679" s="145">
        <v>0</v>
      </c>
      <c r="O679" s="145">
        <v>0</v>
      </c>
      <c r="P679" s="145">
        <v>1721.40916</v>
      </c>
      <c r="Q679" s="145">
        <v>0</v>
      </c>
      <c r="R679" s="146">
        <v>1721.40916</v>
      </c>
    </row>
    <row r="680" spans="1:18" ht="13.5">
      <c r="A680" s="147"/>
      <c r="B680" s="147"/>
      <c r="C680" s="143" t="s">
        <v>150</v>
      </c>
      <c r="D680" s="143" t="s">
        <v>151</v>
      </c>
      <c r="E680" s="143">
        <v>49</v>
      </c>
      <c r="F680" s="144">
        <v>0</v>
      </c>
      <c r="G680" s="145">
        <v>0</v>
      </c>
      <c r="H680" s="145">
        <v>0</v>
      </c>
      <c r="I680" s="145">
        <v>0</v>
      </c>
      <c r="J680" s="145">
        <v>0</v>
      </c>
      <c r="K680" s="145">
        <v>0</v>
      </c>
      <c r="L680" s="145">
        <v>0</v>
      </c>
      <c r="M680" s="145">
        <v>0</v>
      </c>
      <c r="N680" s="145">
        <v>0</v>
      </c>
      <c r="O680" s="145">
        <v>0</v>
      </c>
      <c r="P680" s="145">
        <v>16975.60847</v>
      </c>
      <c r="Q680" s="145">
        <v>0</v>
      </c>
      <c r="R680" s="146">
        <v>16975.60847</v>
      </c>
    </row>
    <row r="681" spans="1:18" ht="13.5">
      <c r="A681" s="147"/>
      <c r="B681" s="147"/>
      <c r="C681" s="143" t="s">
        <v>16</v>
      </c>
      <c r="D681" s="143" t="s">
        <v>152</v>
      </c>
      <c r="E681" s="143">
        <v>24</v>
      </c>
      <c r="F681" s="144">
        <v>0</v>
      </c>
      <c r="G681" s="145">
        <v>0</v>
      </c>
      <c r="H681" s="145">
        <v>0</v>
      </c>
      <c r="I681" s="145">
        <v>0</v>
      </c>
      <c r="J681" s="145">
        <v>0</v>
      </c>
      <c r="K681" s="145">
        <v>0</v>
      </c>
      <c r="L681" s="145">
        <v>0</v>
      </c>
      <c r="M681" s="145">
        <v>0</v>
      </c>
      <c r="N681" s="145">
        <v>0</v>
      </c>
      <c r="O681" s="145">
        <v>0</v>
      </c>
      <c r="P681" s="145">
        <v>23534.15305</v>
      </c>
      <c r="Q681" s="145">
        <v>0</v>
      </c>
      <c r="R681" s="146">
        <v>23534.15305</v>
      </c>
    </row>
    <row r="682" spans="1:18" ht="13.5">
      <c r="A682" s="147"/>
      <c r="B682" s="147"/>
      <c r="C682" s="147"/>
      <c r="D682" s="147"/>
      <c r="E682" s="148">
        <v>25</v>
      </c>
      <c r="F682" s="149">
        <v>0</v>
      </c>
      <c r="G682" s="150">
        <v>0</v>
      </c>
      <c r="H682" s="150">
        <v>0</v>
      </c>
      <c r="I682" s="150">
        <v>0</v>
      </c>
      <c r="J682" s="150">
        <v>0</v>
      </c>
      <c r="K682" s="150">
        <v>0</v>
      </c>
      <c r="L682" s="150">
        <v>0</v>
      </c>
      <c r="M682" s="150">
        <v>0</v>
      </c>
      <c r="N682" s="150">
        <v>0</v>
      </c>
      <c r="O682" s="150">
        <v>0</v>
      </c>
      <c r="P682" s="150">
        <v>30738.949210000002</v>
      </c>
      <c r="Q682" s="150">
        <v>0</v>
      </c>
      <c r="R682" s="151">
        <v>30738.949210000002</v>
      </c>
    </row>
    <row r="683" spans="1:18" ht="13.5">
      <c r="A683" s="147"/>
      <c r="B683" s="147"/>
      <c r="C683" s="147"/>
      <c r="D683" s="147"/>
      <c r="E683" s="148">
        <v>90</v>
      </c>
      <c r="F683" s="149">
        <v>0</v>
      </c>
      <c r="G683" s="150">
        <v>0</v>
      </c>
      <c r="H683" s="150">
        <v>0</v>
      </c>
      <c r="I683" s="150">
        <v>0</v>
      </c>
      <c r="J683" s="150">
        <v>0</v>
      </c>
      <c r="K683" s="150">
        <v>0</v>
      </c>
      <c r="L683" s="150">
        <v>0</v>
      </c>
      <c r="M683" s="150">
        <v>0</v>
      </c>
      <c r="N683" s="150">
        <v>0</v>
      </c>
      <c r="O683" s="150">
        <v>0</v>
      </c>
      <c r="P683" s="150">
        <v>10287.071039999999</v>
      </c>
      <c r="Q683" s="150">
        <v>0</v>
      </c>
      <c r="R683" s="151">
        <v>10287.071039999999</v>
      </c>
    </row>
    <row r="684" spans="1:18" ht="13.5">
      <c r="A684" s="147"/>
      <c r="B684" s="147"/>
      <c r="C684" s="147"/>
      <c r="D684" s="147"/>
      <c r="E684" s="148">
        <v>95</v>
      </c>
      <c r="F684" s="149">
        <v>0</v>
      </c>
      <c r="G684" s="150">
        <v>0</v>
      </c>
      <c r="H684" s="150">
        <v>0</v>
      </c>
      <c r="I684" s="150">
        <v>0</v>
      </c>
      <c r="J684" s="150">
        <v>0</v>
      </c>
      <c r="K684" s="150">
        <v>0</v>
      </c>
      <c r="L684" s="150">
        <v>0</v>
      </c>
      <c r="M684" s="150">
        <v>0</v>
      </c>
      <c r="N684" s="150">
        <v>0</v>
      </c>
      <c r="O684" s="150">
        <v>0</v>
      </c>
      <c r="P684" s="150">
        <v>12168.88559</v>
      </c>
      <c r="Q684" s="150">
        <v>0</v>
      </c>
      <c r="R684" s="151">
        <v>12168.88559</v>
      </c>
    </row>
    <row r="685" spans="1:18" ht="13.5">
      <c r="A685" s="147"/>
      <c r="B685" s="147"/>
      <c r="C685" s="147"/>
      <c r="D685" s="147"/>
      <c r="E685" s="148">
        <v>138</v>
      </c>
      <c r="F685" s="149">
        <v>0</v>
      </c>
      <c r="G685" s="150">
        <v>0</v>
      </c>
      <c r="H685" s="150">
        <v>0</v>
      </c>
      <c r="I685" s="150">
        <v>0</v>
      </c>
      <c r="J685" s="150">
        <v>0</v>
      </c>
      <c r="K685" s="150">
        <v>0</v>
      </c>
      <c r="L685" s="150">
        <v>0</v>
      </c>
      <c r="M685" s="150">
        <v>0</v>
      </c>
      <c r="N685" s="150">
        <v>0</v>
      </c>
      <c r="O685" s="150">
        <v>0</v>
      </c>
      <c r="P685" s="150">
        <v>215.40577</v>
      </c>
      <c r="Q685" s="150">
        <v>0</v>
      </c>
      <c r="R685" s="151">
        <v>215.40577</v>
      </c>
    </row>
    <row r="686" spans="1:18" ht="13.5">
      <c r="A686" s="147"/>
      <c r="B686" s="147"/>
      <c r="C686" s="147"/>
      <c r="D686" s="147"/>
      <c r="E686" s="148">
        <v>141</v>
      </c>
      <c r="F686" s="149">
        <v>0</v>
      </c>
      <c r="G686" s="150">
        <v>0</v>
      </c>
      <c r="H686" s="150">
        <v>0</v>
      </c>
      <c r="I686" s="150">
        <v>0</v>
      </c>
      <c r="J686" s="150">
        <v>0</v>
      </c>
      <c r="K686" s="150">
        <v>0</v>
      </c>
      <c r="L686" s="150">
        <v>0</v>
      </c>
      <c r="M686" s="150">
        <v>0</v>
      </c>
      <c r="N686" s="150">
        <v>0</v>
      </c>
      <c r="O686" s="150">
        <v>0</v>
      </c>
      <c r="P686" s="150">
        <v>291.09876</v>
      </c>
      <c r="Q686" s="150">
        <v>0</v>
      </c>
      <c r="R686" s="151">
        <v>291.09876</v>
      </c>
    </row>
    <row r="687" spans="1:18" ht="13.5">
      <c r="A687" s="147"/>
      <c r="B687" s="147"/>
      <c r="C687" s="147"/>
      <c r="D687" s="147"/>
      <c r="E687" s="148">
        <v>142</v>
      </c>
      <c r="F687" s="149">
        <v>0</v>
      </c>
      <c r="G687" s="150">
        <v>0</v>
      </c>
      <c r="H687" s="150">
        <v>0</v>
      </c>
      <c r="I687" s="150">
        <v>0</v>
      </c>
      <c r="J687" s="150">
        <v>0</v>
      </c>
      <c r="K687" s="150">
        <v>0</v>
      </c>
      <c r="L687" s="150">
        <v>0</v>
      </c>
      <c r="M687" s="150">
        <v>0</v>
      </c>
      <c r="N687" s="150">
        <v>0</v>
      </c>
      <c r="O687" s="150">
        <v>0</v>
      </c>
      <c r="P687" s="150">
        <v>351.80546000000004</v>
      </c>
      <c r="Q687" s="150">
        <v>0</v>
      </c>
      <c r="R687" s="151">
        <v>351.80546000000004</v>
      </c>
    </row>
    <row r="688" spans="1:18" ht="13.5">
      <c r="A688" s="147"/>
      <c r="B688" s="147"/>
      <c r="C688" s="147"/>
      <c r="D688" s="147"/>
      <c r="E688" s="148">
        <v>140</v>
      </c>
      <c r="F688" s="149">
        <v>0</v>
      </c>
      <c r="G688" s="150">
        <v>0</v>
      </c>
      <c r="H688" s="150">
        <v>0</v>
      </c>
      <c r="I688" s="150">
        <v>0</v>
      </c>
      <c r="J688" s="150">
        <v>0</v>
      </c>
      <c r="K688" s="150">
        <v>0</v>
      </c>
      <c r="L688" s="150">
        <v>0</v>
      </c>
      <c r="M688" s="150">
        <v>0</v>
      </c>
      <c r="N688" s="150">
        <v>0</v>
      </c>
      <c r="O688" s="150">
        <v>0</v>
      </c>
      <c r="P688" s="150">
        <v>780.20455</v>
      </c>
      <c r="Q688" s="150">
        <v>0</v>
      </c>
      <c r="R688" s="151">
        <v>780.20455</v>
      </c>
    </row>
    <row r="689" spans="1:18" ht="13.5">
      <c r="A689" s="147"/>
      <c r="B689" s="147"/>
      <c r="C689" s="147"/>
      <c r="D689" s="143" t="s">
        <v>154</v>
      </c>
      <c r="E689" s="143">
        <v>46</v>
      </c>
      <c r="F689" s="144">
        <v>0</v>
      </c>
      <c r="G689" s="145">
        <v>0</v>
      </c>
      <c r="H689" s="145">
        <v>0</v>
      </c>
      <c r="I689" s="145">
        <v>0</v>
      </c>
      <c r="J689" s="145">
        <v>0</v>
      </c>
      <c r="K689" s="145">
        <v>0</v>
      </c>
      <c r="L689" s="145">
        <v>0</v>
      </c>
      <c r="M689" s="145">
        <v>0</v>
      </c>
      <c r="N689" s="145">
        <v>0</v>
      </c>
      <c r="O689" s="145">
        <v>0</v>
      </c>
      <c r="P689" s="145">
        <v>25981.70169</v>
      </c>
      <c r="Q689" s="145">
        <v>0</v>
      </c>
      <c r="R689" s="146">
        <v>25981.70169</v>
      </c>
    </row>
    <row r="690" spans="1:18" ht="13.5">
      <c r="A690" s="147"/>
      <c r="B690" s="147"/>
      <c r="C690" s="147"/>
      <c r="D690" s="143" t="s">
        <v>155</v>
      </c>
      <c r="E690" s="143">
        <v>84</v>
      </c>
      <c r="F690" s="144">
        <v>0</v>
      </c>
      <c r="G690" s="145">
        <v>0</v>
      </c>
      <c r="H690" s="145">
        <v>0</v>
      </c>
      <c r="I690" s="145">
        <v>0</v>
      </c>
      <c r="J690" s="145">
        <v>0</v>
      </c>
      <c r="K690" s="145">
        <v>0</v>
      </c>
      <c r="L690" s="145">
        <v>0</v>
      </c>
      <c r="M690" s="145">
        <v>0</v>
      </c>
      <c r="N690" s="145">
        <v>0</v>
      </c>
      <c r="O690" s="145">
        <v>0</v>
      </c>
      <c r="P690" s="145">
        <v>17567.33379</v>
      </c>
      <c r="Q690" s="145">
        <v>0</v>
      </c>
      <c r="R690" s="146">
        <v>17567.33379</v>
      </c>
    </row>
    <row r="691" spans="1:18" ht="13.5">
      <c r="A691" s="147"/>
      <c r="B691" s="147"/>
      <c r="C691" s="147"/>
      <c r="D691" s="147"/>
      <c r="E691" s="148">
        <v>86</v>
      </c>
      <c r="F691" s="149">
        <v>0</v>
      </c>
      <c r="G691" s="150">
        <v>0</v>
      </c>
      <c r="H691" s="150">
        <v>0</v>
      </c>
      <c r="I691" s="150">
        <v>0</v>
      </c>
      <c r="J691" s="150">
        <v>0</v>
      </c>
      <c r="K691" s="150">
        <v>0</v>
      </c>
      <c r="L691" s="150">
        <v>0</v>
      </c>
      <c r="M691" s="150">
        <v>0</v>
      </c>
      <c r="N691" s="150">
        <v>0</v>
      </c>
      <c r="O691" s="150">
        <v>0</v>
      </c>
      <c r="P691" s="150">
        <v>62404.18026</v>
      </c>
      <c r="Q691" s="150">
        <v>0</v>
      </c>
      <c r="R691" s="151">
        <v>62404.18026</v>
      </c>
    </row>
    <row r="692" spans="1:18" ht="13.5">
      <c r="A692" s="147"/>
      <c r="B692" s="147"/>
      <c r="C692" s="147"/>
      <c r="D692" s="147"/>
      <c r="E692" s="148">
        <v>116</v>
      </c>
      <c r="F692" s="149">
        <v>0</v>
      </c>
      <c r="G692" s="150">
        <v>0</v>
      </c>
      <c r="H692" s="150">
        <v>0</v>
      </c>
      <c r="I692" s="150">
        <v>0</v>
      </c>
      <c r="J692" s="150">
        <v>0</v>
      </c>
      <c r="K692" s="150">
        <v>0</v>
      </c>
      <c r="L692" s="150">
        <v>0</v>
      </c>
      <c r="M692" s="150">
        <v>0</v>
      </c>
      <c r="N692" s="150">
        <v>0</v>
      </c>
      <c r="O692" s="150">
        <v>0</v>
      </c>
      <c r="P692" s="150">
        <v>1256.99117</v>
      </c>
      <c r="Q692" s="150">
        <v>0</v>
      </c>
      <c r="R692" s="151">
        <v>1256.99117</v>
      </c>
    </row>
    <row r="693" spans="1:18" ht="13.5">
      <c r="A693" s="147"/>
      <c r="B693" s="147"/>
      <c r="C693" s="147"/>
      <c r="D693" s="143" t="s">
        <v>156</v>
      </c>
      <c r="E693" s="143">
        <v>103</v>
      </c>
      <c r="F693" s="144">
        <v>0</v>
      </c>
      <c r="G693" s="145">
        <v>0</v>
      </c>
      <c r="H693" s="145">
        <v>0</v>
      </c>
      <c r="I693" s="145">
        <v>0</v>
      </c>
      <c r="J693" s="145">
        <v>0</v>
      </c>
      <c r="K693" s="145">
        <v>0</v>
      </c>
      <c r="L693" s="145">
        <v>0</v>
      </c>
      <c r="M693" s="145">
        <v>0</v>
      </c>
      <c r="N693" s="145">
        <v>0</v>
      </c>
      <c r="O693" s="145">
        <v>0</v>
      </c>
      <c r="P693" s="145">
        <v>5833.449030000001</v>
      </c>
      <c r="Q693" s="145">
        <v>0</v>
      </c>
      <c r="R693" s="146">
        <v>5833.449030000001</v>
      </c>
    </row>
    <row r="694" spans="1:18" ht="13.5">
      <c r="A694" s="147"/>
      <c r="B694" s="147"/>
      <c r="C694" s="147"/>
      <c r="D694" s="143" t="s">
        <v>16</v>
      </c>
      <c r="E694" s="143">
        <v>4</v>
      </c>
      <c r="F694" s="144">
        <v>0</v>
      </c>
      <c r="G694" s="145">
        <v>0</v>
      </c>
      <c r="H694" s="145">
        <v>0</v>
      </c>
      <c r="I694" s="145">
        <v>0</v>
      </c>
      <c r="J694" s="145">
        <v>0</v>
      </c>
      <c r="K694" s="145">
        <v>0</v>
      </c>
      <c r="L694" s="145">
        <v>0</v>
      </c>
      <c r="M694" s="145">
        <v>0</v>
      </c>
      <c r="N694" s="145">
        <v>0</v>
      </c>
      <c r="O694" s="145">
        <v>0</v>
      </c>
      <c r="P694" s="145">
        <v>65130.407490000005</v>
      </c>
      <c r="Q694" s="145">
        <v>0</v>
      </c>
      <c r="R694" s="146">
        <v>65130.407490000005</v>
      </c>
    </row>
    <row r="695" spans="1:18" ht="13.5">
      <c r="A695" s="147"/>
      <c r="B695" s="147"/>
      <c r="C695" s="147"/>
      <c r="D695" s="147"/>
      <c r="E695" s="148">
        <v>7</v>
      </c>
      <c r="F695" s="149">
        <v>0</v>
      </c>
      <c r="G695" s="150">
        <v>0</v>
      </c>
      <c r="H695" s="150">
        <v>0</v>
      </c>
      <c r="I695" s="150">
        <v>0</v>
      </c>
      <c r="J695" s="150">
        <v>0</v>
      </c>
      <c r="K695" s="150">
        <v>0</v>
      </c>
      <c r="L695" s="150">
        <v>0</v>
      </c>
      <c r="M695" s="150">
        <v>0</v>
      </c>
      <c r="N695" s="150">
        <v>0</v>
      </c>
      <c r="O695" s="150">
        <v>0</v>
      </c>
      <c r="P695" s="150">
        <v>36481.61138</v>
      </c>
      <c r="Q695" s="150">
        <v>0</v>
      </c>
      <c r="R695" s="151">
        <v>36481.61138</v>
      </c>
    </row>
    <row r="696" spans="1:18" ht="13.5">
      <c r="A696" s="147"/>
      <c r="B696" s="147"/>
      <c r="C696" s="147"/>
      <c r="D696" s="147"/>
      <c r="E696" s="148">
        <v>21</v>
      </c>
      <c r="F696" s="149">
        <v>0</v>
      </c>
      <c r="G696" s="150">
        <v>0</v>
      </c>
      <c r="H696" s="150">
        <v>0</v>
      </c>
      <c r="I696" s="150">
        <v>0</v>
      </c>
      <c r="J696" s="150">
        <v>0</v>
      </c>
      <c r="K696" s="150">
        <v>0</v>
      </c>
      <c r="L696" s="150">
        <v>0</v>
      </c>
      <c r="M696" s="150">
        <v>0</v>
      </c>
      <c r="N696" s="150">
        <v>0</v>
      </c>
      <c r="O696" s="150">
        <v>0</v>
      </c>
      <c r="P696" s="150">
        <v>17141.02579</v>
      </c>
      <c r="Q696" s="150">
        <v>0</v>
      </c>
      <c r="R696" s="151">
        <v>17141.02579</v>
      </c>
    </row>
    <row r="697" spans="1:18" ht="13.5">
      <c r="A697" s="147"/>
      <c r="B697" s="147"/>
      <c r="C697" s="147"/>
      <c r="D697" s="147"/>
      <c r="E697" s="148">
        <v>41</v>
      </c>
      <c r="F697" s="149">
        <v>0</v>
      </c>
      <c r="G697" s="150">
        <v>0</v>
      </c>
      <c r="H697" s="150">
        <v>0</v>
      </c>
      <c r="I697" s="150">
        <v>0</v>
      </c>
      <c r="J697" s="150">
        <v>0</v>
      </c>
      <c r="K697" s="150">
        <v>0</v>
      </c>
      <c r="L697" s="150">
        <v>0</v>
      </c>
      <c r="M697" s="150">
        <v>0</v>
      </c>
      <c r="N697" s="150">
        <v>0</v>
      </c>
      <c r="O697" s="150">
        <v>0</v>
      </c>
      <c r="P697" s="150">
        <v>17317.3116</v>
      </c>
      <c r="Q697" s="150">
        <v>0</v>
      </c>
      <c r="R697" s="151">
        <v>17317.3116</v>
      </c>
    </row>
    <row r="698" spans="1:18" ht="13.5">
      <c r="A698" s="147"/>
      <c r="B698" s="147"/>
      <c r="C698" s="147"/>
      <c r="D698" s="143" t="s">
        <v>299</v>
      </c>
      <c r="E698" s="143">
        <v>66</v>
      </c>
      <c r="F698" s="144">
        <v>0</v>
      </c>
      <c r="G698" s="145">
        <v>0</v>
      </c>
      <c r="H698" s="145">
        <v>0</v>
      </c>
      <c r="I698" s="145">
        <v>0</v>
      </c>
      <c r="J698" s="145">
        <v>0</v>
      </c>
      <c r="K698" s="145">
        <v>0</v>
      </c>
      <c r="L698" s="145">
        <v>0</v>
      </c>
      <c r="M698" s="145">
        <v>0</v>
      </c>
      <c r="N698" s="145">
        <v>0</v>
      </c>
      <c r="O698" s="145">
        <v>0</v>
      </c>
      <c r="P698" s="145">
        <v>11782.9942</v>
      </c>
      <c r="Q698" s="145">
        <v>0</v>
      </c>
      <c r="R698" s="146">
        <v>11782.9942</v>
      </c>
    </row>
    <row r="699" spans="1:18" ht="13.5">
      <c r="A699" s="147"/>
      <c r="B699" s="147"/>
      <c r="C699" s="147"/>
      <c r="D699" s="143" t="s">
        <v>158</v>
      </c>
      <c r="E699" s="143">
        <v>56</v>
      </c>
      <c r="F699" s="144">
        <v>0</v>
      </c>
      <c r="G699" s="145">
        <v>0</v>
      </c>
      <c r="H699" s="145">
        <v>0</v>
      </c>
      <c r="I699" s="145">
        <v>0</v>
      </c>
      <c r="J699" s="145">
        <v>0</v>
      </c>
      <c r="K699" s="145">
        <v>0</v>
      </c>
      <c r="L699" s="145">
        <v>0</v>
      </c>
      <c r="M699" s="145">
        <v>0</v>
      </c>
      <c r="N699" s="145">
        <v>0</v>
      </c>
      <c r="O699" s="145">
        <v>0</v>
      </c>
      <c r="P699" s="145">
        <v>15974.0465</v>
      </c>
      <c r="Q699" s="145">
        <v>0</v>
      </c>
      <c r="R699" s="146">
        <v>15974.0465</v>
      </c>
    </row>
    <row r="700" spans="1:18" ht="13.5">
      <c r="A700" s="147"/>
      <c r="B700" s="147"/>
      <c r="C700" s="147"/>
      <c r="D700" s="147"/>
      <c r="E700" s="148">
        <v>92</v>
      </c>
      <c r="F700" s="149">
        <v>0</v>
      </c>
      <c r="G700" s="150">
        <v>0</v>
      </c>
      <c r="H700" s="150">
        <v>0</v>
      </c>
      <c r="I700" s="150">
        <v>0</v>
      </c>
      <c r="J700" s="150">
        <v>0</v>
      </c>
      <c r="K700" s="150">
        <v>0</v>
      </c>
      <c r="L700" s="150">
        <v>0</v>
      </c>
      <c r="M700" s="150">
        <v>0</v>
      </c>
      <c r="N700" s="150">
        <v>0</v>
      </c>
      <c r="O700" s="150">
        <v>0</v>
      </c>
      <c r="P700" s="150">
        <v>10900.71487</v>
      </c>
      <c r="Q700" s="150">
        <v>0</v>
      </c>
      <c r="R700" s="151">
        <v>10900.71487</v>
      </c>
    </row>
    <row r="701" spans="1:18" ht="13.5">
      <c r="A701" s="147"/>
      <c r="B701" s="147"/>
      <c r="C701" s="147"/>
      <c r="D701" s="143" t="s">
        <v>159</v>
      </c>
      <c r="E701" s="143">
        <v>53</v>
      </c>
      <c r="F701" s="144">
        <v>0</v>
      </c>
      <c r="G701" s="145">
        <v>0</v>
      </c>
      <c r="H701" s="145">
        <v>0</v>
      </c>
      <c r="I701" s="145">
        <v>0</v>
      </c>
      <c r="J701" s="145">
        <v>0</v>
      </c>
      <c r="K701" s="145">
        <v>0</v>
      </c>
      <c r="L701" s="145">
        <v>0</v>
      </c>
      <c r="M701" s="145">
        <v>0</v>
      </c>
      <c r="N701" s="145">
        <v>0</v>
      </c>
      <c r="O701" s="145">
        <v>0</v>
      </c>
      <c r="P701" s="145">
        <v>11390.25213</v>
      </c>
      <c r="Q701" s="145">
        <v>0</v>
      </c>
      <c r="R701" s="146">
        <v>11390.25213</v>
      </c>
    </row>
    <row r="702" spans="1:18" ht="13.5">
      <c r="A702" s="147"/>
      <c r="B702" s="147"/>
      <c r="C702" s="147"/>
      <c r="D702" s="143" t="s">
        <v>161</v>
      </c>
      <c r="E702" s="143">
        <v>76</v>
      </c>
      <c r="F702" s="144">
        <v>0</v>
      </c>
      <c r="G702" s="145">
        <v>0</v>
      </c>
      <c r="H702" s="145">
        <v>0</v>
      </c>
      <c r="I702" s="145">
        <v>0</v>
      </c>
      <c r="J702" s="145">
        <v>0</v>
      </c>
      <c r="K702" s="145">
        <v>0</v>
      </c>
      <c r="L702" s="145">
        <v>0</v>
      </c>
      <c r="M702" s="145">
        <v>0</v>
      </c>
      <c r="N702" s="145">
        <v>0</v>
      </c>
      <c r="O702" s="145">
        <v>0</v>
      </c>
      <c r="P702" s="145">
        <v>22042.2242</v>
      </c>
      <c r="Q702" s="145">
        <v>0</v>
      </c>
      <c r="R702" s="146">
        <v>22042.2242</v>
      </c>
    </row>
    <row r="703" spans="1:18" ht="13.5">
      <c r="A703" s="147"/>
      <c r="B703" s="147"/>
      <c r="C703" s="147"/>
      <c r="D703" s="143" t="s">
        <v>162</v>
      </c>
      <c r="E703" s="143">
        <v>29</v>
      </c>
      <c r="F703" s="144">
        <v>0</v>
      </c>
      <c r="G703" s="145">
        <v>0</v>
      </c>
      <c r="H703" s="145">
        <v>0</v>
      </c>
      <c r="I703" s="145">
        <v>0</v>
      </c>
      <c r="J703" s="145">
        <v>0</v>
      </c>
      <c r="K703" s="145">
        <v>0</v>
      </c>
      <c r="L703" s="145">
        <v>0</v>
      </c>
      <c r="M703" s="145">
        <v>0</v>
      </c>
      <c r="N703" s="145">
        <v>0</v>
      </c>
      <c r="O703" s="145">
        <v>0</v>
      </c>
      <c r="P703" s="145">
        <v>16286.36053</v>
      </c>
      <c r="Q703" s="145">
        <v>0</v>
      </c>
      <c r="R703" s="146">
        <v>16286.36053</v>
      </c>
    </row>
    <row r="704" spans="1:18" ht="13.5">
      <c r="A704" s="147"/>
      <c r="B704" s="147"/>
      <c r="C704" s="147"/>
      <c r="D704" s="143" t="s">
        <v>163</v>
      </c>
      <c r="E704" s="143">
        <v>1</v>
      </c>
      <c r="F704" s="144">
        <v>0</v>
      </c>
      <c r="G704" s="145">
        <v>0</v>
      </c>
      <c r="H704" s="145">
        <v>0</v>
      </c>
      <c r="I704" s="145">
        <v>0</v>
      </c>
      <c r="J704" s="145">
        <v>0</v>
      </c>
      <c r="K704" s="145">
        <v>0</v>
      </c>
      <c r="L704" s="145">
        <v>616964.18321</v>
      </c>
      <c r="M704" s="145">
        <v>0</v>
      </c>
      <c r="N704" s="145">
        <v>616964.18321</v>
      </c>
      <c r="O704" s="145">
        <v>616964.18321</v>
      </c>
      <c r="P704" s="145">
        <v>18640.929600000003</v>
      </c>
      <c r="Q704" s="145">
        <v>0</v>
      </c>
      <c r="R704" s="146">
        <v>18640.929600000003</v>
      </c>
    </row>
    <row r="705" spans="1:18" ht="13.5">
      <c r="A705" s="147"/>
      <c r="B705" s="147"/>
      <c r="C705" s="147"/>
      <c r="D705" s="147"/>
      <c r="E705" s="148">
        <v>8</v>
      </c>
      <c r="F705" s="149">
        <v>0</v>
      </c>
      <c r="G705" s="150">
        <v>0</v>
      </c>
      <c r="H705" s="150">
        <v>0</v>
      </c>
      <c r="I705" s="150">
        <v>0</v>
      </c>
      <c r="J705" s="150">
        <v>0</v>
      </c>
      <c r="K705" s="150">
        <v>0</v>
      </c>
      <c r="L705" s="150">
        <v>0</v>
      </c>
      <c r="M705" s="150">
        <v>0</v>
      </c>
      <c r="N705" s="150">
        <v>0</v>
      </c>
      <c r="O705" s="150">
        <v>0</v>
      </c>
      <c r="P705" s="150">
        <v>30592.936899999997</v>
      </c>
      <c r="Q705" s="150">
        <v>0</v>
      </c>
      <c r="R705" s="151">
        <v>30592.936899999997</v>
      </c>
    </row>
    <row r="706" spans="1:18" ht="13.5">
      <c r="A706" s="147"/>
      <c r="B706" s="147"/>
      <c r="C706" s="147"/>
      <c r="D706" s="147"/>
      <c r="E706" s="148">
        <v>17</v>
      </c>
      <c r="F706" s="149">
        <v>0</v>
      </c>
      <c r="G706" s="150">
        <v>0</v>
      </c>
      <c r="H706" s="150">
        <v>0</v>
      </c>
      <c r="I706" s="150">
        <v>0</v>
      </c>
      <c r="J706" s="150">
        <v>0</v>
      </c>
      <c r="K706" s="150">
        <v>0</v>
      </c>
      <c r="L706" s="150">
        <v>0</v>
      </c>
      <c r="M706" s="150">
        <v>0</v>
      </c>
      <c r="N706" s="150">
        <v>0</v>
      </c>
      <c r="O706" s="150">
        <v>0</v>
      </c>
      <c r="P706" s="150">
        <v>17385.36088</v>
      </c>
      <c r="Q706" s="150">
        <v>0</v>
      </c>
      <c r="R706" s="151">
        <v>17385.36088</v>
      </c>
    </row>
    <row r="707" spans="1:18" ht="13.5">
      <c r="A707" s="147"/>
      <c r="B707" s="147"/>
      <c r="C707" s="147"/>
      <c r="D707" s="147"/>
      <c r="E707" s="148">
        <v>22</v>
      </c>
      <c r="F707" s="149">
        <v>0</v>
      </c>
      <c r="G707" s="150">
        <v>0</v>
      </c>
      <c r="H707" s="150">
        <v>0</v>
      </c>
      <c r="I707" s="150">
        <v>0</v>
      </c>
      <c r="J707" s="150">
        <v>0</v>
      </c>
      <c r="K707" s="150">
        <v>0</v>
      </c>
      <c r="L707" s="150">
        <v>0</v>
      </c>
      <c r="M707" s="150">
        <v>0</v>
      </c>
      <c r="N707" s="150">
        <v>0</v>
      </c>
      <c r="O707" s="150">
        <v>0</v>
      </c>
      <c r="P707" s="150">
        <v>8850.87451</v>
      </c>
      <c r="Q707" s="150">
        <v>0</v>
      </c>
      <c r="R707" s="151">
        <v>8850.87451</v>
      </c>
    </row>
    <row r="708" spans="1:18" ht="13.5">
      <c r="A708" s="147"/>
      <c r="B708" s="147"/>
      <c r="C708" s="147"/>
      <c r="D708" s="147"/>
      <c r="E708" s="148">
        <v>93</v>
      </c>
      <c r="F708" s="149">
        <v>0</v>
      </c>
      <c r="G708" s="150">
        <v>0</v>
      </c>
      <c r="H708" s="150">
        <v>0</v>
      </c>
      <c r="I708" s="150">
        <v>0</v>
      </c>
      <c r="J708" s="150">
        <v>0</v>
      </c>
      <c r="K708" s="150">
        <v>0</v>
      </c>
      <c r="L708" s="150">
        <v>0</v>
      </c>
      <c r="M708" s="150">
        <v>0</v>
      </c>
      <c r="N708" s="150">
        <v>0</v>
      </c>
      <c r="O708" s="150">
        <v>0</v>
      </c>
      <c r="P708" s="150">
        <v>12102.53448</v>
      </c>
      <c r="Q708" s="150">
        <v>0</v>
      </c>
      <c r="R708" s="151">
        <v>12102.53448</v>
      </c>
    </row>
    <row r="709" spans="1:18" ht="13.5">
      <c r="A709" s="147"/>
      <c r="B709" s="147"/>
      <c r="C709" s="147"/>
      <c r="D709" s="143" t="s">
        <v>165</v>
      </c>
      <c r="E709" s="143">
        <v>48</v>
      </c>
      <c r="F709" s="144">
        <v>0</v>
      </c>
      <c r="G709" s="145">
        <v>0</v>
      </c>
      <c r="H709" s="145">
        <v>0</v>
      </c>
      <c r="I709" s="145">
        <v>0</v>
      </c>
      <c r="J709" s="145">
        <v>0</v>
      </c>
      <c r="K709" s="145">
        <v>0</v>
      </c>
      <c r="L709" s="145">
        <v>0</v>
      </c>
      <c r="M709" s="145">
        <v>0</v>
      </c>
      <c r="N709" s="145">
        <v>0</v>
      </c>
      <c r="O709" s="145">
        <v>0</v>
      </c>
      <c r="P709" s="145">
        <v>19894.86189</v>
      </c>
      <c r="Q709" s="145">
        <v>0</v>
      </c>
      <c r="R709" s="146">
        <v>19894.86189</v>
      </c>
    </row>
    <row r="710" spans="1:18" ht="13.5">
      <c r="A710" s="147"/>
      <c r="B710" s="147"/>
      <c r="C710" s="147"/>
      <c r="D710" s="147"/>
      <c r="E710" s="148">
        <v>124</v>
      </c>
      <c r="F710" s="149">
        <v>0</v>
      </c>
      <c r="G710" s="150">
        <v>0</v>
      </c>
      <c r="H710" s="150">
        <v>0</v>
      </c>
      <c r="I710" s="150">
        <v>0</v>
      </c>
      <c r="J710" s="150">
        <v>0</v>
      </c>
      <c r="K710" s="150">
        <v>0</v>
      </c>
      <c r="L710" s="150">
        <v>0</v>
      </c>
      <c r="M710" s="150">
        <v>0</v>
      </c>
      <c r="N710" s="150">
        <v>0</v>
      </c>
      <c r="O710" s="150">
        <v>0</v>
      </c>
      <c r="P710" s="150">
        <v>566.74377</v>
      </c>
      <c r="Q710" s="150">
        <v>0</v>
      </c>
      <c r="R710" s="151">
        <v>566.74377</v>
      </c>
    </row>
    <row r="711" spans="1:18" ht="13.5">
      <c r="A711" s="147"/>
      <c r="B711" s="147"/>
      <c r="C711" s="147"/>
      <c r="D711" s="143" t="s">
        <v>166</v>
      </c>
      <c r="E711" s="143">
        <v>99</v>
      </c>
      <c r="F711" s="144">
        <v>0</v>
      </c>
      <c r="G711" s="145">
        <v>0</v>
      </c>
      <c r="H711" s="145">
        <v>0</v>
      </c>
      <c r="I711" s="145">
        <v>0</v>
      </c>
      <c r="J711" s="145">
        <v>0</v>
      </c>
      <c r="K711" s="145">
        <v>0</v>
      </c>
      <c r="L711" s="145">
        <v>0</v>
      </c>
      <c r="M711" s="145">
        <v>0</v>
      </c>
      <c r="N711" s="145">
        <v>0</v>
      </c>
      <c r="O711" s="145">
        <v>0</v>
      </c>
      <c r="P711" s="145">
        <v>17186.95795</v>
      </c>
      <c r="Q711" s="145">
        <v>0</v>
      </c>
      <c r="R711" s="146">
        <v>17186.95795</v>
      </c>
    </row>
    <row r="712" spans="1:18" ht="13.5">
      <c r="A712" s="147"/>
      <c r="B712" s="147"/>
      <c r="C712" s="147"/>
      <c r="D712" s="143" t="s">
        <v>167</v>
      </c>
      <c r="E712" s="143">
        <v>27</v>
      </c>
      <c r="F712" s="144">
        <v>0</v>
      </c>
      <c r="G712" s="145">
        <v>0</v>
      </c>
      <c r="H712" s="145">
        <v>0</v>
      </c>
      <c r="I712" s="145">
        <v>0</v>
      </c>
      <c r="J712" s="145">
        <v>0</v>
      </c>
      <c r="K712" s="145">
        <v>0</v>
      </c>
      <c r="L712" s="145">
        <v>0</v>
      </c>
      <c r="M712" s="145">
        <v>0</v>
      </c>
      <c r="N712" s="145">
        <v>0</v>
      </c>
      <c r="O712" s="145">
        <v>0</v>
      </c>
      <c r="P712" s="145">
        <v>40125.134170000005</v>
      </c>
      <c r="Q712" s="145">
        <v>0</v>
      </c>
      <c r="R712" s="146">
        <v>40125.134170000005</v>
      </c>
    </row>
    <row r="713" spans="1:18" ht="13.5">
      <c r="A713" s="147"/>
      <c r="B713" s="147"/>
      <c r="C713" s="147"/>
      <c r="D713" s="143" t="s">
        <v>170</v>
      </c>
      <c r="E713" s="143">
        <v>23</v>
      </c>
      <c r="F713" s="144">
        <v>0</v>
      </c>
      <c r="G713" s="145">
        <v>0</v>
      </c>
      <c r="H713" s="145">
        <v>0</v>
      </c>
      <c r="I713" s="145">
        <v>0</v>
      </c>
      <c r="J713" s="145">
        <v>0</v>
      </c>
      <c r="K713" s="145">
        <v>0</v>
      </c>
      <c r="L713" s="145">
        <v>0</v>
      </c>
      <c r="M713" s="145">
        <v>0</v>
      </c>
      <c r="N713" s="145">
        <v>0</v>
      </c>
      <c r="O713" s="145">
        <v>0</v>
      </c>
      <c r="P713" s="145">
        <v>13902.65841</v>
      </c>
      <c r="Q713" s="145">
        <v>0</v>
      </c>
      <c r="R713" s="146">
        <v>13902.65841</v>
      </c>
    </row>
    <row r="714" spans="1:18" ht="13.5">
      <c r="A714" s="147"/>
      <c r="B714" s="147"/>
      <c r="C714" s="147"/>
      <c r="D714" s="147"/>
      <c r="E714" s="148">
        <v>42</v>
      </c>
      <c r="F714" s="149">
        <v>0</v>
      </c>
      <c r="G714" s="150">
        <v>0</v>
      </c>
      <c r="H714" s="150">
        <v>0</v>
      </c>
      <c r="I714" s="150">
        <v>0</v>
      </c>
      <c r="J714" s="150">
        <v>0</v>
      </c>
      <c r="K714" s="150">
        <v>0</v>
      </c>
      <c r="L714" s="150">
        <v>0</v>
      </c>
      <c r="M714" s="150">
        <v>0</v>
      </c>
      <c r="N714" s="150">
        <v>0</v>
      </c>
      <c r="O714" s="150">
        <v>0</v>
      </c>
      <c r="P714" s="150">
        <v>19913.40838</v>
      </c>
      <c r="Q714" s="150">
        <v>0</v>
      </c>
      <c r="R714" s="151">
        <v>19913.40838</v>
      </c>
    </row>
    <row r="715" spans="1:18" ht="13.5">
      <c r="A715" s="147"/>
      <c r="B715" s="147"/>
      <c r="C715" s="147"/>
      <c r="D715" s="147"/>
      <c r="E715" s="148">
        <v>91</v>
      </c>
      <c r="F715" s="149">
        <v>0</v>
      </c>
      <c r="G715" s="150">
        <v>0</v>
      </c>
      <c r="H715" s="150">
        <v>0</v>
      </c>
      <c r="I715" s="150">
        <v>0</v>
      </c>
      <c r="J715" s="150">
        <v>0</v>
      </c>
      <c r="K715" s="150">
        <v>0</v>
      </c>
      <c r="L715" s="150">
        <v>0</v>
      </c>
      <c r="M715" s="150">
        <v>0</v>
      </c>
      <c r="N715" s="150">
        <v>0</v>
      </c>
      <c r="O715" s="150">
        <v>0</v>
      </c>
      <c r="P715" s="150">
        <v>11785.312539999999</v>
      </c>
      <c r="Q715" s="150">
        <v>0</v>
      </c>
      <c r="R715" s="151">
        <v>11785.312539999999</v>
      </c>
    </row>
    <row r="716" spans="1:18" ht="13.5">
      <c r="A716" s="147"/>
      <c r="B716" s="147"/>
      <c r="C716" s="147"/>
      <c r="D716" s="147"/>
      <c r="E716" s="148">
        <v>74</v>
      </c>
      <c r="F716" s="149">
        <v>0</v>
      </c>
      <c r="G716" s="150">
        <v>0</v>
      </c>
      <c r="H716" s="150">
        <v>0</v>
      </c>
      <c r="I716" s="150">
        <v>0</v>
      </c>
      <c r="J716" s="150">
        <v>0</v>
      </c>
      <c r="K716" s="150">
        <v>0</v>
      </c>
      <c r="L716" s="150">
        <v>0</v>
      </c>
      <c r="M716" s="150">
        <v>0</v>
      </c>
      <c r="N716" s="150">
        <v>0</v>
      </c>
      <c r="O716" s="150">
        <v>0</v>
      </c>
      <c r="P716" s="150">
        <v>21720.85896</v>
      </c>
      <c r="Q716" s="150">
        <v>0</v>
      </c>
      <c r="R716" s="151">
        <v>21720.85896</v>
      </c>
    </row>
    <row r="717" spans="1:18" ht="13.5">
      <c r="A717" s="147"/>
      <c r="B717" s="147"/>
      <c r="C717" s="147"/>
      <c r="D717" s="143" t="s">
        <v>171</v>
      </c>
      <c r="E717" s="143">
        <v>102</v>
      </c>
      <c r="F717" s="144">
        <v>0</v>
      </c>
      <c r="G717" s="145">
        <v>0</v>
      </c>
      <c r="H717" s="145">
        <v>0</v>
      </c>
      <c r="I717" s="145">
        <v>0</v>
      </c>
      <c r="J717" s="145">
        <v>0</v>
      </c>
      <c r="K717" s="145">
        <v>0</v>
      </c>
      <c r="L717" s="145">
        <v>0</v>
      </c>
      <c r="M717" s="145">
        <v>0</v>
      </c>
      <c r="N717" s="145">
        <v>0</v>
      </c>
      <c r="O717" s="145">
        <v>0</v>
      </c>
      <c r="P717" s="145">
        <v>8725.60169</v>
      </c>
      <c r="Q717" s="145">
        <v>0</v>
      </c>
      <c r="R717" s="146">
        <v>8725.60169</v>
      </c>
    </row>
    <row r="718" spans="1:18" ht="13.5">
      <c r="A718" s="147"/>
      <c r="B718" s="147"/>
      <c r="C718" s="147"/>
      <c r="D718" s="143" t="s">
        <v>172</v>
      </c>
      <c r="E718" s="143">
        <v>100</v>
      </c>
      <c r="F718" s="144">
        <v>0</v>
      </c>
      <c r="G718" s="145">
        <v>0</v>
      </c>
      <c r="H718" s="145">
        <v>0</v>
      </c>
      <c r="I718" s="145">
        <v>0</v>
      </c>
      <c r="J718" s="145">
        <v>0</v>
      </c>
      <c r="K718" s="145">
        <v>0</v>
      </c>
      <c r="L718" s="145">
        <v>0</v>
      </c>
      <c r="M718" s="145">
        <v>0</v>
      </c>
      <c r="N718" s="145">
        <v>0</v>
      </c>
      <c r="O718" s="145">
        <v>0</v>
      </c>
      <c r="P718" s="145">
        <v>14112.14293</v>
      </c>
      <c r="Q718" s="145">
        <v>0</v>
      </c>
      <c r="R718" s="146">
        <v>14112.14293</v>
      </c>
    </row>
    <row r="719" spans="1:18" ht="13.5">
      <c r="A719" s="147"/>
      <c r="B719" s="147"/>
      <c r="C719" s="147"/>
      <c r="D719" s="147"/>
      <c r="E719" s="148">
        <v>137</v>
      </c>
      <c r="F719" s="149">
        <v>0</v>
      </c>
      <c r="G719" s="150">
        <v>0</v>
      </c>
      <c r="H719" s="150">
        <v>0</v>
      </c>
      <c r="I719" s="150">
        <v>0</v>
      </c>
      <c r="J719" s="150">
        <v>0</v>
      </c>
      <c r="K719" s="150">
        <v>0</v>
      </c>
      <c r="L719" s="150">
        <v>0</v>
      </c>
      <c r="M719" s="150">
        <v>0</v>
      </c>
      <c r="N719" s="150">
        <v>0</v>
      </c>
      <c r="O719" s="150">
        <v>0</v>
      </c>
      <c r="P719" s="150">
        <v>400.99516</v>
      </c>
      <c r="Q719" s="150">
        <v>0</v>
      </c>
      <c r="R719" s="151">
        <v>400.99516</v>
      </c>
    </row>
    <row r="720" spans="1:18" ht="13.5">
      <c r="A720" s="147"/>
      <c r="B720" s="147"/>
      <c r="C720" s="147"/>
      <c r="D720" s="143" t="s">
        <v>173</v>
      </c>
      <c r="E720" s="143">
        <v>12</v>
      </c>
      <c r="F720" s="144">
        <v>0</v>
      </c>
      <c r="G720" s="145">
        <v>0</v>
      </c>
      <c r="H720" s="145">
        <v>0</v>
      </c>
      <c r="I720" s="145">
        <v>0</v>
      </c>
      <c r="J720" s="145">
        <v>0</v>
      </c>
      <c r="K720" s="145">
        <v>0</v>
      </c>
      <c r="L720" s="145">
        <v>0</v>
      </c>
      <c r="M720" s="145">
        <v>0</v>
      </c>
      <c r="N720" s="145">
        <v>0</v>
      </c>
      <c r="O720" s="145">
        <v>0</v>
      </c>
      <c r="P720" s="145">
        <v>30405.73722</v>
      </c>
      <c r="Q720" s="145">
        <v>0</v>
      </c>
      <c r="R720" s="146">
        <v>30405.73722</v>
      </c>
    </row>
    <row r="721" spans="1:18" ht="13.5">
      <c r="A721" s="147"/>
      <c r="B721" s="147"/>
      <c r="C721" s="147"/>
      <c r="D721" s="147"/>
      <c r="E721" s="148">
        <v>28</v>
      </c>
      <c r="F721" s="149">
        <v>0</v>
      </c>
      <c r="G721" s="150">
        <v>0</v>
      </c>
      <c r="H721" s="150">
        <v>0</v>
      </c>
      <c r="I721" s="150">
        <v>0</v>
      </c>
      <c r="J721" s="150">
        <v>0</v>
      </c>
      <c r="K721" s="150">
        <v>0</v>
      </c>
      <c r="L721" s="150">
        <v>0</v>
      </c>
      <c r="M721" s="150">
        <v>0</v>
      </c>
      <c r="N721" s="150">
        <v>0</v>
      </c>
      <c r="O721" s="150">
        <v>0</v>
      </c>
      <c r="P721" s="150">
        <v>24609.5932</v>
      </c>
      <c r="Q721" s="150">
        <v>0</v>
      </c>
      <c r="R721" s="151">
        <v>24609.5932</v>
      </c>
    </row>
    <row r="722" spans="1:18" ht="13.5">
      <c r="A722" s="147"/>
      <c r="B722" s="147"/>
      <c r="C722" s="147"/>
      <c r="D722" s="143" t="s">
        <v>300</v>
      </c>
      <c r="E722" s="143">
        <v>83</v>
      </c>
      <c r="F722" s="144">
        <v>0</v>
      </c>
      <c r="G722" s="145">
        <v>0</v>
      </c>
      <c r="H722" s="145">
        <v>0</v>
      </c>
      <c r="I722" s="145">
        <v>0</v>
      </c>
      <c r="J722" s="145">
        <v>0</v>
      </c>
      <c r="K722" s="145">
        <v>0</v>
      </c>
      <c r="L722" s="145">
        <v>0</v>
      </c>
      <c r="M722" s="145">
        <v>0</v>
      </c>
      <c r="N722" s="145">
        <v>0</v>
      </c>
      <c r="O722" s="145">
        <v>0</v>
      </c>
      <c r="P722" s="145">
        <v>19979.1348</v>
      </c>
      <c r="Q722" s="145">
        <v>0</v>
      </c>
      <c r="R722" s="146">
        <v>19979.1348</v>
      </c>
    </row>
    <row r="723" spans="1:18" ht="13.5">
      <c r="A723" s="147"/>
      <c r="B723" s="147"/>
      <c r="C723" s="147"/>
      <c r="D723" s="143" t="s">
        <v>174</v>
      </c>
      <c r="E723" s="143">
        <v>64</v>
      </c>
      <c r="F723" s="144">
        <v>0</v>
      </c>
      <c r="G723" s="145">
        <v>0</v>
      </c>
      <c r="H723" s="145">
        <v>0</v>
      </c>
      <c r="I723" s="145">
        <v>0</v>
      </c>
      <c r="J723" s="145">
        <v>0</v>
      </c>
      <c r="K723" s="145">
        <v>0</v>
      </c>
      <c r="L723" s="145">
        <v>0</v>
      </c>
      <c r="M723" s="145">
        <v>0</v>
      </c>
      <c r="N723" s="145">
        <v>0</v>
      </c>
      <c r="O723" s="145">
        <v>0</v>
      </c>
      <c r="P723" s="145">
        <v>27963.68501</v>
      </c>
      <c r="Q723" s="145">
        <v>0</v>
      </c>
      <c r="R723" s="146">
        <v>27963.68501</v>
      </c>
    </row>
    <row r="724" spans="1:18" ht="13.5">
      <c r="A724" s="147"/>
      <c r="B724" s="147"/>
      <c r="C724" s="147"/>
      <c r="D724" s="147"/>
      <c r="E724" s="148">
        <v>109</v>
      </c>
      <c r="F724" s="149">
        <v>0</v>
      </c>
      <c r="G724" s="150">
        <v>0</v>
      </c>
      <c r="H724" s="150">
        <v>0</v>
      </c>
      <c r="I724" s="150">
        <v>0</v>
      </c>
      <c r="J724" s="150">
        <v>0</v>
      </c>
      <c r="K724" s="150">
        <v>0</v>
      </c>
      <c r="L724" s="150">
        <v>0</v>
      </c>
      <c r="M724" s="150">
        <v>0</v>
      </c>
      <c r="N724" s="150">
        <v>0</v>
      </c>
      <c r="O724" s="150">
        <v>0</v>
      </c>
      <c r="P724" s="150">
        <v>1153.35529</v>
      </c>
      <c r="Q724" s="150">
        <v>0</v>
      </c>
      <c r="R724" s="151">
        <v>1153.35529</v>
      </c>
    </row>
    <row r="725" spans="1:18" ht="13.5">
      <c r="A725" s="147"/>
      <c r="B725" s="147"/>
      <c r="C725" s="147"/>
      <c r="D725" s="147"/>
      <c r="E725" s="148">
        <v>104</v>
      </c>
      <c r="F725" s="149">
        <v>0</v>
      </c>
      <c r="G725" s="150">
        <v>0</v>
      </c>
      <c r="H725" s="150">
        <v>0</v>
      </c>
      <c r="I725" s="150">
        <v>0</v>
      </c>
      <c r="J725" s="150">
        <v>0</v>
      </c>
      <c r="K725" s="150">
        <v>0</v>
      </c>
      <c r="L725" s="150">
        <v>0</v>
      </c>
      <c r="M725" s="150">
        <v>0</v>
      </c>
      <c r="N725" s="150">
        <v>0</v>
      </c>
      <c r="O725" s="150">
        <v>0</v>
      </c>
      <c r="P725" s="150">
        <v>4227.65327</v>
      </c>
      <c r="Q725" s="150">
        <v>0</v>
      </c>
      <c r="R725" s="151">
        <v>4227.65327</v>
      </c>
    </row>
    <row r="726" spans="1:18" ht="13.5">
      <c r="A726" s="147"/>
      <c r="B726" s="147"/>
      <c r="C726" s="147"/>
      <c r="D726" s="143" t="s">
        <v>301</v>
      </c>
      <c r="E726" s="143">
        <v>114</v>
      </c>
      <c r="F726" s="144">
        <v>0</v>
      </c>
      <c r="G726" s="145">
        <v>0</v>
      </c>
      <c r="H726" s="145">
        <v>0</v>
      </c>
      <c r="I726" s="145">
        <v>0</v>
      </c>
      <c r="J726" s="145">
        <v>0</v>
      </c>
      <c r="K726" s="145">
        <v>0</v>
      </c>
      <c r="L726" s="145">
        <v>0</v>
      </c>
      <c r="M726" s="145">
        <v>0</v>
      </c>
      <c r="N726" s="145">
        <v>0</v>
      </c>
      <c r="O726" s="145">
        <v>0</v>
      </c>
      <c r="P726" s="145">
        <v>1442.22839</v>
      </c>
      <c r="Q726" s="145">
        <v>0</v>
      </c>
      <c r="R726" s="146">
        <v>1442.22839</v>
      </c>
    </row>
    <row r="727" spans="1:18" ht="13.5">
      <c r="A727" s="147"/>
      <c r="B727" s="143" t="s">
        <v>19</v>
      </c>
      <c r="C727" s="143" t="s">
        <v>183</v>
      </c>
      <c r="D727" s="143" t="s">
        <v>183</v>
      </c>
      <c r="E727" s="143">
        <v>131</v>
      </c>
      <c r="F727" s="144">
        <v>0</v>
      </c>
      <c r="G727" s="145">
        <v>0</v>
      </c>
      <c r="H727" s="145">
        <v>0</v>
      </c>
      <c r="I727" s="145">
        <v>0</v>
      </c>
      <c r="J727" s="145">
        <v>0</v>
      </c>
      <c r="K727" s="145">
        <v>0</v>
      </c>
      <c r="L727" s="145">
        <v>0</v>
      </c>
      <c r="M727" s="145">
        <v>0</v>
      </c>
      <c r="N727" s="145">
        <v>0</v>
      </c>
      <c r="O727" s="145">
        <v>0</v>
      </c>
      <c r="P727" s="145">
        <v>1361.9828400000001</v>
      </c>
      <c r="Q727" s="145">
        <v>0</v>
      </c>
      <c r="R727" s="146">
        <v>1361.9828400000001</v>
      </c>
    </row>
    <row r="728" spans="1:18" ht="13.5">
      <c r="A728" s="147"/>
      <c r="B728" s="147"/>
      <c r="C728" s="143" t="s">
        <v>184</v>
      </c>
      <c r="D728" s="143" t="s">
        <v>19</v>
      </c>
      <c r="E728" s="143">
        <v>97</v>
      </c>
      <c r="F728" s="144">
        <v>0</v>
      </c>
      <c r="G728" s="145">
        <v>0</v>
      </c>
      <c r="H728" s="145">
        <v>0</v>
      </c>
      <c r="I728" s="145">
        <v>0</v>
      </c>
      <c r="J728" s="145">
        <v>0</v>
      </c>
      <c r="K728" s="145">
        <v>0</v>
      </c>
      <c r="L728" s="145">
        <v>0</v>
      </c>
      <c r="M728" s="145">
        <v>0</v>
      </c>
      <c r="N728" s="145">
        <v>0</v>
      </c>
      <c r="O728" s="145">
        <v>0</v>
      </c>
      <c r="P728" s="145">
        <v>8216.59291</v>
      </c>
      <c r="Q728" s="145">
        <v>0</v>
      </c>
      <c r="R728" s="146">
        <v>8216.59291</v>
      </c>
    </row>
    <row r="729" spans="1:18" ht="13.5">
      <c r="A729" s="147"/>
      <c r="B729" s="143" t="s">
        <v>21</v>
      </c>
      <c r="C729" s="143" t="s">
        <v>188</v>
      </c>
      <c r="D729" s="143" t="s">
        <v>188</v>
      </c>
      <c r="E729" s="143">
        <v>82</v>
      </c>
      <c r="F729" s="144">
        <v>0</v>
      </c>
      <c r="G729" s="145">
        <v>0</v>
      </c>
      <c r="H729" s="145">
        <v>0</v>
      </c>
      <c r="I729" s="145">
        <v>0</v>
      </c>
      <c r="J729" s="145">
        <v>0</v>
      </c>
      <c r="K729" s="145">
        <v>0</v>
      </c>
      <c r="L729" s="145">
        <v>0</v>
      </c>
      <c r="M729" s="145">
        <v>0</v>
      </c>
      <c r="N729" s="145">
        <v>0</v>
      </c>
      <c r="O729" s="145">
        <v>0</v>
      </c>
      <c r="P729" s="145">
        <v>6917.64499</v>
      </c>
      <c r="Q729" s="145">
        <v>0</v>
      </c>
      <c r="R729" s="146">
        <v>6917.64499</v>
      </c>
    </row>
    <row r="730" spans="1:18" ht="13.5">
      <c r="A730" s="147"/>
      <c r="B730" s="147"/>
      <c r="C730" s="143" t="s">
        <v>21</v>
      </c>
      <c r="D730" s="143" t="s">
        <v>21</v>
      </c>
      <c r="E730" s="143">
        <v>20</v>
      </c>
      <c r="F730" s="144">
        <v>0</v>
      </c>
      <c r="G730" s="145">
        <v>0</v>
      </c>
      <c r="H730" s="145">
        <v>0</v>
      </c>
      <c r="I730" s="145">
        <v>0</v>
      </c>
      <c r="J730" s="145">
        <v>0</v>
      </c>
      <c r="K730" s="145">
        <v>0</v>
      </c>
      <c r="L730" s="145">
        <v>0</v>
      </c>
      <c r="M730" s="145">
        <v>0</v>
      </c>
      <c r="N730" s="145">
        <v>0</v>
      </c>
      <c r="O730" s="145">
        <v>0</v>
      </c>
      <c r="P730" s="145">
        <v>36294.17737</v>
      </c>
      <c r="Q730" s="145">
        <v>0</v>
      </c>
      <c r="R730" s="146">
        <v>36294.17737</v>
      </c>
    </row>
    <row r="731" spans="1:18" ht="13.5">
      <c r="A731" s="147"/>
      <c r="B731" s="147"/>
      <c r="C731" s="147"/>
      <c r="D731" s="147"/>
      <c r="E731" s="148">
        <v>40</v>
      </c>
      <c r="F731" s="149">
        <v>0</v>
      </c>
      <c r="G731" s="150">
        <v>0</v>
      </c>
      <c r="H731" s="150">
        <v>0</v>
      </c>
      <c r="I731" s="150">
        <v>0</v>
      </c>
      <c r="J731" s="150">
        <v>0</v>
      </c>
      <c r="K731" s="150">
        <v>0</v>
      </c>
      <c r="L731" s="150">
        <v>0</v>
      </c>
      <c r="M731" s="150">
        <v>0</v>
      </c>
      <c r="N731" s="150">
        <v>0</v>
      </c>
      <c r="O731" s="150">
        <v>0</v>
      </c>
      <c r="P731" s="150">
        <v>34766.60541</v>
      </c>
      <c r="Q731" s="150">
        <v>0</v>
      </c>
      <c r="R731" s="151">
        <v>34766.60541</v>
      </c>
    </row>
    <row r="732" spans="1:18" ht="13.5">
      <c r="A732" s="147"/>
      <c r="B732" s="147"/>
      <c r="C732" s="147"/>
      <c r="D732" s="147"/>
      <c r="E732" s="148">
        <v>115</v>
      </c>
      <c r="F732" s="149">
        <v>0</v>
      </c>
      <c r="G732" s="150">
        <v>0</v>
      </c>
      <c r="H732" s="150">
        <v>0</v>
      </c>
      <c r="I732" s="150">
        <v>0</v>
      </c>
      <c r="J732" s="150">
        <v>0</v>
      </c>
      <c r="K732" s="150">
        <v>0</v>
      </c>
      <c r="L732" s="150">
        <v>0</v>
      </c>
      <c r="M732" s="150">
        <v>0</v>
      </c>
      <c r="N732" s="150">
        <v>0</v>
      </c>
      <c r="O732" s="150">
        <v>0</v>
      </c>
      <c r="P732" s="150">
        <v>1240.13308</v>
      </c>
      <c r="Q732" s="150">
        <v>0</v>
      </c>
      <c r="R732" s="151">
        <v>1240.13308</v>
      </c>
    </row>
    <row r="733" spans="1:18" ht="13.5">
      <c r="A733" s="147"/>
      <c r="B733" s="147"/>
      <c r="C733" s="147"/>
      <c r="D733" s="147"/>
      <c r="E733" s="148">
        <v>135</v>
      </c>
      <c r="F733" s="149">
        <v>0</v>
      </c>
      <c r="G733" s="150">
        <v>0</v>
      </c>
      <c r="H733" s="150">
        <v>0</v>
      </c>
      <c r="I733" s="150">
        <v>0</v>
      </c>
      <c r="J733" s="150">
        <v>0</v>
      </c>
      <c r="K733" s="150">
        <v>0</v>
      </c>
      <c r="L733" s="150">
        <v>0</v>
      </c>
      <c r="M733" s="150">
        <v>0</v>
      </c>
      <c r="N733" s="150">
        <v>0</v>
      </c>
      <c r="O733" s="150">
        <v>0</v>
      </c>
      <c r="P733" s="150">
        <v>294.35985999999997</v>
      </c>
      <c r="Q733" s="150">
        <v>0</v>
      </c>
      <c r="R733" s="151">
        <v>294.35985999999997</v>
      </c>
    </row>
    <row r="734" spans="1:18" ht="13.5">
      <c r="A734" s="147"/>
      <c r="B734" s="147"/>
      <c r="C734" s="147"/>
      <c r="D734" s="143" t="s">
        <v>302</v>
      </c>
      <c r="E734" s="143">
        <v>128</v>
      </c>
      <c r="F734" s="144">
        <v>0</v>
      </c>
      <c r="G734" s="145">
        <v>0</v>
      </c>
      <c r="H734" s="145">
        <v>0</v>
      </c>
      <c r="I734" s="145">
        <v>0</v>
      </c>
      <c r="J734" s="145">
        <v>0</v>
      </c>
      <c r="K734" s="145">
        <v>0</v>
      </c>
      <c r="L734" s="145">
        <v>0</v>
      </c>
      <c r="M734" s="145">
        <v>0</v>
      </c>
      <c r="N734" s="145">
        <v>0</v>
      </c>
      <c r="O734" s="145">
        <v>0</v>
      </c>
      <c r="P734" s="145">
        <v>684.81741</v>
      </c>
      <c r="Q734" s="145">
        <v>0</v>
      </c>
      <c r="R734" s="146">
        <v>684.81741</v>
      </c>
    </row>
    <row r="735" spans="1:18" ht="13.5">
      <c r="A735" s="147"/>
      <c r="B735" s="147"/>
      <c r="C735" s="143" t="s">
        <v>191</v>
      </c>
      <c r="D735" s="143" t="s">
        <v>191</v>
      </c>
      <c r="E735" s="143">
        <v>126</v>
      </c>
      <c r="F735" s="144">
        <v>0</v>
      </c>
      <c r="G735" s="145">
        <v>0</v>
      </c>
      <c r="H735" s="145">
        <v>0</v>
      </c>
      <c r="I735" s="145">
        <v>0</v>
      </c>
      <c r="J735" s="145">
        <v>0</v>
      </c>
      <c r="K735" s="145">
        <v>0</v>
      </c>
      <c r="L735" s="145">
        <v>0</v>
      </c>
      <c r="M735" s="145">
        <v>0</v>
      </c>
      <c r="N735" s="145">
        <v>0</v>
      </c>
      <c r="O735" s="145">
        <v>0</v>
      </c>
      <c r="P735" s="145">
        <v>1069.59372</v>
      </c>
      <c r="Q735" s="145">
        <v>0</v>
      </c>
      <c r="R735" s="146">
        <v>1069.59372</v>
      </c>
    </row>
    <row r="736" spans="1:18" ht="13.5">
      <c r="A736" s="147"/>
      <c r="B736" s="147"/>
      <c r="C736" s="147"/>
      <c r="D736" s="147"/>
      <c r="E736" s="148">
        <v>139</v>
      </c>
      <c r="F736" s="149">
        <v>0</v>
      </c>
      <c r="G736" s="150">
        <v>0</v>
      </c>
      <c r="H736" s="150">
        <v>0</v>
      </c>
      <c r="I736" s="150">
        <v>0</v>
      </c>
      <c r="J736" s="150">
        <v>0</v>
      </c>
      <c r="K736" s="150">
        <v>0</v>
      </c>
      <c r="L736" s="150">
        <v>0</v>
      </c>
      <c r="M736" s="150">
        <v>0</v>
      </c>
      <c r="N736" s="150">
        <v>0</v>
      </c>
      <c r="O736" s="150">
        <v>0</v>
      </c>
      <c r="P736" s="150">
        <v>341.07565</v>
      </c>
      <c r="Q736" s="150">
        <v>0</v>
      </c>
      <c r="R736" s="151">
        <v>341.07565</v>
      </c>
    </row>
    <row r="737" spans="1:18" ht="13.5">
      <c r="A737" s="147"/>
      <c r="B737" s="147"/>
      <c r="C737" s="143" t="s">
        <v>192</v>
      </c>
      <c r="D737" s="143" t="s">
        <v>193</v>
      </c>
      <c r="E737" s="143">
        <v>98</v>
      </c>
      <c r="F737" s="144">
        <v>0</v>
      </c>
      <c r="G737" s="145">
        <v>0</v>
      </c>
      <c r="H737" s="145">
        <v>0</v>
      </c>
      <c r="I737" s="145">
        <v>0</v>
      </c>
      <c r="J737" s="145">
        <v>0</v>
      </c>
      <c r="K737" s="145">
        <v>0</v>
      </c>
      <c r="L737" s="145">
        <v>0</v>
      </c>
      <c r="M737" s="145">
        <v>0</v>
      </c>
      <c r="N737" s="145">
        <v>0</v>
      </c>
      <c r="O737" s="145">
        <v>0</v>
      </c>
      <c r="P737" s="145">
        <v>15341.67815</v>
      </c>
      <c r="Q737" s="145">
        <v>0</v>
      </c>
      <c r="R737" s="146">
        <v>15341.67815</v>
      </c>
    </row>
    <row r="738" spans="1:18" ht="13.5">
      <c r="A738" s="147"/>
      <c r="B738" s="143" t="s">
        <v>22</v>
      </c>
      <c r="C738" s="143" t="s">
        <v>22</v>
      </c>
      <c r="D738" s="143" t="s">
        <v>22</v>
      </c>
      <c r="E738" s="143">
        <v>35</v>
      </c>
      <c r="F738" s="144">
        <v>0</v>
      </c>
      <c r="G738" s="145">
        <v>0</v>
      </c>
      <c r="H738" s="145">
        <v>0</v>
      </c>
      <c r="I738" s="145">
        <v>0</v>
      </c>
      <c r="J738" s="145">
        <v>0</v>
      </c>
      <c r="K738" s="145">
        <v>0</v>
      </c>
      <c r="L738" s="145">
        <v>0</v>
      </c>
      <c r="M738" s="145">
        <v>0</v>
      </c>
      <c r="N738" s="145">
        <v>0</v>
      </c>
      <c r="O738" s="145">
        <v>0</v>
      </c>
      <c r="P738" s="145">
        <v>9033.912859999999</v>
      </c>
      <c r="Q738" s="145">
        <v>0</v>
      </c>
      <c r="R738" s="146">
        <v>9033.912859999999</v>
      </c>
    </row>
    <row r="739" spans="1:18" ht="13.5">
      <c r="A739" s="147"/>
      <c r="B739" s="147"/>
      <c r="C739" s="143" t="s">
        <v>196</v>
      </c>
      <c r="D739" s="143" t="s">
        <v>197</v>
      </c>
      <c r="E739" s="143">
        <v>15</v>
      </c>
      <c r="F739" s="144">
        <v>0</v>
      </c>
      <c r="G739" s="145">
        <v>0</v>
      </c>
      <c r="H739" s="145">
        <v>0</v>
      </c>
      <c r="I739" s="145">
        <v>0</v>
      </c>
      <c r="J739" s="145">
        <v>0</v>
      </c>
      <c r="K739" s="145">
        <v>0</v>
      </c>
      <c r="L739" s="145">
        <v>0</v>
      </c>
      <c r="M739" s="145">
        <v>0</v>
      </c>
      <c r="N739" s="145">
        <v>0</v>
      </c>
      <c r="O739" s="145">
        <v>0</v>
      </c>
      <c r="P739" s="145">
        <v>16898.792579999998</v>
      </c>
      <c r="Q739" s="145">
        <v>0</v>
      </c>
      <c r="R739" s="146">
        <v>16898.792579999998</v>
      </c>
    </row>
    <row r="740" spans="1:18" ht="13.5">
      <c r="A740" s="147"/>
      <c r="B740" s="143" t="s">
        <v>198</v>
      </c>
      <c r="C740" s="143" t="s">
        <v>198</v>
      </c>
      <c r="D740" s="143" t="s">
        <v>303</v>
      </c>
      <c r="E740" s="143">
        <v>130</v>
      </c>
      <c r="F740" s="144">
        <v>0</v>
      </c>
      <c r="G740" s="145">
        <v>0</v>
      </c>
      <c r="H740" s="145">
        <v>0</v>
      </c>
      <c r="I740" s="145">
        <v>0</v>
      </c>
      <c r="J740" s="145">
        <v>0</v>
      </c>
      <c r="K740" s="145">
        <v>0</v>
      </c>
      <c r="L740" s="145">
        <v>0</v>
      </c>
      <c r="M740" s="145">
        <v>0</v>
      </c>
      <c r="N740" s="145">
        <v>0</v>
      </c>
      <c r="O740" s="145">
        <v>0</v>
      </c>
      <c r="P740" s="145">
        <v>2736.38903</v>
      </c>
      <c r="Q740" s="145">
        <v>0</v>
      </c>
      <c r="R740" s="146">
        <v>2736.38903</v>
      </c>
    </row>
    <row r="741" spans="1:18" ht="13.5">
      <c r="A741" s="147"/>
      <c r="B741" s="147"/>
      <c r="C741" s="147"/>
      <c r="D741" s="147"/>
      <c r="E741" s="148">
        <v>133</v>
      </c>
      <c r="F741" s="149">
        <v>0</v>
      </c>
      <c r="G741" s="150">
        <v>0</v>
      </c>
      <c r="H741" s="150">
        <v>0</v>
      </c>
      <c r="I741" s="150">
        <v>0</v>
      </c>
      <c r="J741" s="150">
        <v>0</v>
      </c>
      <c r="K741" s="150">
        <v>0</v>
      </c>
      <c r="L741" s="150">
        <v>0</v>
      </c>
      <c r="M741" s="150">
        <v>0</v>
      </c>
      <c r="N741" s="150">
        <v>0</v>
      </c>
      <c r="O741" s="150">
        <v>0</v>
      </c>
      <c r="P741" s="150">
        <v>996.71537</v>
      </c>
      <c r="Q741" s="150">
        <v>0</v>
      </c>
      <c r="R741" s="151">
        <v>996.71537</v>
      </c>
    </row>
    <row r="742" spans="1:18" ht="13.5">
      <c r="A742" s="147"/>
      <c r="B742" s="143" t="s">
        <v>24</v>
      </c>
      <c r="C742" s="143" t="s">
        <v>24</v>
      </c>
      <c r="D742" s="143" t="s">
        <v>24</v>
      </c>
      <c r="E742" s="143">
        <v>51</v>
      </c>
      <c r="F742" s="144">
        <v>0</v>
      </c>
      <c r="G742" s="145">
        <v>0</v>
      </c>
      <c r="H742" s="145">
        <v>0</v>
      </c>
      <c r="I742" s="145">
        <v>0</v>
      </c>
      <c r="J742" s="145">
        <v>0</v>
      </c>
      <c r="K742" s="145">
        <v>0</v>
      </c>
      <c r="L742" s="145">
        <v>0</v>
      </c>
      <c r="M742" s="145">
        <v>0</v>
      </c>
      <c r="N742" s="145">
        <v>0</v>
      </c>
      <c r="O742" s="145">
        <v>0</v>
      </c>
      <c r="P742" s="145">
        <v>18575.90911</v>
      </c>
      <c r="Q742" s="145">
        <v>0</v>
      </c>
      <c r="R742" s="146">
        <v>18575.90911</v>
      </c>
    </row>
    <row r="743" spans="1:18" ht="13.5">
      <c r="A743" s="147"/>
      <c r="B743" s="143" t="s">
        <v>25</v>
      </c>
      <c r="C743" s="143" t="s">
        <v>25</v>
      </c>
      <c r="D743" s="143" t="s">
        <v>25</v>
      </c>
      <c r="E743" s="143">
        <v>143</v>
      </c>
      <c r="F743" s="144">
        <v>0</v>
      </c>
      <c r="G743" s="145">
        <v>0</v>
      </c>
      <c r="H743" s="145">
        <v>0</v>
      </c>
      <c r="I743" s="145">
        <v>0</v>
      </c>
      <c r="J743" s="145">
        <v>0</v>
      </c>
      <c r="K743" s="145">
        <v>0</v>
      </c>
      <c r="L743" s="145">
        <v>0</v>
      </c>
      <c r="M743" s="145">
        <v>0</v>
      </c>
      <c r="N743" s="145">
        <v>0</v>
      </c>
      <c r="O743" s="145">
        <v>0</v>
      </c>
      <c r="P743" s="145">
        <v>285.50256</v>
      </c>
      <c r="Q743" s="145">
        <v>0</v>
      </c>
      <c r="R743" s="146">
        <v>285.50256</v>
      </c>
    </row>
    <row r="744" spans="1:18" ht="13.5">
      <c r="A744" s="147"/>
      <c r="B744" s="143" t="s">
        <v>26</v>
      </c>
      <c r="C744" s="143" t="s">
        <v>206</v>
      </c>
      <c r="D744" s="143" t="s">
        <v>304</v>
      </c>
      <c r="E744" s="143">
        <v>88</v>
      </c>
      <c r="F744" s="144">
        <v>0</v>
      </c>
      <c r="G744" s="145">
        <v>0</v>
      </c>
      <c r="H744" s="145">
        <v>0</v>
      </c>
      <c r="I744" s="145">
        <v>0</v>
      </c>
      <c r="J744" s="145">
        <v>0</v>
      </c>
      <c r="K744" s="145">
        <v>0</v>
      </c>
      <c r="L744" s="145">
        <v>0</v>
      </c>
      <c r="M744" s="145">
        <v>0</v>
      </c>
      <c r="N744" s="145">
        <v>0</v>
      </c>
      <c r="O744" s="145">
        <v>0</v>
      </c>
      <c r="P744" s="145">
        <v>20215.19283</v>
      </c>
      <c r="Q744" s="145">
        <v>0</v>
      </c>
      <c r="R744" s="146">
        <v>20215.19283</v>
      </c>
    </row>
    <row r="745" spans="1:18" ht="13.5">
      <c r="A745" s="143" t="s">
        <v>305</v>
      </c>
      <c r="B745" s="143" t="s">
        <v>16</v>
      </c>
      <c r="C745" s="143" t="s">
        <v>16</v>
      </c>
      <c r="D745" s="143" t="s">
        <v>164</v>
      </c>
      <c r="E745" s="143">
        <v>1</v>
      </c>
      <c r="F745" s="144">
        <v>0</v>
      </c>
      <c r="G745" s="145">
        <v>0</v>
      </c>
      <c r="H745" s="145">
        <v>0</v>
      </c>
      <c r="I745" s="145">
        <v>0</v>
      </c>
      <c r="J745" s="145">
        <v>0</v>
      </c>
      <c r="K745" s="145">
        <v>0</v>
      </c>
      <c r="L745" s="145">
        <v>0</v>
      </c>
      <c r="M745" s="145">
        <v>0</v>
      </c>
      <c r="N745" s="145">
        <v>0</v>
      </c>
      <c r="O745" s="145">
        <v>0</v>
      </c>
      <c r="P745" s="145">
        <v>520580.66602999996</v>
      </c>
      <c r="Q745" s="145">
        <v>316245.54413</v>
      </c>
      <c r="R745" s="146">
        <v>836826.21016</v>
      </c>
    </row>
    <row r="746" spans="1:18" ht="13.5">
      <c r="A746" s="143" t="s">
        <v>306</v>
      </c>
      <c r="B746" s="143" t="s">
        <v>65</v>
      </c>
      <c r="C746" s="143" t="s">
        <v>105</v>
      </c>
      <c r="D746" s="143" t="s">
        <v>105</v>
      </c>
      <c r="E746" s="143">
        <v>8</v>
      </c>
      <c r="F746" s="144">
        <v>0</v>
      </c>
      <c r="G746" s="145">
        <v>0</v>
      </c>
      <c r="H746" s="145">
        <v>0</v>
      </c>
      <c r="I746" s="145">
        <v>364.50892</v>
      </c>
      <c r="J746" s="145">
        <v>17.54241</v>
      </c>
      <c r="K746" s="145">
        <v>382.05133</v>
      </c>
      <c r="L746" s="145">
        <v>1777.7908799999998</v>
      </c>
      <c r="M746" s="145">
        <v>44.76514</v>
      </c>
      <c r="N746" s="145">
        <v>1822.55602</v>
      </c>
      <c r="O746" s="145">
        <v>2204.60735</v>
      </c>
      <c r="P746" s="145">
        <v>16631.12152</v>
      </c>
      <c r="Q746" s="145">
        <v>0</v>
      </c>
      <c r="R746" s="146">
        <v>16631.12152</v>
      </c>
    </row>
    <row r="747" spans="1:18" ht="13.5">
      <c r="A747" s="147"/>
      <c r="B747" s="147"/>
      <c r="C747" s="143" t="s">
        <v>307</v>
      </c>
      <c r="D747" s="143" t="s">
        <v>308</v>
      </c>
      <c r="E747" s="143">
        <v>47</v>
      </c>
      <c r="F747" s="144">
        <v>0</v>
      </c>
      <c r="G747" s="145">
        <v>0</v>
      </c>
      <c r="H747" s="145">
        <v>0</v>
      </c>
      <c r="I747" s="145">
        <v>126.36872</v>
      </c>
      <c r="J747" s="145">
        <v>0</v>
      </c>
      <c r="K747" s="145">
        <v>126.36872</v>
      </c>
      <c r="L747" s="145">
        <v>169.73646</v>
      </c>
      <c r="M747" s="145">
        <v>0</v>
      </c>
      <c r="N747" s="145">
        <v>169.73646</v>
      </c>
      <c r="O747" s="145">
        <v>296.10518</v>
      </c>
      <c r="P747" s="145">
        <v>5190.09188</v>
      </c>
      <c r="Q747" s="145">
        <v>0</v>
      </c>
      <c r="R747" s="146">
        <v>5190.09188</v>
      </c>
    </row>
    <row r="748" spans="1:18" ht="13.5">
      <c r="A748" s="147"/>
      <c r="B748" s="143" t="s">
        <v>5</v>
      </c>
      <c r="C748" s="143" t="s">
        <v>5</v>
      </c>
      <c r="D748" s="143" t="s">
        <v>5</v>
      </c>
      <c r="E748" s="143">
        <v>2</v>
      </c>
      <c r="F748" s="144">
        <v>0</v>
      </c>
      <c r="G748" s="145">
        <v>0</v>
      </c>
      <c r="H748" s="145">
        <v>0</v>
      </c>
      <c r="I748" s="145">
        <v>220.50145999999998</v>
      </c>
      <c r="J748" s="145">
        <v>7.9391099999999994</v>
      </c>
      <c r="K748" s="145">
        <v>228.44057</v>
      </c>
      <c r="L748" s="145">
        <v>9650.697259999999</v>
      </c>
      <c r="M748" s="145">
        <v>175.07609</v>
      </c>
      <c r="N748" s="145">
        <v>9825.77335</v>
      </c>
      <c r="O748" s="145">
        <v>10054.21392</v>
      </c>
      <c r="P748" s="145">
        <v>6284.723940000001</v>
      </c>
      <c r="Q748" s="145">
        <v>0</v>
      </c>
      <c r="R748" s="146">
        <v>6284.723940000001</v>
      </c>
    </row>
    <row r="749" spans="1:18" ht="13.5">
      <c r="A749" s="147"/>
      <c r="B749" s="147"/>
      <c r="C749" s="147"/>
      <c r="D749" s="143" t="s">
        <v>214</v>
      </c>
      <c r="E749" s="143">
        <v>14</v>
      </c>
      <c r="F749" s="144">
        <v>0</v>
      </c>
      <c r="G749" s="145">
        <v>0</v>
      </c>
      <c r="H749" s="145">
        <v>0</v>
      </c>
      <c r="I749" s="145">
        <v>110.48477</v>
      </c>
      <c r="J749" s="145">
        <v>0.01343</v>
      </c>
      <c r="K749" s="145">
        <v>110.4982</v>
      </c>
      <c r="L749" s="145">
        <v>3353.25739</v>
      </c>
      <c r="M749" s="145">
        <v>0</v>
      </c>
      <c r="N749" s="145">
        <v>3353.25739</v>
      </c>
      <c r="O749" s="145">
        <v>3463.7555899999998</v>
      </c>
      <c r="P749" s="145">
        <v>7437.28939</v>
      </c>
      <c r="Q749" s="145">
        <v>0</v>
      </c>
      <c r="R749" s="146">
        <v>7437.28939</v>
      </c>
    </row>
    <row r="750" spans="1:18" ht="13.5">
      <c r="A750" s="147"/>
      <c r="B750" s="147"/>
      <c r="C750" s="147"/>
      <c r="D750" s="143" t="s">
        <v>309</v>
      </c>
      <c r="E750" s="143">
        <v>62</v>
      </c>
      <c r="F750" s="144">
        <v>0</v>
      </c>
      <c r="G750" s="145">
        <v>0</v>
      </c>
      <c r="H750" s="145">
        <v>0</v>
      </c>
      <c r="I750" s="145">
        <v>13.71773</v>
      </c>
      <c r="J750" s="145">
        <v>0.044219999999999995</v>
      </c>
      <c r="K750" s="145">
        <v>13.76195</v>
      </c>
      <c r="L750" s="145">
        <v>512.98592</v>
      </c>
      <c r="M750" s="145">
        <v>0</v>
      </c>
      <c r="N750" s="145">
        <v>512.98592</v>
      </c>
      <c r="O750" s="145">
        <v>526.74787</v>
      </c>
      <c r="P750" s="145">
        <v>4037.95975</v>
      </c>
      <c r="Q750" s="145">
        <v>0</v>
      </c>
      <c r="R750" s="146">
        <v>4037.95975</v>
      </c>
    </row>
    <row r="751" spans="1:18" ht="13.5">
      <c r="A751" s="147"/>
      <c r="B751" s="147"/>
      <c r="C751" s="143" t="s">
        <v>189</v>
      </c>
      <c r="D751" s="143" t="s">
        <v>310</v>
      </c>
      <c r="E751" s="143">
        <v>51</v>
      </c>
      <c r="F751" s="144">
        <v>0</v>
      </c>
      <c r="G751" s="145">
        <v>0</v>
      </c>
      <c r="H751" s="145">
        <v>0</v>
      </c>
      <c r="I751" s="145">
        <v>177.87345000000002</v>
      </c>
      <c r="J751" s="145">
        <v>0</v>
      </c>
      <c r="K751" s="145">
        <v>177.87345000000002</v>
      </c>
      <c r="L751" s="145">
        <v>512.00603</v>
      </c>
      <c r="M751" s="145">
        <v>23.04248</v>
      </c>
      <c r="N751" s="145">
        <v>535.04851</v>
      </c>
      <c r="O751" s="145">
        <v>712.92196</v>
      </c>
      <c r="P751" s="145">
        <v>4334.8424</v>
      </c>
      <c r="Q751" s="145">
        <v>0</v>
      </c>
      <c r="R751" s="146">
        <v>4334.8424</v>
      </c>
    </row>
    <row r="752" spans="1:18" ht="13.5">
      <c r="A752" s="147"/>
      <c r="B752" s="147"/>
      <c r="C752" s="143" t="s">
        <v>109</v>
      </c>
      <c r="D752" s="143" t="s">
        <v>236</v>
      </c>
      <c r="E752" s="143">
        <v>48</v>
      </c>
      <c r="F752" s="144">
        <v>0</v>
      </c>
      <c r="G752" s="145">
        <v>0</v>
      </c>
      <c r="H752" s="145">
        <v>0</v>
      </c>
      <c r="I752" s="145">
        <v>107.37282</v>
      </c>
      <c r="J752" s="145">
        <v>0.0046500000000000005</v>
      </c>
      <c r="K752" s="145">
        <v>107.37747</v>
      </c>
      <c r="L752" s="145">
        <v>117.96199</v>
      </c>
      <c r="M752" s="145">
        <v>0</v>
      </c>
      <c r="N752" s="145">
        <v>117.96199</v>
      </c>
      <c r="O752" s="145">
        <v>225.33946</v>
      </c>
      <c r="P752" s="145">
        <v>4265.6797400000005</v>
      </c>
      <c r="Q752" s="145">
        <v>0</v>
      </c>
      <c r="R752" s="146">
        <v>4265.6797400000005</v>
      </c>
    </row>
    <row r="753" spans="1:18" ht="13.5">
      <c r="A753" s="147"/>
      <c r="B753" s="147"/>
      <c r="C753" s="147"/>
      <c r="D753" s="143" t="s">
        <v>110</v>
      </c>
      <c r="E753" s="143">
        <v>41</v>
      </c>
      <c r="F753" s="144">
        <v>0</v>
      </c>
      <c r="G753" s="145">
        <v>0</v>
      </c>
      <c r="H753" s="145">
        <v>0</v>
      </c>
      <c r="I753" s="145">
        <v>103.58196000000001</v>
      </c>
      <c r="J753" s="145">
        <v>0.0103</v>
      </c>
      <c r="K753" s="145">
        <v>103.59226</v>
      </c>
      <c r="L753" s="145">
        <v>1137.22671</v>
      </c>
      <c r="M753" s="145">
        <v>0</v>
      </c>
      <c r="N753" s="145">
        <v>1137.22671</v>
      </c>
      <c r="O753" s="145">
        <v>1240.81897</v>
      </c>
      <c r="P753" s="145">
        <v>5423.356940000001</v>
      </c>
      <c r="Q753" s="145">
        <v>0</v>
      </c>
      <c r="R753" s="146">
        <v>5423.356940000001</v>
      </c>
    </row>
    <row r="754" spans="1:18" ht="13.5">
      <c r="A754" s="147"/>
      <c r="B754" s="147"/>
      <c r="C754" s="143" t="s">
        <v>237</v>
      </c>
      <c r="D754" s="143" t="s">
        <v>238</v>
      </c>
      <c r="E754" s="143">
        <v>31</v>
      </c>
      <c r="F754" s="144">
        <v>0</v>
      </c>
      <c r="G754" s="145">
        <v>0</v>
      </c>
      <c r="H754" s="145">
        <v>0</v>
      </c>
      <c r="I754" s="145">
        <v>0</v>
      </c>
      <c r="J754" s="145">
        <v>0</v>
      </c>
      <c r="K754" s="145">
        <v>0</v>
      </c>
      <c r="L754" s="145">
        <v>0</v>
      </c>
      <c r="M754" s="145">
        <v>0</v>
      </c>
      <c r="N754" s="145">
        <v>0</v>
      </c>
      <c r="O754" s="145">
        <v>0</v>
      </c>
      <c r="P754" s="145">
        <v>2131.1393599999997</v>
      </c>
      <c r="Q754" s="145">
        <v>0</v>
      </c>
      <c r="R754" s="146">
        <v>2131.1393599999997</v>
      </c>
    </row>
    <row r="755" spans="1:18" ht="13.5">
      <c r="A755" s="147"/>
      <c r="B755" s="143" t="s">
        <v>6</v>
      </c>
      <c r="C755" s="143" t="s">
        <v>111</v>
      </c>
      <c r="D755" s="143" t="s">
        <v>6</v>
      </c>
      <c r="E755" s="143">
        <v>3</v>
      </c>
      <c r="F755" s="144">
        <v>0</v>
      </c>
      <c r="G755" s="145">
        <v>0</v>
      </c>
      <c r="H755" s="145">
        <v>0</v>
      </c>
      <c r="I755" s="145">
        <v>233.55427</v>
      </c>
      <c r="J755" s="145">
        <v>28.618669999999998</v>
      </c>
      <c r="K755" s="145">
        <v>262.17294</v>
      </c>
      <c r="L755" s="145">
        <v>2521.49234</v>
      </c>
      <c r="M755" s="145">
        <v>34.00072</v>
      </c>
      <c r="N755" s="145">
        <v>2555.4930600000002</v>
      </c>
      <c r="O755" s="145">
        <v>2817.666</v>
      </c>
      <c r="P755" s="145">
        <v>11133.24596</v>
      </c>
      <c r="Q755" s="145">
        <v>0</v>
      </c>
      <c r="R755" s="146">
        <v>11133.24596</v>
      </c>
    </row>
    <row r="756" spans="1:18" ht="13.5">
      <c r="A756" s="147"/>
      <c r="B756" s="147"/>
      <c r="C756" s="143" t="s">
        <v>112</v>
      </c>
      <c r="D756" s="143" t="s">
        <v>112</v>
      </c>
      <c r="E756" s="143">
        <v>39</v>
      </c>
      <c r="F756" s="144">
        <v>0</v>
      </c>
      <c r="G756" s="145">
        <v>0</v>
      </c>
      <c r="H756" s="145">
        <v>0</v>
      </c>
      <c r="I756" s="145">
        <v>149.73551</v>
      </c>
      <c r="J756" s="145">
        <v>0</v>
      </c>
      <c r="K756" s="145">
        <v>149.73551</v>
      </c>
      <c r="L756" s="145">
        <v>495.71826</v>
      </c>
      <c r="M756" s="145">
        <v>0</v>
      </c>
      <c r="N756" s="145">
        <v>495.71826</v>
      </c>
      <c r="O756" s="145">
        <v>645.45377</v>
      </c>
      <c r="P756" s="145">
        <v>9428.196800000002</v>
      </c>
      <c r="Q756" s="145">
        <v>0</v>
      </c>
      <c r="R756" s="146">
        <v>9428.196800000002</v>
      </c>
    </row>
    <row r="757" spans="1:18" ht="13.5">
      <c r="A757" s="147"/>
      <c r="B757" s="147"/>
      <c r="C757" s="143" t="s">
        <v>311</v>
      </c>
      <c r="D757" s="143" t="s">
        <v>312</v>
      </c>
      <c r="E757" s="143">
        <v>50</v>
      </c>
      <c r="F757" s="144">
        <v>0</v>
      </c>
      <c r="G757" s="145">
        <v>0</v>
      </c>
      <c r="H757" s="145">
        <v>0</v>
      </c>
      <c r="I757" s="145">
        <v>103.99023</v>
      </c>
      <c r="J757" s="145">
        <v>14.1059</v>
      </c>
      <c r="K757" s="145">
        <v>118.09613</v>
      </c>
      <c r="L757" s="145">
        <v>158.38004</v>
      </c>
      <c r="M757" s="145">
        <v>0</v>
      </c>
      <c r="N757" s="145">
        <v>158.38004</v>
      </c>
      <c r="O757" s="145">
        <v>276.47616999999997</v>
      </c>
      <c r="P757" s="145">
        <v>15489.112939999999</v>
      </c>
      <c r="Q757" s="145">
        <v>0</v>
      </c>
      <c r="R757" s="146">
        <v>15489.112939999999</v>
      </c>
    </row>
    <row r="758" spans="1:18" ht="13.5">
      <c r="A758" s="147"/>
      <c r="B758" s="147"/>
      <c r="C758" s="147"/>
      <c r="D758" s="143" t="s">
        <v>168</v>
      </c>
      <c r="E758" s="143">
        <v>18</v>
      </c>
      <c r="F758" s="144">
        <v>0</v>
      </c>
      <c r="G758" s="145">
        <v>0</v>
      </c>
      <c r="H758" s="145">
        <v>0</v>
      </c>
      <c r="I758" s="145">
        <v>0</v>
      </c>
      <c r="J758" s="145">
        <v>0</v>
      </c>
      <c r="K758" s="145">
        <v>0</v>
      </c>
      <c r="L758" s="145">
        <v>0</v>
      </c>
      <c r="M758" s="145">
        <v>0</v>
      </c>
      <c r="N758" s="145">
        <v>0</v>
      </c>
      <c r="O758" s="145">
        <v>0</v>
      </c>
      <c r="P758" s="145">
        <v>1763.4528899999998</v>
      </c>
      <c r="Q758" s="145">
        <v>0</v>
      </c>
      <c r="R758" s="146">
        <v>1763.4528899999998</v>
      </c>
    </row>
    <row r="759" spans="1:18" ht="13.5">
      <c r="A759" s="147"/>
      <c r="B759" s="147"/>
      <c r="C759" s="143" t="s">
        <v>313</v>
      </c>
      <c r="D759" s="143" t="s">
        <v>314</v>
      </c>
      <c r="E759" s="143">
        <v>38</v>
      </c>
      <c r="F759" s="144">
        <v>0</v>
      </c>
      <c r="G759" s="145">
        <v>0</v>
      </c>
      <c r="H759" s="145">
        <v>0</v>
      </c>
      <c r="I759" s="145">
        <v>358.01778</v>
      </c>
      <c r="J759" s="145">
        <v>0</v>
      </c>
      <c r="K759" s="145">
        <v>358.01778</v>
      </c>
      <c r="L759" s="145">
        <v>2858.0776299999998</v>
      </c>
      <c r="M759" s="145">
        <v>17.6821</v>
      </c>
      <c r="N759" s="145">
        <v>2875.7597299999998</v>
      </c>
      <c r="O759" s="145">
        <v>3233.77751</v>
      </c>
      <c r="P759" s="145">
        <v>7822.196</v>
      </c>
      <c r="Q759" s="145">
        <v>0</v>
      </c>
      <c r="R759" s="146">
        <v>7822.196</v>
      </c>
    </row>
    <row r="760" spans="1:18" ht="13.5">
      <c r="A760" s="147"/>
      <c r="B760" s="147"/>
      <c r="C760" s="143" t="s">
        <v>315</v>
      </c>
      <c r="D760" s="143" t="s">
        <v>316</v>
      </c>
      <c r="E760" s="143">
        <v>49</v>
      </c>
      <c r="F760" s="144">
        <v>0</v>
      </c>
      <c r="G760" s="145">
        <v>0</v>
      </c>
      <c r="H760" s="145">
        <v>0</v>
      </c>
      <c r="I760" s="145">
        <v>0</v>
      </c>
      <c r="J760" s="145">
        <v>0</v>
      </c>
      <c r="K760" s="145">
        <v>0</v>
      </c>
      <c r="L760" s="145">
        <v>0</v>
      </c>
      <c r="M760" s="145">
        <v>0</v>
      </c>
      <c r="N760" s="145">
        <v>0</v>
      </c>
      <c r="O760" s="145">
        <v>0</v>
      </c>
      <c r="P760" s="145">
        <v>1445.05626</v>
      </c>
      <c r="Q760" s="145">
        <v>0</v>
      </c>
      <c r="R760" s="146">
        <v>1445.05626</v>
      </c>
    </row>
    <row r="761" spans="1:18" ht="13.5">
      <c r="A761" s="147"/>
      <c r="B761" s="143" t="s">
        <v>8</v>
      </c>
      <c r="C761" s="143" t="s">
        <v>114</v>
      </c>
      <c r="D761" s="143" t="s">
        <v>115</v>
      </c>
      <c r="E761" s="143">
        <v>11</v>
      </c>
      <c r="F761" s="144">
        <v>0</v>
      </c>
      <c r="G761" s="145">
        <v>0</v>
      </c>
      <c r="H761" s="145">
        <v>0</v>
      </c>
      <c r="I761" s="145">
        <v>436.98938</v>
      </c>
      <c r="J761" s="145">
        <v>9.01813</v>
      </c>
      <c r="K761" s="145">
        <v>446.00751</v>
      </c>
      <c r="L761" s="145">
        <v>13980.79812</v>
      </c>
      <c r="M761" s="145">
        <v>16.611759999999997</v>
      </c>
      <c r="N761" s="145">
        <v>13997.409880000001</v>
      </c>
      <c r="O761" s="145">
        <v>14443.41739</v>
      </c>
      <c r="P761" s="145">
        <v>10060.08303</v>
      </c>
      <c r="Q761" s="145">
        <v>0</v>
      </c>
      <c r="R761" s="146">
        <v>10060.08303</v>
      </c>
    </row>
    <row r="762" spans="1:18" ht="13.5">
      <c r="A762" s="147"/>
      <c r="B762" s="143" t="s">
        <v>9</v>
      </c>
      <c r="C762" s="143" t="s">
        <v>119</v>
      </c>
      <c r="D762" s="143" t="s">
        <v>317</v>
      </c>
      <c r="E762" s="143">
        <v>59</v>
      </c>
      <c r="F762" s="144">
        <v>0</v>
      </c>
      <c r="G762" s="145">
        <v>0</v>
      </c>
      <c r="H762" s="145">
        <v>0</v>
      </c>
      <c r="I762" s="145">
        <v>442.7502</v>
      </c>
      <c r="J762" s="145">
        <v>0.018760000000000002</v>
      </c>
      <c r="K762" s="145">
        <v>442.76896</v>
      </c>
      <c r="L762" s="145">
        <v>289.9078</v>
      </c>
      <c r="M762" s="145">
        <v>0</v>
      </c>
      <c r="N762" s="145">
        <v>289.9078</v>
      </c>
      <c r="O762" s="145">
        <v>732.6767600000001</v>
      </c>
      <c r="P762" s="145">
        <v>18274.54872</v>
      </c>
      <c r="Q762" s="145">
        <v>0</v>
      </c>
      <c r="R762" s="146">
        <v>18274.54872</v>
      </c>
    </row>
    <row r="763" spans="1:18" ht="13.5">
      <c r="A763" s="147"/>
      <c r="B763" s="143" t="s">
        <v>10</v>
      </c>
      <c r="C763" s="143" t="s">
        <v>318</v>
      </c>
      <c r="D763" s="143" t="s">
        <v>319</v>
      </c>
      <c r="E763" s="143">
        <v>55</v>
      </c>
      <c r="F763" s="144">
        <v>0</v>
      </c>
      <c r="G763" s="145">
        <v>0</v>
      </c>
      <c r="H763" s="145">
        <v>0</v>
      </c>
      <c r="I763" s="145">
        <v>0</v>
      </c>
      <c r="J763" s="145">
        <v>0</v>
      </c>
      <c r="K763" s="145">
        <v>0</v>
      </c>
      <c r="L763" s="145">
        <v>0</v>
      </c>
      <c r="M763" s="145">
        <v>0</v>
      </c>
      <c r="N763" s="145">
        <v>0</v>
      </c>
      <c r="O763" s="145">
        <v>0</v>
      </c>
      <c r="P763" s="145">
        <v>946.85372</v>
      </c>
      <c r="Q763" s="145">
        <v>0</v>
      </c>
      <c r="R763" s="146">
        <v>946.85372</v>
      </c>
    </row>
    <row r="764" spans="1:18" ht="13.5">
      <c r="A764" s="147"/>
      <c r="B764" s="147"/>
      <c r="C764" s="143" t="s">
        <v>10</v>
      </c>
      <c r="D764" s="143" t="s">
        <v>10</v>
      </c>
      <c r="E764" s="143">
        <v>40</v>
      </c>
      <c r="F764" s="144">
        <v>0</v>
      </c>
      <c r="G764" s="145">
        <v>0</v>
      </c>
      <c r="H764" s="145">
        <v>0</v>
      </c>
      <c r="I764" s="145">
        <v>77.06869</v>
      </c>
      <c r="J764" s="145">
        <v>0</v>
      </c>
      <c r="K764" s="145">
        <v>77.06869</v>
      </c>
      <c r="L764" s="145">
        <v>1135.11687</v>
      </c>
      <c r="M764" s="145">
        <v>0</v>
      </c>
      <c r="N764" s="145">
        <v>1135.11687</v>
      </c>
      <c r="O764" s="145">
        <v>1212.1855600000001</v>
      </c>
      <c r="P764" s="145">
        <v>5254.7997000000005</v>
      </c>
      <c r="Q764" s="145">
        <v>0</v>
      </c>
      <c r="R764" s="146">
        <v>5254.7997000000005</v>
      </c>
    </row>
    <row r="765" spans="1:18" ht="13.5">
      <c r="A765" s="147"/>
      <c r="B765" s="143" t="s">
        <v>121</v>
      </c>
      <c r="C765" s="143" t="s">
        <v>121</v>
      </c>
      <c r="D765" s="143" t="s">
        <v>121</v>
      </c>
      <c r="E765" s="143">
        <v>30</v>
      </c>
      <c r="F765" s="144">
        <v>0</v>
      </c>
      <c r="G765" s="145">
        <v>0</v>
      </c>
      <c r="H765" s="145">
        <v>0</v>
      </c>
      <c r="I765" s="145">
        <v>151.48064000000002</v>
      </c>
      <c r="J765" s="145">
        <v>0.13575</v>
      </c>
      <c r="K765" s="145">
        <v>151.61639000000002</v>
      </c>
      <c r="L765" s="145">
        <v>1429.5203600000002</v>
      </c>
      <c r="M765" s="145">
        <v>0</v>
      </c>
      <c r="N765" s="145">
        <v>1429.5203600000002</v>
      </c>
      <c r="O765" s="145">
        <v>1581.13675</v>
      </c>
      <c r="P765" s="145">
        <v>8840.93485</v>
      </c>
      <c r="Q765" s="145">
        <v>119.78714</v>
      </c>
      <c r="R765" s="146">
        <v>8960.72199</v>
      </c>
    </row>
    <row r="766" spans="1:18" ht="13.5">
      <c r="A766" s="147"/>
      <c r="B766" s="147"/>
      <c r="C766" s="143" t="s">
        <v>122</v>
      </c>
      <c r="D766" s="143" t="s">
        <v>123</v>
      </c>
      <c r="E766" s="143">
        <v>46</v>
      </c>
      <c r="F766" s="144">
        <v>0</v>
      </c>
      <c r="G766" s="145">
        <v>0</v>
      </c>
      <c r="H766" s="145">
        <v>0</v>
      </c>
      <c r="I766" s="145">
        <v>126.46816</v>
      </c>
      <c r="J766" s="145">
        <v>0.03621</v>
      </c>
      <c r="K766" s="145">
        <v>126.50437</v>
      </c>
      <c r="L766" s="145">
        <v>671.7349300000001</v>
      </c>
      <c r="M766" s="145">
        <v>0</v>
      </c>
      <c r="N766" s="145">
        <v>671.7349300000001</v>
      </c>
      <c r="O766" s="145">
        <v>798.2393000000001</v>
      </c>
      <c r="P766" s="145">
        <v>10532.03442</v>
      </c>
      <c r="Q766" s="145">
        <v>0</v>
      </c>
      <c r="R766" s="146">
        <v>10532.03442</v>
      </c>
    </row>
    <row r="767" spans="1:18" ht="13.5">
      <c r="A767" s="147"/>
      <c r="B767" s="143" t="s">
        <v>129</v>
      </c>
      <c r="C767" s="143" t="s">
        <v>130</v>
      </c>
      <c r="D767" s="143" t="s">
        <v>130</v>
      </c>
      <c r="E767" s="143">
        <v>54</v>
      </c>
      <c r="F767" s="144">
        <v>0</v>
      </c>
      <c r="G767" s="145">
        <v>0</v>
      </c>
      <c r="H767" s="145">
        <v>0</v>
      </c>
      <c r="I767" s="145">
        <v>71.87915</v>
      </c>
      <c r="J767" s="145">
        <v>0.23462</v>
      </c>
      <c r="K767" s="145">
        <v>72.11377</v>
      </c>
      <c r="L767" s="145">
        <v>399.32529999999997</v>
      </c>
      <c r="M767" s="145">
        <v>0</v>
      </c>
      <c r="N767" s="145">
        <v>399.32529999999997</v>
      </c>
      <c r="O767" s="145">
        <v>471.43907</v>
      </c>
      <c r="P767" s="145">
        <v>3501.65136</v>
      </c>
      <c r="Q767" s="145">
        <v>0</v>
      </c>
      <c r="R767" s="146">
        <v>3501.65136</v>
      </c>
    </row>
    <row r="768" spans="1:18" ht="13.5">
      <c r="A768" s="147"/>
      <c r="B768" s="147"/>
      <c r="C768" s="147"/>
      <c r="D768" s="143" t="s">
        <v>131</v>
      </c>
      <c r="E768" s="143">
        <v>37</v>
      </c>
      <c r="F768" s="144">
        <v>0</v>
      </c>
      <c r="G768" s="145">
        <v>0</v>
      </c>
      <c r="H768" s="145">
        <v>0</v>
      </c>
      <c r="I768" s="145">
        <v>221.39611</v>
      </c>
      <c r="J768" s="145">
        <v>0</v>
      </c>
      <c r="K768" s="145">
        <v>221.39611</v>
      </c>
      <c r="L768" s="145">
        <v>313.72621000000004</v>
      </c>
      <c r="M768" s="145">
        <v>0</v>
      </c>
      <c r="N768" s="145">
        <v>313.72621000000004</v>
      </c>
      <c r="O768" s="145">
        <v>535.12232</v>
      </c>
      <c r="P768" s="145">
        <v>6218.56052</v>
      </c>
      <c r="Q768" s="145">
        <v>0</v>
      </c>
      <c r="R768" s="146">
        <v>6218.56052</v>
      </c>
    </row>
    <row r="769" spans="1:18" ht="13.5">
      <c r="A769" s="147"/>
      <c r="B769" s="147"/>
      <c r="C769" s="143" t="s">
        <v>132</v>
      </c>
      <c r="D769" s="143" t="s">
        <v>133</v>
      </c>
      <c r="E769" s="143">
        <v>27</v>
      </c>
      <c r="F769" s="144">
        <v>0</v>
      </c>
      <c r="G769" s="145">
        <v>0</v>
      </c>
      <c r="H769" s="145">
        <v>0</v>
      </c>
      <c r="I769" s="145">
        <v>187.13763</v>
      </c>
      <c r="J769" s="145">
        <v>1.8591199999999999</v>
      </c>
      <c r="K769" s="145">
        <v>188.99675</v>
      </c>
      <c r="L769" s="145">
        <v>3911.27558</v>
      </c>
      <c r="M769" s="145">
        <v>0</v>
      </c>
      <c r="N769" s="145">
        <v>3911.27558</v>
      </c>
      <c r="O769" s="145">
        <v>4100.27233</v>
      </c>
      <c r="P769" s="145">
        <v>5832.58005</v>
      </c>
      <c r="Q769" s="145">
        <v>0</v>
      </c>
      <c r="R769" s="146">
        <v>5832.58005</v>
      </c>
    </row>
    <row r="770" spans="1:18" ht="13.5">
      <c r="A770" s="147"/>
      <c r="B770" s="147"/>
      <c r="C770" s="143" t="s">
        <v>257</v>
      </c>
      <c r="D770" s="143" t="s">
        <v>320</v>
      </c>
      <c r="E770" s="143">
        <v>56</v>
      </c>
      <c r="F770" s="144">
        <v>0</v>
      </c>
      <c r="G770" s="145">
        <v>0</v>
      </c>
      <c r="H770" s="145">
        <v>0</v>
      </c>
      <c r="I770" s="145">
        <v>0</v>
      </c>
      <c r="J770" s="145">
        <v>0</v>
      </c>
      <c r="K770" s="145">
        <v>0</v>
      </c>
      <c r="L770" s="145">
        <v>0</v>
      </c>
      <c r="M770" s="145">
        <v>0</v>
      </c>
      <c r="N770" s="145">
        <v>0</v>
      </c>
      <c r="O770" s="145">
        <v>0</v>
      </c>
      <c r="P770" s="145">
        <v>2929.50069</v>
      </c>
      <c r="Q770" s="145">
        <v>0</v>
      </c>
      <c r="R770" s="146">
        <v>2929.50069</v>
      </c>
    </row>
    <row r="771" spans="1:18" ht="13.5">
      <c r="A771" s="147"/>
      <c r="B771" s="143" t="s">
        <v>14</v>
      </c>
      <c r="C771" s="143" t="s">
        <v>135</v>
      </c>
      <c r="D771" s="143" t="s">
        <v>261</v>
      </c>
      <c r="E771" s="143">
        <v>33</v>
      </c>
      <c r="F771" s="144">
        <v>0</v>
      </c>
      <c r="G771" s="145">
        <v>0</v>
      </c>
      <c r="H771" s="145">
        <v>0</v>
      </c>
      <c r="I771" s="145">
        <v>0</v>
      </c>
      <c r="J771" s="145">
        <v>0</v>
      </c>
      <c r="K771" s="145">
        <v>0</v>
      </c>
      <c r="L771" s="145">
        <v>0</v>
      </c>
      <c r="M771" s="145">
        <v>0</v>
      </c>
      <c r="N771" s="145">
        <v>0</v>
      </c>
      <c r="O771" s="145">
        <v>0</v>
      </c>
      <c r="P771" s="145">
        <v>1320.50992</v>
      </c>
      <c r="Q771" s="145">
        <v>0</v>
      </c>
      <c r="R771" s="146">
        <v>1320.50992</v>
      </c>
    </row>
    <row r="772" spans="1:18" ht="13.5">
      <c r="A772" s="147"/>
      <c r="B772" s="147"/>
      <c r="C772" s="143" t="s">
        <v>262</v>
      </c>
      <c r="D772" s="143" t="s">
        <v>263</v>
      </c>
      <c r="E772" s="143">
        <v>63</v>
      </c>
      <c r="F772" s="144">
        <v>0</v>
      </c>
      <c r="G772" s="145">
        <v>0</v>
      </c>
      <c r="H772" s="145">
        <v>0</v>
      </c>
      <c r="I772" s="145">
        <v>17.37639</v>
      </c>
      <c r="J772" s="145">
        <v>0</v>
      </c>
      <c r="K772" s="145">
        <v>17.37639</v>
      </c>
      <c r="L772" s="145">
        <v>117.7879</v>
      </c>
      <c r="M772" s="145">
        <v>0</v>
      </c>
      <c r="N772" s="145">
        <v>117.7879</v>
      </c>
      <c r="O772" s="145">
        <v>135.16429</v>
      </c>
      <c r="P772" s="145">
        <v>3047.6520299999997</v>
      </c>
      <c r="Q772" s="145">
        <v>0</v>
      </c>
      <c r="R772" s="146">
        <v>3047.6520299999997</v>
      </c>
    </row>
    <row r="773" spans="1:18" ht="13.5">
      <c r="A773" s="147"/>
      <c r="B773" s="147"/>
      <c r="C773" s="143" t="s">
        <v>138</v>
      </c>
      <c r="D773" s="143" t="s">
        <v>138</v>
      </c>
      <c r="E773" s="143">
        <v>26</v>
      </c>
      <c r="F773" s="144">
        <v>0</v>
      </c>
      <c r="G773" s="145">
        <v>0</v>
      </c>
      <c r="H773" s="145">
        <v>0</v>
      </c>
      <c r="I773" s="145">
        <v>64.78679</v>
      </c>
      <c r="J773" s="145">
        <v>0.35856</v>
      </c>
      <c r="K773" s="145">
        <v>65.14535</v>
      </c>
      <c r="L773" s="145">
        <v>4099.58078</v>
      </c>
      <c r="M773" s="145">
        <v>0</v>
      </c>
      <c r="N773" s="145">
        <v>4099.58078</v>
      </c>
      <c r="O773" s="145">
        <v>4164.72613</v>
      </c>
      <c r="P773" s="145">
        <v>5241.45632</v>
      </c>
      <c r="Q773" s="145">
        <v>0</v>
      </c>
      <c r="R773" s="146">
        <v>5241.45632</v>
      </c>
    </row>
    <row r="774" spans="1:18" ht="13.5">
      <c r="A774" s="147"/>
      <c r="B774" s="147"/>
      <c r="C774" s="143" t="s">
        <v>140</v>
      </c>
      <c r="D774" s="143" t="s">
        <v>140</v>
      </c>
      <c r="E774" s="143">
        <v>57</v>
      </c>
      <c r="F774" s="144">
        <v>0</v>
      </c>
      <c r="G774" s="145">
        <v>0</v>
      </c>
      <c r="H774" s="145">
        <v>0</v>
      </c>
      <c r="I774" s="145">
        <v>0</v>
      </c>
      <c r="J774" s="145">
        <v>0</v>
      </c>
      <c r="K774" s="145">
        <v>0</v>
      </c>
      <c r="L774" s="145">
        <v>0</v>
      </c>
      <c r="M774" s="145">
        <v>0</v>
      </c>
      <c r="N774" s="145">
        <v>0</v>
      </c>
      <c r="O774" s="145">
        <v>0</v>
      </c>
      <c r="P774" s="145">
        <v>2728.3583</v>
      </c>
      <c r="Q774" s="145">
        <v>0</v>
      </c>
      <c r="R774" s="146">
        <v>2728.3583</v>
      </c>
    </row>
    <row r="775" spans="1:18" ht="13.5">
      <c r="A775" s="147"/>
      <c r="B775" s="143" t="s">
        <v>16</v>
      </c>
      <c r="C775" s="143" t="s">
        <v>16</v>
      </c>
      <c r="D775" s="143" t="s">
        <v>152</v>
      </c>
      <c r="E775" s="143">
        <v>15</v>
      </c>
      <c r="F775" s="144">
        <v>0</v>
      </c>
      <c r="G775" s="145">
        <v>0</v>
      </c>
      <c r="H775" s="145">
        <v>0</v>
      </c>
      <c r="I775" s="145">
        <v>889.0465899999999</v>
      </c>
      <c r="J775" s="145">
        <v>0.50439</v>
      </c>
      <c r="K775" s="145">
        <v>889.55098</v>
      </c>
      <c r="L775" s="145">
        <v>2684.61381</v>
      </c>
      <c r="M775" s="145">
        <v>0</v>
      </c>
      <c r="N775" s="145">
        <v>2684.61381</v>
      </c>
      <c r="O775" s="145">
        <v>3574.16479</v>
      </c>
      <c r="P775" s="145">
        <v>22895.02813</v>
      </c>
      <c r="Q775" s="145">
        <v>0</v>
      </c>
      <c r="R775" s="146">
        <v>22895.02813</v>
      </c>
    </row>
    <row r="776" spans="1:18" ht="13.5">
      <c r="A776" s="147"/>
      <c r="B776" s="147"/>
      <c r="C776" s="147"/>
      <c r="D776" s="147"/>
      <c r="E776" s="148">
        <v>24</v>
      </c>
      <c r="F776" s="149">
        <v>0</v>
      </c>
      <c r="G776" s="150">
        <v>0</v>
      </c>
      <c r="H776" s="150">
        <v>0</v>
      </c>
      <c r="I776" s="150">
        <v>487.84698</v>
      </c>
      <c r="J776" s="150">
        <v>15.92493</v>
      </c>
      <c r="K776" s="150">
        <v>503.77191</v>
      </c>
      <c r="L776" s="150">
        <v>5954.33442</v>
      </c>
      <c r="M776" s="150">
        <v>57.64266000000001</v>
      </c>
      <c r="N776" s="150">
        <v>6011.97708</v>
      </c>
      <c r="O776" s="150">
        <v>6515.74899</v>
      </c>
      <c r="P776" s="150">
        <v>15987.44686</v>
      </c>
      <c r="Q776" s="150">
        <v>45.451589999999996</v>
      </c>
      <c r="R776" s="151">
        <v>16032.898449999999</v>
      </c>
    </row>
    <row r="777" spans="1:18" ht="13.5">
      <c r="A777" s="147"/>
      <c r="B777" s="147"/>
      <c r="C777" s="147"/>
      <c r="D777" s="147"/>
      <c r="E777" s="148">
        <v>52</v>
      </c>
      <c r="F777" s="149">
        <v>0</v>
      </c>
      <c r="G777" s="150">
        <v>0</v>
      </c>
      <c r="H777" s="150">
        <v>0</v>
      </c>
      <c r="I777" s="150">
        <v>176.79835</v>
      </c>
      <c r="J777" s="150">
        <v>10.20915</v>
      </c>
      <c r="K777" s="150">
        <v>187.0075</v>
      </c>
      <c r="L777" s="150">
        <v>707.16214</v>
      </c>
      <c r="M777" s="150">
        <v>0</v>
      </c>
      <c r="N777" s="150">
        <v>707.16214</v>
      </c>
      <c r="O777" s="150">
        <v>894.16964</v>
      </c>
      <c r="P777" s="150">
        <v>9254.090380000001</v>
      </c>
      <c r="Q777" s="150">
        <v>0</v>
      </c>
      <c r="R777" s="151">
        <v>9254.090380000001</v>
      </c>
    </row>
    <row r="778" spans="1:18" ht="13.5">
      <c r="A778" s="147"/>
      <c r="B778" s="147"/>
      <c r="C778" s="147"/>
      <c r="D778" s="143" t="s">
        <v>153</v>
      </c>
      <c r="E778" s="143">
        <v>12</v>
      </c>
      <c r="F778" s="144">
        <v>0</v>
      </c>
      <c r="G778" s="145">
        <v>0</v>
      </c>
      <c r="H778" s="145">
        <v>0</v>
      </c>
      <c r="I778" s="145">
        <v>406.78968</v>
      </c>
      <c r="J778" s="145">
        <v>22.91076</v>
      </c>
      <c r="K778" s="145">
        <v>429.70044</v>
      </c>
      <c r="L778" s="145">
        <v>2502.41106</v>
      </c>
      <c r="M778" s="145">
        <v>0</v>
      </c>
      <c r="N778" s="145">
        <v>2502.41106</v>
      </c>
      <c r="O778" s="145">
        <v>2932.1115</v>
      </c>
      <c r="P778" s="145">
        <v>10861.36534</v>
      </c>
      <c r="Q778" s="145">
        <v>0</v>
      </c>
      <c r="R778" s="146">
        <v>10861.36534</v>
      </c>
    </row>
    <row r="779" spans="1:18" ht="13.5">
      <c r="A779" s="147"/>
      <c r="B779" s="147"/>
      <c r="C779" s="147"/>
      <c r="D779" s="143" t="s">
        <v>154</v>
      </c>
      <c r="E779" s="143">
        <v>10</v>
      </c>
      <c r="F779" s="144">
        <v>0</v>
      </c>
      <c r="G779" s="145">
        <v>0</v>
      </c>
      <c r="H779" s="145">
        <v>0</v>
      </c>
      <c r="I779" s="145">
        <v>227.45556</v>
      </c>
      <c r="J779" s="145">
        <v>7.09992</v>
      </c>
      <c r="K779" s="145">
        <v>234.55548000000002</v>
      </c>
      <c r="L779" s="145">
        <v>4550.54698</v>
      </c>
      <c r="M779" s="145">
        <v>37.9259</v>
      </c>
      <c r="N779" s="145">
        <v>4588.47288</v>
      </c>
      <c r="O779" s="145">
        <v>4823.02836</v>
      </c>
      <c r="P779" s="145">
        <v>9883.499099999999</v>
      </c>
      <c r="Q779" s="145">
        <v>0</v>
      </c>
      <c r="R779" s="146">
        <v>9883.499099999999</v>
      </c>
    </row>
    <row r="780" spans="1:18" ht="13.5">
      <c r="A780" s="147"/>
      <c r="B780" s="147"/>
      <c r="C780" s="147"/>
      <c r="D780" s="143" t="s">
        <v>16</v>
      </c>
      <c r="E780" s="143">
        <v>1</v>
      </c>
      <c r="F780" s="144">
        <v>0</v>
      </c>
      <c r="G780" s="145">
        <v>0</v>
      </c>
      <c r="H780" s="145">
        <v>0</v>
      </c>
      <c r="I780" s="145">
        <v>688.4520799999999</v>
      </c>
      <c r="J780" s="145">
        <v>7.85223</v>
      </c>
      <c r="K780" s="145">
        <v>696.3043100000001</v>
      </c>
      <c r="L780" s="145">
        <v>21000.54698</v>
      </c>
      <c r="M780" s="145">
        <v>116.98542</v>
      </c>
      <c r="N780" s="145">
        <v>21117.5324</v>
      </c>
      <c r="O780" s="145">
        <v>21813.83671</v>
      </c>
      <c r="P780" s="145">
        <v>5369.28919</v>
      </c>
      <c r="Q780" s="145">
        <v>0</v>
      </c>
      <c r="R780" s="146">
        <v>5369.28919</v>
      </c>
    </row>
    <row r="781" spans="1:18" ht="13.5">
      <c r="A781" s="147"/>
      <c r="B781" s="147"/>
      <c r="C781" s="147"/>
      <c r="D781" s="143" t="s">
        <v>158</v>
      </c>
      <c r="E781" s="143">
        <v>7</v>
      </c>
      <c r="F781" s="144">
        <v>0</v>
      </c>
      <c r="G781" s="145">
        <v>0</v>
      </c>
      <c r="H781" s="145">
        <v>0</v>
      </c>
      <c r="I781" s="145">
        <v>568.16366</v>
      </c>
      <c r="J781" s="145">
        <v>56.70457</v>
      </c>
      <c r="K781" s="145">
        <v>624.8682299999999</v>
      </c>
      <c r="L781" s="145">
        <v>12977.810660000001</v>
      </c>
      <c r="M781" s="145">
        <v>0</v>
      </c>
      <c r="N781" s="145">
        <v>12977.810660000001</v>
      </c>
      <c r="O781" s="145">
        <v>13602.678890000001</v>
      </c>
      <c r="P781" s="145">
        <v>8358.7201</v>
      </c>
      <c r="Q781" s="145">
        <v>0</v>
      </c>
      <c r="R781" s="146">
        <v>8358.7201</v>
      </c>
    </row>
    <row r="782" spans="1:18" ht="13.5">
      <c r="A782" s="147"/>
      <c r="B782" s="147"/>
      <c r="C782" s="147"/>
      <c r="D782" s="143" t="s">
        <v>159</v>
      </c>
      <c r="E782" s="143">
        <v>61</v>
      </c>
      <c r="F782" s="144">
        <v>0</v>
      </c>
      <c r="G782" s="145">
        <v>0</v>
      </c>
      <c r="H782" s="145">
        <v>0</v>
      </c>
      <c r="I782" s="145">
        <v>49.7259</v>
      </c>
      <c r="J782" s="145">
        <v>0.03515</v>
      </c>
      <c r="K782" s="145">
        <v>49.761050000000004</v>
      </c>
      <c r="L782" s="145">
        <v>95.30582000000001</v>
      </c>
      <c r="M782" s="145">
        <v>0</v>
      </c>
      <c r="N782" s="145">
        <v>95.30582000000001</v>
      </c>
      <c r="O782" s="145">
        <v>145.06687</v>
      </c>
      <c r="P782" s="145">
        <v>2736.4190099999996</v>
      </c>
      <c r="Q782" s="145">
        <v>0</v>
      </c>
      <c r="R782" s="146">
        <v>2736.4190099999996</v>
      </c>
    </row>
    <row r="783" spans="1:18" ht="13.5">
      <c r="A783" s="147"/>
      <c r="B783" s="147"/>
      <c r="C783" s="147"/>
      <c r="D783" s="143" t="s">
        <v>162</v>
      </c>
      <c r="E783" s="143">
        <v>13</v>
      </c>
      <c r="F783" s="144">
        <v>0</v>
      </c>
      <c r="G783" s="145">
        <v>0</v>
      </c>
      <c r="H783" s="145">
        <v>0</v>
      </c>
      <c r="I783" s="145">
        <v>250.20978</v>
      </c>
      <c r="J783" s="145">
        <v>0.28074</v>
      </c>
      <c r="K783" s="145">
        <v>250.49052</v>
      </c>
      <c r="L783" s="145">
        <v>1626.4508799999999</v>
      </c>
      <c r="M783" s="145">
        <v>5.3049</v>
      </c>
      <c r="N783" s="145">
        <v>1631.75578</v>
      </c>
      <c r="O783" s="145">
        <v>1882.2463</v>
      </c>
      <c r="P783" s="145">
        <v>8873.21625</v>
      </c>
      <c r="Q783" s="145">
        <v>90.07364</v>
      </c>
      <c r="R783" s="146">
        <v>8963.28989</v>
      </c>
    </row>
    <row r="784" spans="1:18" ht="13.5">
      <c r="A784" s="147"/>
      <c r="B784" s="147"/>
      <c r="C784" s="147"/>
      <c r="D784" s="143" t="s">
        <v>163</v>
      </c>
      <c r="E784" s="143">
        <v>4</v>
      </c>
      <c r="F784" s="144">
        <v>0</v>
      </c>
      <c r="G784" s="145">
        <v>0</v>
      </c>
      <c r="H784" s="145">
        <v>0</v>
      </c>
      <c r="I784" s="145">
        <v>7173.69117</v>
      </c>
      <c r="J784" s="145">
        <v>2020.858</v>
      </c>
      <c r="K784" s="145">
        <v>9194.54917</v>
      </c>
      <c r="L784" s="145">
        <v>267741.12124</v>
      </c>
      <c r="M784" s="145">
        <v>1488.41956</v>
      </c>
      <c r="N784" s="145">
        <v>269229.5408</v>
      </c>
      <c r="O784" s="145">
        <v>278424.08997000003</v>
      </c>
      <c r="P784" s="145">
        <v>82928.15999</v>
      </c>
      <c r="Q784" s="145">
        <v>4616.164940000001</v>
      </c>
      <c r="R784" s="146">
        <v>87544.32493</v>
      </c>
    </row>
    <row r="785" spans="1:18" ht="13.5">
      <c r="A785" s="147"/>
      <c r="B785" s="147"/>
      <c r="C785" s="147"/>
      <c r="D785" s="143" t="s">
        <v>165</v>
      </c>
      <c r="E785" s="143">
        <v>5</v>
      </c>
      <c r="F785" s="144">
        <v>0</v>
      </c>
      <c r="G785" s="145">
        <v>0</v>
      </c>
      <c r="H785" s="145">
        <v>0</v>
      </c>
      <c r="I785" s="145">
        <v>290.02846999999997</v>
      </c>
      <c r="J785" s="145">
        <v>0.08639</v>
      </c>
      <c r="K785" s="145">
        <v>290.11485999999996</v>
      </c>
      <c r="L785" s="145">
        <v>5312.50076</v>
      </c>
      <c r="M785" s="145">
        <v>5.47817</v>
      </c>
      <c r="N785" s="145">
        <v>5317.978929999999</v>
      </c>
      <c r="O785" s="145">
        <v>5608.09379</v>
      </c>
      <c r="P785" s="145">
        <v>8377.94011</v>
      </c>
      <c r="Q785" s="145">
        <v>0</v>
      </c>
      <c r="R785" s="146">
        <v>8377.94011</v>
      </c>
    </row>
    <row r="786" spans="1:18" ht="13.5">
      <c r="A786" s="147"/>
      <c r="B786" s="147"/>
      <c r="C786" s="147"/>
      <c r="D786" s="147"/>
      <c r="E786" s="148">
        <v>22</v>
      </c>
      <c r="F786" s="149">
        <v>0</v>
      </c>
      <c r="G786" s="150">
        <v>0</v>
      </c>
      <c r="H786" s="150">
        <v>0</v>
      </c>
      <c r="I786" s="150">
        <v>303.67313</v>
      </c>
      <c r="J786" s="150">
        <v>4.28617</v>
      </c>
      <c r="K786" s="150">
        <v>307.9593</v>
      </c>
      <c r="L786" s="150">
        <v>4394.89921</v>
      </c>
      <c r="M786" s="150">
        <v>0</v>
      </c>
      <c r="N786" s="150">
        <v>4394.89921</v>
      </c>
      <c r="O786" s="150">
        <v>4702.85851</v>
      </c>
      <c r="P786" s="150">
        <v>11616.13703</v>
      </c>
      <c r="Q786" s="150">
        <v>0</v>
      </c>
      <c r="R786" s="151">
        <v>11616.13703</v>
      </c>
    </row>
    <row r="787" spans="1:18" ht="13.5">
      <c r="A787" s="147"/>
      <c r="B787" s="147"/>
      <c r="C787" s="147"/>
      <c r="D787" s="147"/>
      <c r="E787" s="148">
        <v>60</v>
      </c>
      <c r="F787" s="149">
        <v>0</v>
      </c>
      <c r="G787" s="150">
        <v>0</v>
      </c>
      <c r="H787" s="150">
        <v>0</v>
      </c>
      <c r="I787" s="150">
        <v>118.24212</v>
      </c>
      <c r="J787" s="150">
        <v>0.07997</v>
      </c>
      <c r="K787" s="150">
        <v>118.32209</v>
      </c>
      <c r="L787" s="150">
        <v>1824.67113</v>
      </c>
      <c r="M787" s="150">
        <v>0</v>
      </c>
      <c r="N787" s="150">
        <v>1824.67113</v>
      </c>
      <c r="O787" s="150">
        <v>1942.99322</v>
      </c>
      <c r="P787" s="150">
        <v>4568.38061</v>
      </c>
      <c r="Q787" s="150">
        <v>0</v>
      </c>
      <c r="R787" s="151">
        <v>4568.38061</v>
      </c>
    </row>
    <row r="788" spans="1:18" ht="13.5">
      <c r="A788" s="147"/>
      <c r="B788" s="147"/>
      <c r="C788" s="147"/>
      <c r="D788" s="143" t="s">
        <v>166</v>
      </c>
      <c r="E788" s="143">
        <v>6</v>
      </c>
      <c r="F788" s="144">
        <v>0</v>
      </c>
      <c r="G788" s="145">
        <v>0</v>
      </c>
      <c r="H788" s="145">
        <v>0</v>
      </c>
      <c r="I788" s="145">
        <v>280.40467</v>
      </c>
      <c r="J788" s="145">
        <v>9.97319</v>
      </c>
      <c r="K788" s="145">
        <v>290.37786</v>
      </c>
      <c r="L788" s="145">
        <v>7377.31956</v>
      </c>
      <c r="M788" s="145">
        <v>8.65584</v>
      </c>
      <c r="N788" s="145">
        <v>7385.9754</v>
      </c>
      <c r="O788" s="145">
        <v>7676.35326</v>
      </c>
      <c r="P788" s="145">
        <v>15284.50295</v>
      </c>
      <c r="Q788" s="145">
        <v>0</v>
      </c>
      <c r="R788" s="146">
        <v>15284.50295</v>
      </c>
    </row>
    <row r="789" spans="1:18" ht="13.5">
      <c r="A789" s="147"/>
      <c r="B789" s="147"/>
      <c r="C789" s="147"/>
      <c r="D789" s="147"/>
      <c r="E789" s="148">
        <v>58</v>
      </c>
      <c r="F789" s="149">
        <v>0</v>
      </c>
      <c r="G789" s="150">
        <v>0</v>
      </c>
      <c r="H789" s="150">
        <v>0</v>
      </c>
      <c r="I789" s="150">
        <v>445.28797</v>
      </c>
      <c r="J789" s="150">
        <v>40.86722</v>
      </c>
      <c r="K789" s="150">
        <v>486.15519</v>
      </c>
      <c r="L789" s="150">
        <v>1131.56664</v>
      </c>
      <c r="M789" s="150">
        <v>0</v>
      </c>
      <c r="N789" s="150">
        <v>1131.56664</v>
      </c>
      <c r="O789" s="150">
        <v>1617.7218300000002</v>
      </c>
      <c r="P789" s="150">
        <v>9534.61765</v>
      </c>
      <c r="Q789" s="150">
        <v>63.35127</v>
      </c>
      <c r="R789" s="151">
        <v>9597.96892</v>
      </c>
    </row>
    <row r="790" spans="1:18" ht="13.5">
      <c r="A790" s="147"/>
      <c r="B790" s="147"/>
      <c r="C790" s="147"/>
      <c r="D790" s="143" t="s">
        <v>171</v>
      </c>
      <c r="E790" s="143">
        <v>29</v>
      </c>
      <c r="F790" s="144">
        <v>0</v>
      </c>
      <c r="G790" s="145">
        <v>0</v>
      </c>
      <c r="H790" s="145">
        <v>0</v>
      </c>
      <c r="I790" s="145">
        <v>284.27371999999997</v>
      </c>
      <c r="J790" s="145">
        <v>8.678930000000001</v>
      </c>
      <c r="K790" s="145">
        <v>292.95265</v>
      </c>
      <c r="L790" s="145">
        <v>3441.39367</v>
      </c>
      <c r="M790" s="145">
        <v>19.62043</v>
      </c>
      <c r="N790" s="145">
        <v>3461.0141</v>
      </c>
      <c r="O790" s="145">
        <v>3753.96675</v>
      </c>
      <c r="P790" s="145">
        <v>11737.21228</v>
      </c>
      <c r="Q790" s="145">
        <v>0</v>
      </c>
      <c r="R790" s="146">
        <v>11737.21228</v>
      </c>
    </row>
    <row r="791" spans="1:18" ht="13.5">
      <c r="A791" s="147"/>
      <c r="B791" s="147"/>
      <c r="C791" s="147"/>
      <c r="D791" s="143" t="s">
        <v>172</v>
      </c>
      <c r="E791" s="143">
        <v>28</v>
      </c>
      <c r="F791" s="144">
        <v>0</v>
      </c>
      <c r="G791" s="145">
        <v>0</v>
      </c>
      <c r="H791" s="145">
        <v>0</v>
      </c>
      <c r="I791" s="145">
        <v>158.12295</v>
      </c>
      <c r="J791" s="145">
        <v>53.9234</v>
      </c>
      <c r="K791" s="145">
        <v>212.04635000000002</v>
      </c>
      <c r="L791" s="145">
        <v>2564.7357700000002</v>
      </c>
      <c r="M791" s="145">
        <v>0</v>
      </c>
      <c r="N791" s="145">
        <v>2564.7357700000002</v>
      </c>
      <c r="O791" s="145">
        <v>2776.7821200000003</v>
      </c>
      <c r="P791" s="145">
        <v>11220.32</v>
      </c>
      <c r="Q791" s="145">
        <v>0</v>
      </c>
      <c r="R791" s="146">
        <v>11220.32</v>
      </c>
    </row>
    <row r="792" spans="1:18" ht="13.5">
      <c r="A792" s="147"/>
      <c r="B792" s="147"/>
      <c r="C792" s="147"/>
      <c r="D792" s="147"/>
      <c r="E792" s="148">
        <v>53</v>
      </c>
      <c r="F792" s="149">
        <v>0</v>
      </c>
      <c r="G792" s="150">
        <v>0</v>
      </c>
      <c r="H792" s="150">
        <v>0</v>
      </c>
      <c r="I792" s="150">
        <v>163.30901</v>
      </c>
      <c r="J792" s="150">
        <v>1.71818</v>
      </c>
      <c r="K792" s="150">
        <v>165.02719</v>
      </c>
      <c r="L792" s="150">
        <v>1206.31274</v>
      </c>
      <c r="M792" s="150">
        <v>75.72014</v>
      </c>
      <c r="N792" s="150">
        <v>1282.03288</v>
      </c>
      <c r="O792" s="150">
        <v>1447.06007</v>
      </c>
      <c r="P792" s="150">
        <v>4910.91242</v>
      </c>
      <c r="Q792" s="150">
        <v>0</v>
      </c>
      <c r="R792" s="151">
        <v>4910.91242</v>
      </c>
    </row>
    <row r="793" spans="1:18" ht="13.5">
      <c r="A793" s="147"/>
      <c r="B793" s="147"/>
      <c r="C793" s="147"/>
      <c r="D793" s="143" t="s">
        <v>224</v>
      </c>
      <c r="E793" s="143">
        <v>42</v>
      </c>
      <c r="F793" s="144">
        <v>0</v>
      </c>
      <c r="G793" s="145">
        <v>0</v>
      </c>
      <c r="H793" s="145">
        <v>0</v>
      </c>
      <c r="I793" s="145">
        <v>300.76951</v>
      </c>
      <c r="J793" s="145">
        <v>7.39332</v>
      </c>
      <c r="K793" s="145">
        <v>308.16283000000004</v>
      </c>
      <c r="L793" s="145">
        <v>866.09973</v>
      </c>
      <c r="M793" s="145">
        <v>80.80361</v>
      </c>
      <c r="N793" s="145">
        <v>946.90334</v>
      </c>
      <c r="O793" s="145">
        <v>1255.0661699999998</v>
      </c>
      <c r="P793" s="145">
        <v>12089.08411</v>
      </c>
      <c r="Q793" s="145">
        <v>0</v>
      </c>
      <c r="R793" s="146">
        <v>12089.08411</v>
      </c>
    </row>
    <row r="794" spans="1:18" ht="13.5">
      <c r="A794" s="147"/>
      <c r="B794" s="147"/>
      <c r="C794" s="143" t="s">
        <v>268</v>
      </c>
      <c r="D794" s="143" t="s">
        <v>268</v>
      </c>
      <c r="E794" s="143">
        <v>43</v>
      </c>
      <c r="F794" s="144">
        <v>0</v>
      </c>
      <c r="G794" s="145">
        <v>0</v>
      </c>
      <c r="H794" s="145">
        <v>0</v>
      </c>
      <c r="I794" s="145">
        <v>0</v>
      </c>
      <c r="J794" s="145">
        <v>0</v>
      </c>
      <c r="K794" s="145">
        <v>0</v>
      </c>
      <c r="L794" s="145">
        <v>0</v>
      </c>
      <c r="M794" s="145">
        <v>0</v>
      </c>
      <c r="N794" s="145">
        <v>0</v>
      </c>
      <c r="O794" s="145">
        <v>0</v>
      </c>
      <c r="P794" s="145">
        <v>1104.06016</v>
      </c>
      <c r="Q794" s="145">
        <v>0</v>
      </c>
      <c r="R794" s="146">
        <v>1104.06016</v>
      </c>
    </row>
    <row r="795" spans="1:18" ht="13.5">
      <c r="A795" s="143" t="s">
        <v>321</v>
      </c>
      <c r="B795" s="143" t="s">
        <v>3</v>
      </c>
      <c r="C795" s="143" t="s">
        <v>102</v>
      </c>
      <c r="D795" s="143" t="s">
        <v>103</v>
      </c>
      <c r="E795" s="143">
        <v>50</v>
      </c>
      <c r="F795" s="144">
        <v>0</v>
      </c>
      <c r="G795" s="145">
        <v>0</v>
      </c>
      <c r="H795" s="145">
        <v>0</v>
      </c>
      <c r="I795" s="145">
        <v>372.24276000000003</v>
      </c>
      <c r="J795" s="145">
        <v>5.25793</v>
      </c>
      <c r="K795" s="145">
        <v>377.50069</v>
      </c>
      <c r="L795" s="145">
        <v>5018.70012</v>
      </c>
      <c r="M795" s="145">
        <v>209.98132999999999</v>
      </c>
      <c r="N795" s="145">
        <v>5228.68145</v>
      </c>
      <c r="O795" s="145">
        <v>5606.18214</v>
      </c>
      <c r="P795" s="145">
        <v>6552.99308</v>
      </c>
      <c r="Q795" s="145">
        <v>0</v>
      </c>
      <c r="R795" s="146">
        <v>6552.99308</v>
      </c>
    </row>
    <row r="796" spans="1:18" ht="13.5">
      <c r="A796" s="147"/>
      <c r="B796" s="143" t="s">
        <v>65</v>
      </c>
      <c r="C796" s="143" t="s">
        <v>104</v>
      </c>
      <c r="D796" s="143" t="s">
        <v>104</v>
      </c>
      <c r="E796" s="143">
        <v>61</v>
      </c>
      <c r="F796" s="144">
        <v>0</v>
      </c>
      <c r="G796" s="145">
        <v>0</v>
      </c>
      <c r="H796" s="145">
        <v>0</v>
      </c>
      <c r="I796" s="145">
        <v>9567.881710000001</v>
      </c>
      <c r="J796" s="145">
        <v>318.72796999999997</v>
      </c>
      <c r="K796" s="145">
        <v>9886.60968</v>
      </c>
      <c r="L796" s="145">
        <v>29335.88855</v>
      </c>
      <c r="M796" s="145">
        <v>635.89325</v>
      </c>
      <c r="N796" s="145">
        <v>29971.7818</v>
      </c>
      <c r="O796" s="145">
        <v>39858.39148</v>
      </c>
      <c r="P796" s="145">
        <v>27100.275510000003</v>
      </c>
      <c r="Q796" s="145">
        <v>0</v>
      </c>
      <c r="R796" s="146">
        <v>27100.275510000003</v>
      </c>
    </row>
    <row r="797" spans="1:18" ht="13.5">
      <c r="A797" s="147"/>
      <c r="B797" s="147"/>
      <c r="C797" s="147"/>
      <c r="D797" s="143" t="s">
        <v>322</v>
      </c>
      <c r="E797" s="143">
        <v>44</v>
      </c>
      <c r="F797" s="144">
        <v>0</v>
      </c>
      <c r="G797" s="145">
        <v>0</v>
      </c>
      <c r="H797" s="145">
        <v>0</v>
      </c>
      <c r="I797" s="145">
        <v>575.45402</v>
      </c>
      <c r="J797" s="145">
        <v>9.18956</v>
      </c>
      <c r="K797" s="145">
        <v>584.6435799999999</v>
      </c>
      <c r="L797" s="145">
        <v>561.66862</v>
      </c>
      <c r="M797" s="145">
        <v>0.00045</v>
      </c>
      <c r="N797" s="145">
        <v>561.6690699999999</v>
      </c>
      <c r="O797" s="145">
        <v>1146.3126499999998</v>
      </c>
      <c r="P797" s="145">
        <v>5301.08779</v>
      </c>
      <c r="Q797" s="145">
        <v>0</v>
      </c>
      <c r="R797" s="146">
        <v>5301.08779</v>
      </c>
    </row>
    <row r="798" spans="1:18" ht="13.5">
      <c r="A798" s="147"/>
      <c r="B798" s="147"/>
      <c r="C798" s="143" t="s">
        <v>105</v>
      </c>
      <c r="D798" s="143" t="s">
        <v>105</v>
      </c>
      <c r="E798" s="143">
        <v>53</v>
      </c>
      <c r="F798" s="144">
        <v>0</v>
      </c>
      <c r="G798" s="145">
        <v>0</v>
      </c>
      <c r="H798" s="145">
        <v>0</v>
      </c>
      <c r="I798" s="145">
        <v>2045.39397</v>
      </c>
      <c r="J798" s="145">
        <v>38.30131</v>
      </c>
      <c r="K798" s="145">
        <v>2083.69528</v>
      </c>
      <c r="L798" s="145">
        <v>1143.82579</v>
      </c>
      <c r="M798" s="145">
        <v>0.00183</v>
      </c>
      <c r="N798" s="145">
        <v>1143.82762</v>
      </c>
      <c r="O798" s="145">
        <v>3227.5229</v>
      </c>
      <c r="P798" s="145">
        <v>13148.98649</v>
      </c>
      <c r="Q798" s="145">
        <v>0</v>
      </c>
      <c r="R798" s="146">
        <v>13148.98649</v>
      </c>
    </row>
    <row r="799" spans="1:18" ht="13.5">
      <c r="A799" s="147"/>
      <c r="B799" s="147"/>
      <c r="C799" s="143" t="s">
        <v>323</v>
      </c>
      <c r="D799" s="143" t="s">
        <v>324</v>
      </c>
      <c r="E799" s="143">
        <v>48</v>
      </c>
      <c r="F799" s="144">
        <v>0</v>
      </c>
      <c r="G799" s="145">
        <v>0</v>
      </c>
      <c r="H799" s="145">
        <v>0</v>
      </c>
      <c r="I799" s="145">
        <v>1159.10798</v>
      </c>
      <c r="J799" s="145">
        <v>91.48154</v>
      </c>
      <c r="K799" s="145">
        <v>1250.58952</v>
      </c>
      <c r="L799" s="145">
        <v>7539.4857999999995</v>
      </c>
      <c r="M799" s="145">
        <v>7.000000000000001E-05</v>
      </c>
      <c r="N799" s="145">
        <v>7539.48587</v>
      </c>
      <c r="O799" s="145">
        <v>8790.07539</v>
      </c>
      <c r="P799" s="145">
        <v>13163.35396</v>
      </c>
      <c r="Q799" s="145">
        <v>0</v>
      </c>
      <c r="R799" s="146">
        <v>13163.35396</v>
      </c>
    </row>
    <row r="800" spans="1:18" ht="13.5">
      <c r="A800" s="147"/>
      <c r="B800" s="143" t="s">
        <v>5</v>
      </c>
      <c r="C800" s="143" t="s">
        <v>5</v>
      </c>
      <c r="D800" s="143" t="s">
        <v>5</v>
      </c>
      <c r="E800" s="143">
        <v>2</v>
      </c>
      <c r="F800" s="144">
        <v>0</v>
      </c>
      <c r="G800" s="145">
        <v>0</v>
      </c>
      <c r="H800" s="145">
        <v>0</v>
      </c>
      <c r="I800" s="145">
        <v>507.22945</v>
      </c>
      <c r="J800" s="145">
        <v>0.07052</v>
      </c>
      <c r="K800" s="145">
        <v>507.29997</v>
      </c>
      <c r="L800" s="145">
        <v>2489.66537</v>
      </c>
      <c r="M800" s="145">
        <v>0.00444</v>
      </c>
      <c r="N800" s="145">
        <v>2489.66981</v>
      </c>
      <c r="O800" s="145">
        <v>2996.96978</v>
      </c>
      <c r="P800" s="145">
        <v>13540.336140000001</v>
      </c>
      <c r="Q800" s="145">
        <v>0</v>
      </c>
      <c r="R800" s="146">
        <v>13540.336140000001</v>
      </c>
    </row>
    <row r="801" spans="1:18" ht="13.5">
      <c r="A801" s="147"/>
      <c r="B801" s="147"/>
      <c r="C801" s="147"/>
      <c r="D801" s="143" t="s">
        <v>106</v>
      </c>
      <c r="E801" s="143">
        <v>8</v>
      </c>
      <c r="F801" s="144">
        <v>0</v>
      </c>
      <c r="G801" s="145">
        <v>0</v>
      </c>
      <c r="H801" s="145">
        <v>0</v>
      </c>
      <c r="I801" s="145">
        <v>760.76933</v>
      </c>
      <c r="J801" s="145">
        <v>0.69951</v>
      </c>
      <c r="K801" s="145">
        <v>761.46884</v>
      </c>
      <c r="L801" s="145">
        <v>23000.63148</v>
      </c>
      <c r="M801" s="145">
        <v>27.19796</v>
      </c>
      <c r="N801" s="145">
        <v>23027.82944</v>
      </c>
      <c r="O801" s="145">
        <v>23789.298280000003</v>
      </c>
      <c r="P801" s="145">
        <v>7218.74909</v>
      </c>
      <c r="Q801" s="145">
        <v>148.92304000000001</v>
      </c>
      <c r="R801" s="146">
        <v>7367.67213</v>
      </c>
    </row>
    <row r="802" spans="1:18" ht="13.5">
      <c r="A802" s="147"/>
      <c r="B802" s="147"/>
      <c r="C802" s="147"/>
      <c r="D802" s="147"/>
      <c r="E802" s="148">
        <v>95</v>
      </c>
      <c r="F802" s="149">
        <v>0</v>
      </c>
      <c r="G802" s="150">
        <v>0</v>
      </c>
      <c r="H802" s="150">
        <v>0</v>
      </c>
      <c r="I802" s="150">
        <v>69.71619</v>
      </c>
      <c r="J802" s="150">
        <v>0</v>
      </c>
      <c r="K802" s="150">
        <v>69.71619</v>
      </c>
      <c r="L802" s="150">
        <v>481.33526</v>
      </c>
      <c r="M802" s="150">
        <v>0</v>
      </c>
      <c r="N802" s="150">
        <v>481.33526</v>
      </c>
      <c r="O802" s="150">
        <v>551.0514499999999</v>
      </c>
      <c r="P802" s="150">
        <v>5732.25329</v>
      </c>
      <c r="Q802" s="150">
        <v>0</v>
      </c>
      <c r="R802" s="151">
        <v>5732.25329</v>
      </c>
    </row>
    <row r="803" spans="1:18" ht="13.5">
      <c r="A803" s="147"/>
      <c r="B803" s="147"/>
      <c r="C803" s="147"/>
      <c r="D803" s="143" t="s">
        <v>107</v>
      </c>
      <c r="E803" s="143">
        <v>3</v>
      </c>
      <c r="F803" s="144">
        <v>0</v>
      </c>
      <c r="G803" s="145">
        <v>0</v>
      </c>
      <c r="H803" s="145">
        <v>0</v>
      </c>
      <c r="I803" s="145">
        <v>1552.9716299999998</v>
      </c>
      <c r="J803" s="145">
        <v>106.43200999999999</v>
      </c>
      <c r="K803" s="145">
        <v>1659.40364</v>
      </c>
      <c r="L803" s="145">
        <v>16524.07957</v>
      </c>
      <c r="M803" s="145">
        <v>26.48103</v>
      </c>
      <c r="N803" s="145">
        <v>16550.5606</v>
      </c>
      <c r="O803" s="145">
        <v>18209.964239999998</v>
      </c>
      <c r="P803" s="145">
        <v>15256.554119999999</v>
      </c>
      <c r="Q803" s="145">
        <v>307.45119</v>
      </c>
      <c r="R803" s="146">
        <v>15564.00531</v>
      </c>
    </row>
    <row r="804" spans="1:18" ht="13.5">
      <c r="A804" s="147"/>
      <c r="B804" s="147"/>
      <c r="C804" s="147"/>
      <c r="D804" s="143" t="s">
        <v>233</v>
      </c>
      <c r="E804" s="143">
        <v>10</v>
      </c>
      <c r="F804" s="144">
        <v>0</v>
      </c>
      <c r="G804" s="145">
        <v>0</v>
      </c>
      <c r="H804" s="145">
        <v>0</v>
      </c>
      <c r="I804" s="145">
        <v>246.95426</v>
      </c>
      <c r="J804" s="145">
        <v>0.432</v>
      </c>
      <c r="K804" s="145">
        <v>247.38626000000002</v>
      </c>
      <c r="L804" s="145">
        <v>171.11532</v>
      </c>
      <c r="M804" s="145">
        <v>0</v>
      </c>
      <c r="N804" s="145">
        <v>171.11532</v>
      </c>
      <c r="O804" s="145">
        <v>418.50158</v>
      </c>
      <c r="P804" s="145">
        <v>9118.314460000001</v>
      </c>
      <c r="Q804" s="145">
        <v>0</v>
      </c>
      <c r="R804" s="146">
        <v>9118.314460000001</v>
      </c>
    </row>
    <row r="805" spans="1:18" ht="13.5">
      <c r="A805" s="147"/>
      <c r="B805" s="147"/>
      <c r="C805" s="147"/>
      <c r="D805" s="143" t="s">
        <v>309</v>
      </c>
      <c r="E805" s="143">
        <v>57</v>
      </c>
      <c r="F805" s="144">
        <v>0</v>
      </c>
      <c r="G805" s="145">
        <v>0</v>
      </c>
      <c r="H805" s="145">
        <v>0</v>
      </c>
      <c r="I805" s="145">
        <v>145.90149</v>
      </c>
      <c r="J805" s="145">
        <v>0.51493</v>
      </c>
      <c r="K805" s="145">
        <v>146.41642000000002</v>
      </c>
      <c r="L805" s="145">
        <v>361.50864</v>
      </c>
      <c r="M805" s="145">
        <v>0.00818</v>
      </c>
      <c r="N805" s="145">
        <v>361.51682</v>
      </c>
      <c r="O805" s="145">
        <v>507.93324</v>
      </c>
      <c r="P805" s="145">
        <v>6025.51623</v>
      </c>
      <c r="Q805" s="145">
        <v>0</v>
      </c>
      <c r="R805" s="146">
        <v>6025.51623</v>
      </c>
    </row>
    <row r="806" spans="1:18" ht="13.5">
      <c r="A806" s="147"/>
      <c r="B806" s="147"/>
      <c r="C806" s="143" t="s">
        <v>108</v>
      </c>
      <c r="D806" s="143" t="s">
        <v>108</v>
      </c>
      <c r="E806" s="143">
        <v>19</v>
      </c>
      <c r="F806" s="144">
        <v>0</v>
      </c>
      <c r="G806" s="145">
        <v>0</v>
      </c>
      <c r="H806" s="145">
        <v>0</v>
      </c>
      <c r="I806" s="145">
        <v>154.40702</v>
      </c>
      <c r="J806" s="145">
        <v>34.2353</v>
      </c>
      <c r="K806" s="145">
        <v>188.64232</v>
      </c>
      <c r="L806" s="145">
        <v>98.89866</v>
      </c>
      <c r="M806" s="145">
        <v>0.01452</v>
      </c>
      <c r="N806" s="145">
        <v>98.91318</v>
      </c>
      <c r="O806" s="145">
        <v>287.5555</v>
      </c>
      <c r="P806" s="145">
        <v>5280.09906</v>
      </c>
      <c r="Q806" s="145">
        <v>0</v>
      </c>
      <c r="R806" s="146">
        <v>5280.09906</v>
      </c>
    </row>
    <row r="807" spans="1:18" ht="13.5">
      <c r="A807" s="147"/>
      <c r="B807" s="147"/>
      <c r="C807" s="143" t="s">
        <v>109</v>
      </c>
      <c r="D807" s="143" t="s">
        <v>110</v>
      </c>
      <c r="E807" s="143">
        <v>4</v>
      </c>
      <c r="F807" s="144">
        <v>0</v>
      </c>
      <c r="G807" s="145">
        <v>0</v>
      </c>
      <c r="H807" s="145">
        <v>0</v>
      </c>
      <c r="I807" s="145">
        <v>237.62764</v>
      </c>
      <c r="J807" s="145">
        <v>94.37480000000001</v>
      </c>
      <c r="K807" s="145">
        <v>332.00244</v>
      </c>
      <c r="L807" s="145">
        <v>431.18489</v>
      </c>
      <c r="M807" s="145">
        <v>0</v>
      </c>
      <c r="N807" s="145">
        <v>431.18489</v>
      </c>
      <c r="O807" s="145">
        <v>763.18733</v>
      </c>
      <c r="P807" s="145">
        <v>7037.76183</v>
      </c>
      <c r="Q807" s="145">
        <v>0</v>
      </c>
      <c r="R807" s="146">
        <v>7037.76183</v>
      </c>
    </row>
    <row r="808" spans="1:18" ht="13.5">
      <c r="A808" s="147"/>
      <c r="B808" s="147"/>
      <c r="C808" s="143" t="s">
        <v>217</v>
      </c>
      <c r="D808" s="143" t="s">
        <v>218</v>
      </c>
      <c r="E808" s="143">
        <v>15</v>
      </c>
      <c r="F808" s="144">
        <v>0</v>
      </c>
      <c r="G808" s="145">
        <v>0</v>
      </c>
      <c r="H808" s="145">
        <v>0</v>
      </c>
      <c r="I808" s="145">
        <v>112.03985</v>
      </c>
      <c r="J808" s="145">
        <v>0</v>
      </c>
      <c r="K808" s="145">
        <v>112.03985</v>
      </c>
      <c r="L808" s="145">
        <v>330.95318</v>
      </c>
      <c r="M808" s="145">
        <v>0</v>
      </c>
      <c r="N808" s="145">
        <v>330.95318</v>
      </c>
      <c r="O808" s="145">
        <v>442.99303000000003</v>
      </c>
      <c r="P808" s="145">
        <v>6006.6465</v>
      </c>
      <c r="Q808" s="145">
        <v>0</v>
      </c>
      <c r="R808" s="146">
        <v>6006.6465</v>
      </c>
    </row>
    <row r="809" spans="1:18" ht="13.5">
      <c r="A809" s="147"/>
      <c r="B809" s="143" t="s">
        <v>6</v>
      </c>
      <c r="C809" s="143" t="s">
        <v>111</v>
      </c>
      <c r="D809" s="143" t="s">
        <v>6</v>
      </c>
      <c r="E809" s="143">
        <v>90</v>
      </c>
      <c r="F809" s="144">
        <v>0</v>
      </c>
      <c r="G809" s="145">
        <v>0</v>
      </c>
      <c r="H809" s="145">
        <v>0</v>
      </c>
      <c r="I809" s="145">
        <v>294.2502</v>
      </c>
      <c r="J809" s="145">
        <v>0</v>
      </c>
      <c r="K809" s="145">
        <v>294.2502</v>
      </c>
      <c r="L809" s="145">
        <v>558.56838</v>
      </c>
      <c r="M809" s="145">
        <v>0.0011200000000000001</v>
      </c>
      <c r="N809" s="145">
        <v>558.5695</v>
      </c>
      <c r="O809" s="145">
        <v>852.8196999999999</v>
      </c>
      <c r="P809" s="145">
        <v>4046.1081</v>
      </c>
      <c r="Q809" s="145">
        <v>0</v>
      </c>
      <c r="R809" s="146">
        <v>4046.1081</v>
      </c>
    </row>
    <row r="810" spans="1:18" ht="13.5">
      <c r="A810" s="147"/>
      <c r="B810" s="147"/>
      <c r="C810" s="143" t="s">
        <v>112</v>
      </c>
      <c r="D810" s="143" t="s">
        <v>112</v>
      </c>
      <c r="E810" s="143">
        <v>97</v>
      </c>
      <c r="F810" s="144">
        <v>0</v>
      </c>
      <c r="G810" s="145">
        <v>0</v>
      </c>
      <c r="H810" s="145">
        <v>0</v>
      </c>
      <c r="I810" s="145">
        <v>74.03117</v>
      </c>
      <c r="J810" s="145">
        <v>0</v>
      </c>
      <c r="K810" s="145">
        <v>74.03117</v>
      </c>
      <c r="L810" s="145">
        <v>10.95374</v>
      </c>
      <c r="M810" s="145">
        <v>0</v>
      </c>
      <c r="N810" s="145">
        <v>10.95374</v>
      </c>
      <c r="O810" s="145">
        <v>84.98491</v>
      </c>
      <c r="P810" s="145">
        <v>4304.5597</v>
      </c>
      <c r="Q810" s="145">
        <v>0</v>
      </c>
      <c r="R810" s="146">
        <v>4304.5597</v>
      </c>
    </row>
    <row r="811" spans="1:18" ht="13.5">
      <c r="A811" s="147"/>
      <c r="B811" s="147"/>
      <c r="C811" s="143" t="s">
        <v>313</v>
      </c>
      <c r="D811" s="143" t="s">
        <v>314</v>
      </c>
      <c r="E811" s="143">
        <v>65</v>
      </c>
      <c r="F811" s="144">
        <v>0</v>
      </c>
      <c r="G811" s="145">
        <v>0</v>
      </c>
      <c r="H811" s="145">
        <v>0</v>
      </c>
      <c r="I811" s="145">
        <v>404.25711</v>
      </c>
      <c r="J811" s="145">
        <v>1.1268699999999998</v>
      </c>
      <c r="K811" s="145">
        <v>405.38398</v>
      </c>
      <c r="L811" s="145">
        <v>850.91525</v>
      </c>
      <c r="M811" s="145">
        <v>0.0071200000000000005</v>
      </c>
      <c r="N811" s="145">
        <v>850.92237</v>
      </c>
      <c r="O811" s="145">
        <v>1256.30635</v>
      </c>
      <c r="P811" s="145">
        <v>4901.36078</v>
      </c>
      <c r="Q811" s="145">
        <v>0</v>
      </c>
      <c r="R811" s="146">
        <v>4901.36078</v>
      </c>
    </row>
    <row r="812" spans="1:18" ht="13.5">
      <c r="A812" s="147"/>
      <c r="B812" s="143" t="s">
        <v>7</v>
      </c>
      <c r="C812" s="143" t="s">
        <v>240</v>
      </c>
      <c r="D812" s="143" t="s">
        <v>240</v>
      </c>
      <c r="E812" s="143">
        <v>75</v>
      </c>
      <c r="F812" s="144">
        <v>0</v>
      </c>
      <c r="G812" s="145">
        <v>0</v>
      </c>
      <c r="H812" s="145">
        <v>0</v>
      </c>
      <c r="I812" s="145">
        <v>750.3472800000001</v>
      </c>
      <c r="J812" s="145">
        <v>0</v>
      </c>
      <c r="K812" s="145">
        <v>750.3472800000001</v>
      </c>
      <c r="L812" s="145">
        <v>543.29773</v>
      </c>
      <c r="M812" s="145">
        <v>4.63669</v>
      </c>
      <c r="N812" s="145">
        <v>547.93442</v>
      </c>
      <c r="O812" s="145">
        <v>1298.2817</v>
      </c>
      <c r="P812" s="145">
        <v>6620.2645999999995</v>
      </c>
      <c r="Q812" s="145">
        <v>17.63</v>
      </c>
      <c r="R812" s="146">
        <v>6637.8946</v>
      </c>
    </row>
    <row r="813" spans="1:18" ht="13.5">
      <c r="A813" s="147"/>
      <c r="B813" s="147"/>
      <c r="C813" s="143" t="s">
        <v>7</v>
      </c>
      <c r="D813" s="143" t="s">
        <v>7</v>
      </c>
      <c r="E813" s="143">
        <v>76</v>
      </c>
      <c r="F813" s="144">
        <v>0</v>
      </c>
      <c r="G813" s="145">
        <v>0</v>
      </c>
      <c r="H813" s="145">
        <v>0</v>
      </c>
      <c r="I813" s="145">
        <v>11815.91161</v>
      </c>
      <c r="J813" s="145">
        <v>778.38891</v>
      </c>
      <c r="K813" s="145">
        <v>12594.300519999999</v>
      </c>
      <c r="L813" s="145">
        <v>87505.37564</v>
      </c>
      <c r="M813" s="145">
        <v>1163.32301</v>
      </c>
      <c r="N813" s="145">
        <v>88668.69865</v>
      </c>
      <c r="O813" s="145">
        <v>101262.99917</v>
      </c>
      <c r="P813" s="145">
        <v>7597.3900300000005</v>
      </c>
      <c r="Q813" s="145">
        <v>0</v>
      </c>
      <c r="R813" s="146">
        <v>7597.3900300000005</v>
      </c>
    </row>
    <row r="814" spans="1:18" ht="13.5">
      <c r="A814" s="147"/>
      <c r="B814" s="147"/>
      <c r="C814" s="147"/>
      <c r="D814" s="147"/>
      <c r="E814" s="148">
        <v>80</v>
      </c>
      <c r="F814" s="149">
        <v>0</v>
      </c>
      <c r="G814" s="150">
        <v>0</v>
      </c>
      <c r="H814" s="150">
        <v>0</v>
      </c>
      <c r="I814" s="150">
        <v>429.1106</v>
      </c>
      <c r="J814" s="150">
        <v>1.72904</v>
      </c>
      <c r="K814" s="150">
        <v>430.83964000000003</v>
      </c>
      <c r="L814" s="150">
        <v>4156.05178</v>
      </c>
      <c r="M814" s="150">
        <v>41.1731</v>
      </c>
      <c r="N814" s="150">
        <v>4197.22488</v>
      </c>
      <c r="O814" s="150">
        <v>4628.06452</v>
      </c>
      <c r="P814" s="150">
        <v>5569.48629</v>
      </c>
      <c r="Q814" s="150">
        <v>0</v>
      </c>
      <c r="R814" s="151">
        <v>5569.48629</v>
      </c>
    </row>
    <row r="815" spans="1:18" ht="13.5">
      <c r="A815" s="147"/>
      <c r="B815" s="147"/>
      <c r="C815" s="143" t="s">
        <v>325</v>
      </c>
      <c r="D815" s="143" t="s">
        <v>325</v>
      </c>
      <c r="E815" s="143">
        <v>82</v>
      </c>
      <c r="F815" s="144">
        <v>0</v>
      </c>
      <c r="G815" s="145">
        <v>0</v>
      </c>
      <c r="H815" s="145">
        <v>0</v>
      </c>
      <c r="I815" s="145">
        <v>444.13425</v>
      </c>
      <c r="J815" s="145">
        <v>0</v>
      </c>
      <c r="K815" s="145">
        <v>444.13425</v>
      </c>
      <c r="L815" s="145">
        <v>678.67445</v>
      </c>
      <c r="M815" s="145">
        <v>0</v>
      </c>
      <c r="N815" s="145">
        <v>678.67445</v>
      </c>
      <c r="O815" s="145">
        <v>1122.8087</v>
      </c>
      <c r="P815" s="145">
        <v>12155.534230000001</v>
      </c>
      <c r="Q815" s="145">
        <v>0</v>
      </c>
      <c r="R815" s="146">
        <v>12155.534230000001</v>
      </c>
    </row>
    <row r="816" spans="1:18" ht="13.5">
      <c r="A816" s="147"/>
      <c r="B816" s="147"/>
      <c r="C816" s="143" t="s">
        <v>220</v>
      </c>
      <c r="D816" s="143" t="s">
        <v>220</v>
      </c>
      <c r="E816" s="143">
        <v>81</v>
      </c>
      <c r="F816" s="144">
        <v>0</v>
      </c>
      <c r="G816" s="145">
        <v>0</v>
      </c>
      <c r="H816" s="145">
        <v>0</v>
      </c>
      <c r="I816" s="145">
        <v>129.42356</v>
      </c>
      <c r="J816" s="145">
        <v>0</v>
      </c>
      <c r="K816" s="145">
        <v>129.42356</v>
      </c>
      <c r="L816" s="145">
        <v>839.3018199999999</v>
      </c>
      <c r="M816" s="145">
        <v>0</v>
      </c>
      <c r="N816" s="145">
        <v>839.3018199999999</v>
      </c>
      <c r="O816" s="145">
        <v>968.72538</v>
      </c>
      <c r="P816" s="145">
        <v>12328.14406</v>
      </c>
      <c r="Q816" s="145">
        <v>0</v>
      </c>
      <c r="R816" s="146">
        <v>12328.14406</v>
      </c>
    </row>
    <row r="817" spans="1:18" ht="13.5">
      <c r="A817" s="147"/>
      <c r="B817" s="147"/>
      <c r="C817" s="143" t="s">
        <v>326</v>
      </c>
      <c r="D817" s="143" t="s">
        <v>327</v>
      </c>
      <c r="E817" s="143">
        <v>89</v>
      </c>
      <c r="F817" s="144">
        <v>0</v>
      </c>
      <c r="G817" s="145">
        <v>0</v>
      </c>
      <c r="H817" s="145">
        <v>0</v>
      </c>
      <c r="I817" s="145">
        <v>27.45618</v>
      </c>
      <c r="J817" s="145">
        <v>0</v>
      </c>
      <c r="K817" s="145">
        <v>27.45618</v>
      </c>
      <c r="L817" s="145">
        <v>77.74517999999999</v>
      </c>
      <c r="M817" s="145">
        <v>0</v>
      </c>
      <c r="N817" s="145">
        <v>77.74517999999999</v>
      </c>
      <c r="O817" s="145">
        <v>105.20136</v>
      </c>
      <c r="P817" s="145">
        <v>2139.70007</v>
      </c>
      <c r="Q817" s="145">
        <v>0</v>
      </c>
      <c r="R817" s="146">
        <v>2139.70007</v>
      </c>
    </row>
    <row r="818" spans="1:18" ht="13.5">
      <c r="A818" s="147"/>
      <c r="B818" s="147"/>
      <c r="C818" s="143" t="s">
        <v>328</v>
      </c>
      <c r="D818" s="143" t="s">
        <v>328</v>
      </c>
      <c r="E818" s="143">
        <v>78</v>
      </c>
      <c r="F818" s="144">
        <v>0</v>
      </c>
      <c r="G818" s="145">
        <v>0</v>
      </c>
      <c r="H818" s="145">
        <v>0</v>
      </c>
      <c r="I818" s="145">
        <v>78.57439</v>
      </c>
      <c r="J818" s="145">
        <v>0</v>
      </c>
      <c r="K818" s="145">
        <v>78.57439</v>
      </c>
      <c r="L818" s="145">
        <v>395.166</v>
      </c>
      <c r="M818" s="145">
        <v>0</v>
      </c>
      <c r="N818" s="145">
        <v>395.166</v>
      </c>
      <c r="O818" s="145">
        <v>473.74039</v>
      </c>
      <c r="P818" s="145">
        <v>7273.33306</v>
      </c>
      <c r="Q818" s="145">
        <v>0</v>
      </c>
      <c r="R818" s="146">
        <v>7273.33306</v>
      </c>
    </row>
    <row r="819" spans="1:18" ht="13.5">
      <c r="A819" s="147"/>
      <c r="B819" s="147"/>
      <c r="C819" s="143" t="s">
        <v>241</v>
      </c>
      <c r="D819" s="143" t="s">
        <v>242</v>
      </c>
      <c r="E819" s="143">
        <v>79</v>
      </c>
      <c r="F819" s="144">
        <v>0</v>
      </c>
      <c r="G819" s="145">
        <v>0</v>
      </c>
      <c r="H819" s="145">
        <v>0</v>
      </c>
      <c r="I819" s="145">
        <v>88.93688</v>
      </c>
      <c r="J819" s="145">
        <v>0</v>
      </c>
      <c r="K819" s="145">
        <v>88.93688</v>
      </c>
      <c r="L819" s="145">
        <v>58.27318</v>
      </c>
      <c r="M819" s="145">
        <v>0</v>
      </c>
      <c r="N819" s="145">
        <v>58.27318</v>
      </c>
      <c r="O819" s="145">
        <v>147.21006</v>
      </c>
      <c r="P819" s="145">
        <v>7248.4385</v>
      </c>
      <c r="Q819" s="145">
        <v>0</v>
      </c>
      <c r="R819" s="146">
        <v>7248.4385</v>
      </c>
    </row>
    <row r="820" spans="1:18" ht="13.5">
      <c r="A820" s="147"/>
      <c r="B820" s="147"/>
      <c r="C820" s="143" t="s">
        <v>243</v>
      </c>
      <c r="D820" s="143" t="s">
        <v>244</v>
      </c>
      <c r="E820" s="143">
        <v>77</v>
      </c>
      <c r="F820" s="144">
        <v>0</v>
      </c>
      <c r="G820" s="145">
        <v>0</v>
      </c>
      <c r="H820" s="145">
        <v>0</v>
      </c>
      <c r="I820" s="145">
        <v>321.47669</v>
      </c>
      <c r="J820" s="145">
        <v>0.12919</v>
      </c>
      <c r="K820" s="145">
        <v>321.60588</v>
      </c>
      <c r="L820" s="145">
        <v>560.7562800000001</v>
      </c>
      <c r="M820" s="145">
        <v>246.82</v>
      </c>
      <c r="N820" s="145">
        <v>807.57628</v>
      </c>
      <c r="O820" s="145">
        <v>1129.1821599999998</v>
      </c>
      <c r="P820" s="145">
        <v>6786.17516</v>
      </c>
      <c r="Q820" s="145">
        <v>0</v>
      </c>
      <c r="R820" s="146">
        <v>6786.17516</v>
      </c>
    </row>
    <row r="821" spans="1:18" ht="13.5">
      <c r="A821" s="147"/>
      <c r="B821" s="143" t="s">
        <v>9</v>
      </c>
      <c r="C821" s="143" t="s">
        <v>245</v>
      </c>
      <c r="D821" s="143" t="s">
        <v>245</v>
      </c>
      <c r="E821" s="143">
        <v>66</v>
      </c>
      <c r="F821" s="144">
        <v>0</v>
      </c>
      <c r="G821" s="145">
        <v>0</v>
      </c>
      <c r="H821" s="145">
        <v>0</v>
      </c>
      <c r="I821" s="145">
        <v>1019.7231700000001</v>
      </c>
      <c r="J821" s="145">
        <v>32.66757</v>
      </c>
      <c r="K821" s="145">
        <v>1052.39074</v>
      </c>
      <c r="L821" s="145">
        <v>2254.66941</v>
      </c>
      <c r="M821" s="145">
        <v>12.35429</v>
      </c>
      <c r="N821" s="145">
        <v>2267.0237</v>
      </c>
      <c r="O821" s="145">
        <v>3319.41444</v>
      </c>
      <c r="P821" s="145">
        <v>14697.44651</v>
      </c>
      <c r="Q821" s="145">
        <v>0</v>
      </c>
      <c r="R821" s="146">
        <v>14697.44651</v>
      </c>
    </row>
    <row r="822" spans="1:18" ht="13.5">
      <c r="A822" s="147"/>
      <c r="B822" s="147"/>
      <c r="C822" s="143" t="s">
        <v>246</v>
      </c>
      <c r="D822" s="143" t="s">
        <v>329</v>
      </c>
      <c r="E822" s="143">
        <v>51</v>
      </c>
      <c r="F822" s="144">
        <v>0</v>
      </c>
      <c r="G822" s="145">
        <v>0</v>
      </c>
      <c r="H822" s="145">
        <v>0</v>
      </c>
      <c r="I822" s="145">
        <v>609.0801899999999</v>
      </c>
      <c r="J822" s="145">
        <v>0.05863</v>
      </c>
      <c r="K822" s="145">
        <v>609.1388199999999</v>
      </c>
      <c r="L822" s="145">
        <v>578.47918</v>
      </c>
      <c r="M822" s="145">
        <v>0.00232</v>
      </c>
      <c r="N822" s="145">
        <v>578.4815</v>
      </c>
      <c r="O822" s="145">
        <v>1187.62032</v>
      </c>
      <c r="P822" s="145">
        <v>3802.09697</v>
      </c>
      <c r="Q822" s="145">
        <v>0</v>
      </c>
      <c r="R822" s="146">
        <v>3802.09697</v>
      </c>
    </row>
    <row r="823" spans="1:18" ht="13.5">
      <c r="A823" s="147"/>
      <c r="B823" s="147"/>
      <c r="C823" s="143" t="s">
        <v>117</v>
      </c>
      <c r="D823" s="143" t="s">
        <v>118</v>
      </c>
      <c r="E823" s="143">
        <v>60</v>
      </c>
      <c r="F823" s="144">
        <v>0</v>
      </c>
      <c r="G823" s="145">
        <v>0</v>
      </c>
      <c r="H823" s="145">
        <v>0</v>
      </c>
      <c r="I823" s="145">
        <v>2688.55113</v>
      </c>
      <c r="J823" s="145">
        <v>11.19882</v>
      </c>
      <c r="K823" s="145">
        <v>2699.7499500000004</v>
      </c>
      <c r="L823" s="145">
        <v>6878.579519999999</v>
      </c>
      <c r="M823" s="145">
        <v>38.55788</v>
      </c>
      <c r="N823" s="145">
        <v>6917.1374000000005</v>
      </c>
      <c r="O823" s="145">
        <v>9616.887349999999</v>
      </c>
      <c r="P823" s="145">
        <v>20272.810550000002</v>
      </c>
      <c r="Q823" s="145">
        <v>0</v>
      </c>
      <c r="R823" s="146">
        <v>20272.810550000002</v>
      </c>
    </row>
    <row r="824" spans="1:18" ht="13.5">
      <c r="A824" s="147"/>
      <c r="B824" s="147"/>
      <c r="C824" s="143" t="s">
        <v>9</v>
      </c>
      <c r="D824" s="143" t="s">
        <v>9</v>
      </c>
      <c r="E824" s="143">
        <v>40</v>
      </c>
      <c r="F824" s="144">
        <v>0</v>
      </c>
      <c r="G824" s="145">
        <v>0</v>
      </c>
      <c r="H824" s="145">
        <v>0</v>
      </c>
      <c r="I824" s="145">
        <v>5940.7751</v>
      </c>
      <c r="J824" s="145">
        <v>825.70779</v>
      </c>
      <c r="K824" s="145">
        <v>6766.482889999999</v>
      </c>
      <c r="L824" s="145">
        <v>35017.58283</v>
      </c>
      <c r="M824" s="145">
        <v>1050.75616</v>
      </c>
      <c r="N824" s="145">
        <v>36068.338990000004</v>
      </c>
      <c r="O824" s="145">
        <v>42834.82188</v>
      </c>
      <c r="P824" s="145">
        <v>30636.39177</v>
      </c>
      <c r="Q824" s="145">
        <v>21.54766</v>
      </c>
      <c r="R824" s="146">
        <v>30657.93943</v>
      </c>
    </row>
    <row r="825" spans="1:18" ht="13.5">
      <c r="A825" s="147"/>
      <c r="B825" s="147"/>
      <c r="C825" s="147"/>
      <c r="D825" s="147"/>
      <c r="E825" s="148">
        <v>70</v>
      </c>
      <c r="F825" s="149">
        <v>0</v>
      </c>
      <c r="G825" s="150">
        <v>0</v>
      </c>
      <c r="H825" s="150">
        <v>0</v>
      </c>
      <c r="I825" s="150">
        <v>16857.75009</v>
      </c>
      <c r="J825" s="150">
        <v>3347.6396</v>
      </c>
      <c r="K825" s="150">
        <v>20205.38969</v>
      </c>
      <c r="L825" s="150">
        <v>73150.53968</v>
      </c>
      <c r="M825" s="150">
        <v>8491.96522</v>
      </c>
      <c r="N825" s="150">
        <v>81642.5049</v>
      </c>
      <c r="O825" s="150">
        <v>101847.89459000001</v>
      </c>
      <c r="P825" s="150">
        <v>44252.48464</v>
      </c>
      <c r="Q825" s="150">
        <v>67.96837</v>
      </c>
      <c r="R825" s="151">
        <v>44320.45301</v>
      </c>
    </row>
    <row r="826" spans="1:18" ht="13.5">
      <c r="A826" s="147"/>
      <c r="B826" s="147"/>
      <c r="C826" s="147"/>
      <c r="D826" s="143" t="s">
        <v>221</v>
      </c>
      <c r="E826" s="143">
        <v>42</v>
      </c>
      <c r="F826" s="144">
        <v>0</v>
      </c>
      <c r="G826" s="145">
        <v>0</v>
      </c>
      <c r="H826" s="145">
        <v>0</v>
      </c>
      <c r="I826" s="145">
        <v>1075.94077</v>
      </c>
      <c r="J826" s="145">
        <v>64.45739</v>
      </c>
      <c r="K826" s="145">
        <v>1140.39816</v>
      </c>
      <c r="L826" s="145">
        <v>2328.49499</v>
      </c>
      <c r="M826" s="145">
        <v>0.05165</v>
      </c>
      <c r="N826" s="145">
        <v>2328.54664</v>
      </c>
      <c r="O826" s="145">
        <v>3468.9447999999998</v>
      </c>
      <c r="P826" s="145">
        <v>13171.83377</v>
      </c>
      <c r="Q826" s="145">
        <v>0</v>
      </c>
      <c r="R826" s="146">
        <v>13171.83377</v>
      </c>
    </row>
    <row r="827" spans="1:18" ht="13.5">
      <c r="A827" s="147"/>
      <c r="B827" s="147"/>
      <c r="C827" s="147"/>
      <c r="D827" s="143" t="s">
        <v>248</v>
      </c>
      <c r="E827" s="143">
        <v>46</v>
      </c>
      <c r="F827" s="144">
        <v>0</v>
      </c>
      <c r="G827" s="145">
        <v>0</v>
      </c>
      <c r="H827" s="145">
        <v>0</v>
      </c>
      <c r="I827" s="145">
        <v>6004.142940000001</v>
      </c>
      <c r="J827" s="145">
        <v>424.4069</v>
      </c>
      <c r="K827" s="145">
        <v>6428.54984</v>
      </c>
      <c r="L827" s="145">
        <v>9361.65588</v>
      </c>
      <c r="M827" s="145">
        <v>439.41663</v>
      </c>
      <c r="N827" s="145">
        <v>9801.07251</v>
      </c>
      <c r="O827" s="145">
        <v>16229.62235</v>
      </c>
      <c r="P827" s="145">
        <v>30984.88776</v>
      </c>
      <c r="Q827" s="145">
        <v>0</v>
      </c>
      <c r="R827" s="146">
        <v>30984.88776</v>
      </c>
    </row>
    <row r="828" spans="1:18" ht="13.5">
      <c r="A828" s="147"/>
      <c r="B828" s="147"/>
      <c r="C828" s="147"/>
      <c r="D828" s="143" t="s">
        <v>330</v>
      </c>
      <c r="E828" s="143">
        <v>86</v>
      </c>
      <c r="F828" s="144">
        <v>0</v>
      </c>
      <c r="G828" s="145">
        <v>0</v>
      </c>
      <c r="H828" s="145">
        <v>0</v>
      </c>
      <c r="I828" s="145">
        <v>409.24541</v>
      </c>
      <c r="J828" s="145">
        <v>215.36610000000002</v>
      </c>
      <c r="K828" s="145">
        <v>624.61151</v>
      </c>
      <c r="L828" s="145">
        <v>1992.12978</v>
      </c>
      <c r="M828" s="145">
        <v>0.01512</v>
      </c>
      <c r="N828" s="145">
        <v>1992.1449</v>
      </c>
      <c r="O828" s="145">
        <v>2616.75641</v>
      </c>
      <c r="P828" s="145">
        <v>23697.26554</v>
      </c>
      <c r="Q828" s="145">
        <v>0</v>
      </c>
      <c r="R828" s="146">
        <v>23697.26554</v>
      </c>
    </row>
    <row r="829" spans="1:18" ht="13.5">
      <c r="A829" s="147"/>
      <c r="B829" s="147"/>
      <c r="C829" s="143" t="s">
        <v>331</v>
      </c>
      <c r="D829" s="143" t="s">
        <v>331</v>
      </c>
      <c r="E829" s="143">
        <v>55</v>
      </c>
      <c r="F829" s="144">
        <v>0</v>
      </c>
      <c r="G829" s="145">
        <v>0</v>
      </c>
      <c r="H829" s="145">
        <v>0</v>
      </c>
      <c r="I829" s="145">
        <v>1299.41203</v>
      </c>
      <c r="J829" s="145">
        <v>91.26902</v>
      </c>
      <c r="K829" s="145">
        <v>1390.6810500000001</v>
      </c>
      <c r="L829" s="145">
        <v>2536.39923</v>
      </c>
      <c r="M829" s="145">
        <v>7.05771</v>
      </c>
      <c r="N829" s="145">
        <v>2543.45694</v>
      </c>
      <c r="O829" s="145">
        <v>3934.13799</v>
      </c>
      <c r="P829" s="145">
        <v>11299.89511</v>
      </c>
      <c r="Q829" s="145">
        <v>0</v>
      </c>
      <c r="R829" s="146">
        <v>11299.89511</v>
      </c>
    </row>
    <row r="830" spans="1:18" ht="13.5">
      <c r="A830" s="147"/>
      <c r="B830" s="147"/>
      <c r="C830" s="143" t="s">
        <v>119</v>
      </c>
      <c r="D830" s="143" t="s">
        <v>120</v>
      </c>
      <c r="E830" s="143">
        <v>71</v>
      </c>
      <c r="F830" s="144">
        <v>0</v>
      </c>
      <c r="G830" s="145">
        <v>0</v>
      </c>
      <c r="H830" s="145">
        <v>0</v>
      </c>
      <c r="I830" s="145">
        <v>9068.224330000001</v>
      </c>
      <c r="J830" s="145">
        <v>652.32445</v>
      </c>
      <c r="K830" s="145">
        <v>9720.54878</v>
      </c>
      <c r="L830" s="145">
        <v>16294.22946</v>
      </c>
      <c r="M830" s="145">
        <v>80.60298</v>
      </c>
      <c r="N830" s="145">
        <v>16374.83244</v>
      </c>
      <c r="O830" s="145">
        <v>26095.38122</v>
      </c>
      <c r="P830" s="145">
        <v>11726.4074</v>
      </c>
      <c r="Q830" s="145">
        <v>4.15108</v>
      </c>
      <c r="R830" s="146">
        <v>11730.55848</v>
      </c>
    </row>
    <row r="831" spans="1:18" ht="13.5">
      <c r="A831" s="147"/>
      <c r="B831" s="147"/>
      <c r="C831" s="147"/>
      <c r="D831" s="143" t="s">
        <v>332</v>
      </c>
      <c r="E831" s="143">
        <v>72</v>
      </c>
      <c r="F831" s="144">
        <v>0</v>
      </c>
      <c r="G831" s="145">
        <v>0</v>
      </c>
      <c r="H831" s="145">
        <v>0</v>
      </c>
      <c r="I831" s="145">
        <v>1240.15742</v>
      </c>
      <c r="J831" s="145">
        <v>2.01479</v>
      </c>
      <c r="K831" s="145">
        <v>1242.17221</v>
      </c>
      <c r="L831" s="145">
        <v>1186.78756</v>
      </c>
      <c r="M831" s="145">
        <v>0.0111</v>
      </c>
      <c r="N831" s="145">
        <v>1186.79866</v>
      </c>
      <c r="O831" s="145">
        <v>2428.97087</v>
      </c>
      <c r="P831" s="145">
        <v>4227.05985</v>
      </c>
      <c r="Q831" s="145">
        <v>0</v>
      </c>
      <c r="R831" s="146">
        <v>4227.05985</v>
      </c>
    </row>
    <row r="832" spans="1:18" ht="13.5">
      <c r="A832" s="147"/>
      <c r="B832" s="147"/>
      <c r="C832" s="143" t="s">
        <v>249</v>
      </c>
      <c r="D832" s="143" t="s">
        <v>250</v>
      </c>
      <c r="E832" s="143">
        <v>67</v>
      </c>
      <c r="F832" s="144">
        <v>0</v>
      </c>
      <c r="G832" s="145">
        <v>0</v>
      </c>
      <c r="H832" s="145">
        <v>0</v>
      </c>
      <c r="I832" s="145">
        <v>1843.1553999999999</v>
      </c>
      <c r="J832" s="145">
        <v>108.00215</v>
      </c>
      <c r="K832" s="145">
        <v>1951.1575500000001</v>
      </c>
      <c r="L832" s="145">
        <v>2323.20647</v>
      </c>
      <c r="M832" s="145">
        <v>0.00507</v>
      </c>
      <c r="N832" s="145">
        <v>2323.2115400000002</v>
      </c>
      <c r="O832" s="145">
        <v>4274.36909</v>
      </c>
      <c r="P832" s="145">
        <v>7972.156349999999</v>
      </c>
      <c r="Q832" s="145">
        <v>0</v>
      </c>
      <c r="R832" s="146">
        <v>7972.156349999999</v>
      </c>
    </row>
    <row r="833" spans="1:18" ht="13.5">
      <c r="A833" s="147"/>
      <c r="B833" s="147"/>
      <c r="C833" s="143" t="s">
        <v>333</v>
      </c>
      <c r="D833" s="143" t="s">
        <v>333</v>
      </c>
      <c r="E833" s="143">
        <v>49</v>
      </c>
      <c r="F833" s="144">
        <v>0</v>
      </c>
      <c r="G833" s="145">
        <v>0</v>
      </c>
      <c r="H833" s="145">
        <v>0</v>
      </c>
      <c r="I833" s="145">
        <v>2444.2734</v>
      </c>
      <c r="J833" s="145">
        <v>216.20539000000002</v>
      </c>
      <c r="K833" s="145">
        <v>2660.47879</v>
      </c>
      <c r="L833" s="145">
        <v>7214.36513</v>
      </c>
      <c r="M833" s="145">
        <v>0.07644</v>
      </c>
      <c r="N833" s="145">
        <v>7214.44157</v>
      </c>
      <c r="O833" s="145">
        <v>9874.92036</v>
      </c>
      <c r="P833" s="145">
        <v>13440.411769999999</v>
      </c>
      <c r="Q833" s="145">
        <v>0</v>
      </c>
      <c r="R833" s="146">
        <v>13440.411769999999</v>
      </c>
    </row>
    <row r="834" spans="1:18" ht="13.5">
      <c r="A834" s="147"/>
      <c r="B834" s="147"/>
      <c r="C834" s="143" t="s">
        <v>334</v>
      </c>
      <c r="D834" s="143" t="s">
        <v>335</v>
      </c>
      <c r="E834" s="143">
        <v>68</v>
      </c>
      <c r="F834" s="144">
        <v>0</v>
      </c>
      <c r="G834" s="145">
        <v>0</v>
      </c>
      <c r="H834" s="145">
        <v>0</v>
      </c>
      <c r="I834" s="145">
        <v>478.80273</v>
      </c>
      <c r="J834" s="145">
        <v>0.06699</v>
      </c>
      <c r="K834" s="145">
        <v>478.86972</v>
      </c>
      <c r="L834" s="145">
        <v>1180.9808400000002</v>
      </c>
      <c r="M834" s="145">
        <v>0.01459</v>
      </c>
      <c r="N834" s="145">
        <v>1180.99543</v>
      </c>
      <c r="O834" s="145">
        <v>1659.8651499999999</v>
      </c>
      <c r="P834" s="145">
        <v>14532.0274</v>
      </c>
      <c r="Q834" s="145">
        <v>0</v>
      </c>
      <c r="R834" s="146">
        <v>14532.0274</v>
      </c>
    </row>
    <row r="835" spans="1:18" ht="13.5">
      <c r="A835" s="147"/>
      <c r="B835" s="147"/>
      <c r="C835" s="143" t="s">
        <v>336</v>
      </c>
      <c r="D835" s="143" t="s">
        <v>336</v>
      </c>
      <c r="E835" s="143">
        <v>74</v>
      </c>
      <c r="F835" s="144">
        <v>0</v>
      </c>
      <c r="G835" s="145">
        <v>0</v>
      </c>
      <c r="H835" s="145">
        <v>0</v>
      </c>
      <c r="I835" s="145">
        <v>417.6734</v>
      </c>
      <c r="J835" s="145">
        <v>0</v>
      </c>
      <c r="K835" s="145">
        <v>417.6734</v>
      </c>
      <c r="L835" s="145">
        <v>522.28425</v>
      </c>
      <c r="M835" s="145">
        <v>0</v>
      </c>
      <c r="N835" s="145">
        <v>522.28425</v>
      </c>
      <c r="O835" s="145">
        <v>939.9576500000001</v>
      </c>
      <c r="P835" s="145">
        <v>9939.6472</v>
      </c>
      <c r="Q835" s="145">
        <v>0</v>
      </c>
      <c r="R835" s="146">
        <v>9939.6472</v>
      </c>
    </row>
    <row r="836" spans="1:18" ht="13.5">
      <c r="A836" s="147"/>
      <c r="B836" s="147"/>
      <c r="C836" s="143" t="s">
        <v>337</v>
      </c>
      <c r="D836" s="143" t="s">
        <v>337</v>
      </c>
      <c r="E836" s="143">
        <v>88</v>
      </c>
      <c r="F836" s="144">
        <v>0</v>
      </c>
      <c r="G836" s="145">
        <v>0</v>
      </c>
      <c r="H836" s="145">
        <v>0</v>
      </c>
      <c r="I836" s="145">
        <v>168.63124</v>
      </c>
      <c r="J836" s="145">
        <v>0.00028000000000000003</v>
      </c>
      <c r="K836" s="145">
        <v>168.63152</v>
      </c>
      <c r="L836" s="145">
        <v>214.46461</v>
      </c>
      <c r="M836" s="145">
        <v>0</v>
      </c>
      <c r="N836" s="145">
        <v>214.46461</v>
      </c>
      <c r="O836" s="145">
        <v>383.09613</v>
      </c>
      <c r="P836" s="145">
        <v>4551.8299400000005</v>
      </c>
      <c r="Q836" s="145">
        <v>0</v>
      </c>
      <c r="R836" s="146">
        <v>4551.8299400000005</v>
      </c>
    </row>
    <row r="837" spans="1:18" ht="13.5">
      <c r="A837" s="147"/>
      <c r="B837" s="147"/>
      <c r="C837" s="147"/>
      <c r="D837" s="143" t="s">
        <v>338</v>
      </c>
      <c r="E837" s="143">
        <v>100</v>
      </c>
      <c r="F837" s="144">
        <v>0</v>
      </c>
      <c r="G837" s="145">
        <v>0</v>
      </c>
      <c r="H837" s="145">
        <v>0</v>
      </c>
      <c r="I837" s="145">
        <v>25.618599999999997</v>
      </c>
      <c r="J837" s="145">
        <v>0</v>
      </c>
      <c r="K837" s="145">
        <v>25.618599999999997</v>
      </c>
      <c r="L837" s="145">
        <v>55.00186</v>
      </c>
      <c r="M837" s="145">
        <v>0</v>
      </c>
      <c r="N837" s="145">
        <v>55.00186</v>
      </c>
      <c r="O837" s="145">
        <v>80.62046000000001</v>
      </c>
      <c r="P837" s="145">
        <v>1784.1103999999998</v>
      </c>
      <c r="Q837" s="145">
        <v>0</v>
      </c>
      <c r="R837" s="146">
        <v>1784.1103999999998</v>
      </c>
    </row>
    <row r="838" spans="1:18" ht="13.5">
      <c r="A838" s="147"/>
      <c r="B838" s="143" t="s">
        <v>10</v>
      </c>
      <c r="C838" s="143" t="s">
        <v>10</v>
      </c>
      <c r="D838" s="143" t="s">
        <v>10</v>
      </c>
      <c r="E838" s="143">
        <v>93</v>
      </c>
      <c r="F838" s="144">
        <v>0</v>
      </c>
      <c r="G838" s="145">
        <v>0</v>
      </c>
      <c r="H838" s="145">
        <v>0</v>
      </c>
      <c r="I838" s="145">
        <v>136.78367</v>
      </c>
      <c r="J838" s="145">
        <v>0</v>
      </c>
      <c r="K838" s="145">
        <v>136.78367</v>
      </c>
      <c r="L838" s="145">
        <v>177.02013</v>
      </c>
      <c r="M838" s="145">
        <v>0</v>
      </c>
      <c r="N838" s="145">
        <v>177.02013</v>
      </c>
      <c r="O838" s="145">
        <v>313.80379999999997</v>
      </c>
      <c r="P838" s="145">
        <v>3663.9195099999997</v>
      </c>
      <c r="Q838" s="145">
        <v>0</v>
      </c>
      <c r="R838" s="146">
        <v>3663.9195099999997</v>
      </c>
    </row>
    <row r="839" spans="1:18" ht="13.5">
      <c r="A839" s="147"/>
      <c r="B839" s="143" t="s">
        <v>12</v>
      </c>
      <c r="C839" s="143" t="s">
        <v>124</v>
      </c>
      <c r="D839" s="143" t="s">
        <v>125</v>
      </c>
      <c r="E839" s="143">
        <v>98</v>
      </c>
      <c r="F839" s="144">
        <v>0</v>
      </c>
      <c r="G839" s="145">
        <v>0</v>
      </c>
      <c r="H839" s="145">
        <v>0</v>
      </c>
      <c r="I839" s="145">
        <v>89.69763</v>
      </c>
      <c r="J839" s="145">
        <v>173.86674</v>
      </c>
      <c r="K839" s="145">
        <v>263.56437</v>
      </c>
      <c r="L839" s="145">
        <v>34.81158</v>
      </c>
      <c r="M839" s="145">
        <v>0</v>
      </c>
      <c r="N839" s="145">
        <v>34.81158</v>
      </c>
      <c r="O839" s="145">
        <v>298.37595</v>
      </c>
      <c r="P839" s="145">
        <v>2113.7867</v>
      </c>
      <c r="Q839" s="145">
        <v>0</v>
      </c>
      <c r="R839" s="146">
        <v>2113.7867</v>
      </c>
    </row>
    <row r="840" spans="1:18" ht="13.5">
      <c r="A840" s="147"/>
      <c r="B840" s="147"/>
      <c r="C840" s="143" t="s">
        <v>12</v>
      </c>
      <c r="D840" s="143" t="s">
        <v>12</v>
      </c>
      <c r="E840" s="143">
        <v>96</v>
      </c>
      <c r="F840" s="144">
        <v>0</v>
      </c>
      <c r="G840" s="145">
        <v>0</v>
      </c>
      <c r="H840" s="145">
        <v>0</v>
      </c>
      <c r="I840" s="145">
        <v>70.05417999999999</v>
      </c>
      <c r="J840" s="145">
        <v>0.1142</v>
      </c>
      <c r="K840" s="145">
        <v>70.16838</v>
      </c>
      <c r="L840" s="145">
        <v>1154.0190400000001</v>
      </c>
      <c r="M840" s="145">
        <v>0</v>
      </c>
      <c r="N840" s="145">
        <v>1154.0190400000001</v>
      </c>
      <c r="O840" s="145">
        <v>1224.18742</v>
      </c>
      <c r="P840" s="145">
        <v>3260.61848</v>
      </c>
      <c r="Q840" s="145">
        <v>0</v>
      </c>
      <c r="R840" s="146">
        <v>3260.61848</v>
      </c>
    </row>
    <row r="841" spans="1:18" ht="13.5">
      <c r="A841" s="147"/>
      <c r="B841" s="147"/>
      <c r="C841" s="143" t="s">
        <v>127</v>
      </c>
      <c r="D841" s="143" t="s">
        <v>127</v>
      </c>
      <c r="E841" s="143">
        <v>91</v>
      </c>
      <c r="F841" s="144">
        <v>0</v>
      </c>
      <c r="G841" s="145">
        <v>0</v>
      </c>
      <c r="H841" s="145">
        <v>0</v>
      </c>
      <c r="I841" s="145">
        <v>187.51419</v>
      </c>
      <c r="J841" s="145">
        <v>118.03792</v>
      </c>
      <c r="K841" s="145">
        <v>305.55210999999997</v>
      </c>
      <c r="L841" s="145">
        <v>443.96033</v>
      </c>
      <c r="M841" s="145">
        <v>0</v>
      </c>
      <c r="N841" s="145">
        <v>443.96033</v>
      </c>
      <c r="O841" s="145">
        <v>749.51244</v>
      </c>
      <c r="P841" s="145">
        <v>3347.56997</v>
      </c>
      <c r="Q841" s="145">
        <v>0</v>
      </c>
      <c r="R841" s="146">
        <v>3347.56997</v>
      </c>
    </row>
    <row r="842" spans="1:18" ht="13.5">
      <c r="A842" s="147"/>
      <c r="B842" s="143" t="s">
        <v>129</v>
      </c>
      <c r="C842" s="143" t="s">
        <v>132</v>
      </c>
      <c r="D842" s="143" t="s">
        <v>133</v>
      </c>
      <c r="E842" s="143">
        <v>73</v>
      </c>
      <c r="F842" s="144">
        <v>0</v>
      </c>
      <c r="G842" s="145">
        <v>0</v>
      </c>
      <c r="H842" s="145">
        <v>0</v>
      </c>
      <c r="I842" s="145">
        <v>326.80493</v>
      </c>
      <c r="J842" s="145">
        <v>44.78954</v>
      </c>
      <c r="K842" s="145">
        <v>371.59446999999994</v>
      </c>
      <c r="L842" s="145">
        <v>2890.86497</v>
      </c>
      <c r="M842" s="145">
        <v>12.60269</v>
      </c>
      <c r="N842" s="145">
        <v>2903.4676600000003</v>
      </c>
      <c r="O842" s="145">
        <v>3275.06213</v>
      </c>
      <c r="P842" s="145">
        <v>6117.992480000001</v>
      </c>
      <c r="Q842" s="145">
        <v>0</v>
      </c>
      <c r="R842" s="146">
        <v>6117.992480000001</v>
      </c>
    </row>
    <row r="843" spans="1:18" ht="13.5">
      <c r="A843" s="147"/>
      <c r="B843" s="143" t="s">
        <v>14</v>
      </c>
      <c r="C843" s="143" t="s">
        <v>262</v>
      </c>
      <c r="D843" s="143" t="s">
        <v>263</v>
      </c>
      <c r="E843" s="143">
        <v>83</v>
      </c>
      <c r="F843" s="144">
        <v>0</v>
      </c>
      <c r="G843" s="145">
        <v>0</v>
      </c>
      <c r="H843" s="145">
        <v>0</v>
      </c>
      <c r="I843" s="145">
        <v>121.14809</v>
      </c>
      <c r="J843" s="145">
        <v>0.0025299999999999997</v>
      </c>
      <c r="K843" s="145">
        <v>121.15061999999999</v>
      </c>
      <c r="L843" s="145">
        <v>76.22876</v>
      </c>
      <c r="M843" s="145">
        <v>0.00352</v>
      </c>
      <c r="N843" s="145">
        <v>76.23228</v>
      </c>
      <c r="O843" s="145">
        <v>197.3829</v>
      </c>
      <c r="P843" s="145">
        <v>7647.72963</v>
      </c>
      <c r="Q843" s="145">
        <v>0</v>
      </c>
      <c r="R843" s="146">
        <v>7647.72963</v>
      </c>
    </row>
    <row r="844" spans="1:18" ht="13.5">
      <c r="A844" s="147"/>
      <c r="B844" s="147"/>
      <c r="C844" s="143" t="s">
        <v>138</v>
      </c>
      <c r="D844" s="143" t="s">
        <v>139</v>
      </c>
      <c r="E844" s="143">
        <v>84</v>
      </c>
      <c r="F844" s="144">
        <v>0</v>
      </c>
      <c r="G844" s="145">
        <v>0</v>
      </c>
      <c r="H844" s="145">
        <v>0</v>
      </c>
      <c r="I844" s="145">
        <v>96.76359</v>
      </c>
      <c r="J844" s="145">
        <v>0.76898</v>
      </c>
      <c r="K844" s="145">
        <v>97.53257</v>
      </c>
      <c r="L844" s="145">
        <v>546.92783</v>
      </c>
      <c r="M844" s="145">
        <v>0.0005600000000000001</v>
      </c>
      <c r="N844" s="145">
        <v>546.92839</v>
      </c>
      <c r="O844" s="145">
        <v>644.46096</v>
      </c>
      <c r="P844" s="145">
        <v>4970.02019</v>
      </c>
      <c r="Q844" s="145">
        <v>0</v>
      </c>
      <c r="R844" s="146">
        <v>4970.02019</v>
      </c>
    </row>
    <row r="845" spans="1:18" ht="13.5">
      <c r="A845" s="147"/>
      <c r="B845" s="143" t="s">
        <v>15</v>
      </c>
      <c r="C845" s="143" t="s">
        <v>142</v>
      </c>
      <c r="D845" s="143" t="s">
        <v>143</v>
      </c>
      <c r="E845" s="143">
        <v>85</v>
      </c>
      <c r="F845" s="144">
        <v>0</v>
      </c>
      <c r="G845" s="145">
        <v>0</v>
      </c>
      <c r="H845" s="145">
        <v>0</v>
      </c>
      <c r="I845" s="145">
        <v>59.62724</v>
      </c>
      <c r="J845" s="145">
        <v>0.00091</v>
      </c>
      <c r="K845" s="145">
        <v>59.62815</v>
      </c>
      <c r="L845" s="145">
        <v>190.41898999999998</v>
      </c>
      <c r="M845" s="145">
        <v>0</v>
      </c>
      <c r="N845" s="145">
        <v>190.41898999999998</v>
      </c>
      <c r="O845" s="145">
        <v>250.04714</v>
      </c>
      <c r="P845" s="145">
        <v>3000.83043</v>
      </c>
      <c r="Q845" s="145">
        <v>0</v>
      </c>
      <c r="R845" s="146">
        <v>3000.83043</v>
      </c>
    </row>
    <row r="846" spans="1:18" ht="13.5">
      <c r="A846" s="147"/>
      <c r="B846" s="143" t="s">
        <v>16</v>
      </c>
      <c r="C846" s="143" t="s">
        <v>16</v>
      </c>
      <c r="D846" s="143" t="s">
        <v>164</v>
      </c>
      <c r="E846" s="143">
        <v>45</v>
      </c>
      <c r="F846" s="144">
        <v>0</v>
      </c>
      <c r="G846" s="145">
        <v>0</v>
      </c>
      <c r="H846" s="145">
        <v>0</v>
      </c>
      <c r="I846" s="145">
        <v>9264.77697</v>
      </c>
      <c r="J846" s="145">
        <v>1176.3313799999999</v>
      </c>
      <c r="K846" s="145">
        <v>10441.10835</v>
      </c>
      <c r="L846" s="145">
        <v>202310.06418000002</v>
      </c>
      <c r="M846" s="145">
        <v>1389.43365</v>
      </c>
      <c r="N846" s="145">
        <v>203699.49783</v>
      </c>
      <c r="O846" s="145">
        <v>214140.60618</v>
      </c>
      <c r="P846" s="145">
        <v>89605.3407</v>
      </c>
      <c r="Q846" s="145">
        <v>37595.46816</v>
      </c>
      <c r="R846" s="146">
        <v>127200.80886</v>
      </c>
    </row>
    <row r="847" spans="1:18" ht="13.5">
      <c r="A847" s="147"/>
      <c r="B847" s="147"/>
      <c r="C847" s="147"/>
      <c r="D847" s="143" t="s">
        <v>175</v>
      </c>
      <c r="E847" s="143">
        <v>87</v>
      </c>
      <c r="F847" s="144">
        <v>0</v>
      </c>
      <c r="G847" s="145">
        <v>0</v>
      </c>
      <c r="H847" s="145">
        <v>0</v>
      </c>
      <c r="I847" s="145">
        <v>802.4659200000001</v>
      </c>
      <c r="J847" s="145">
        <v>49.92998</v>
      </c>
      <c r="K847" s="145">
        <v>852.3959</v>
      </c>
      <c r="L847" s="145">
        <v>32214.064010000002</v>
      </c>
      <c r="M847" s="145">
        <v>246.04931</v>
      </c>
      <c r="N847" s="145">
        <v>32460.11332</v>
      </c>
      <c r="O847" s="145">
        <v>33312.50922</v>
      </c>
      <c r="P847" s="145">
        <v>6535.48924</v>
      </c>
      <c r="Q847" s="145">
        <v>0</v>
      </c>
      <c r="R847" s="146">
        <v>6535.48924</v>
      </c>
    </row>
    <row r="848" spans="1:18" ht="13.5">
      <c r="A848" s="147"/>
      <c r="B848" s="143" t="s">
        <v>19</v>
      </c>
      <c r="C848" s="143" t="s">
        <v>183</v>
      </c>
      <c r="D848" s="143" t="s">
        <v>183</v>
      </c>
      <c r="E848" s="143">
        <v>94</v>
      </c>
      <c r="F848" s="144">
        <v>0</v>
      </c>
      <c r="G848" s="145">
        <v>0</v>
      </c>
      <c r="H848" s="145">
        <v>0</v>
      </c>
      <c r="I848" s="145">
        <v>33.507419999999996</v>
      </c>
      <c r="J848" s="145">
        <v>0</v>
      </c>
      <c r="K848" s="145">
        <v>33.507419999999996</v>
      </c>
      <c r="L848" s="145">
        <v>204.49451000000002</v>
      </c>
      <c r="M848" s="145">
        <v>0</v>
      </c>
      <c r="N848" s="145">
        <v>204.49451000000002</v>
      </c>
      <c r="O848" s="145">
        <v>238.00193</v>
      </c>
      <c r="P848" s="145">
        <v>2944.45082</v>
      </c>
      <c r="Q848" s="145">
        <v>0</v>
      </c>
      <c r="R848" s="146">
        <v>2944.45082</v>
      </c>
    </row>
    <row r="849" spans="1:18" ht="13.5">
      <c r="A849" s="147"/>
      <c r="B849" s="147"/>
      <c r="C849" s="143" t="s">
        <v>184</v>
      </c>
      <c r="D849" s="143" t="s">
        <v>19</v>
      </c>
      <c r="E849" s="143">
        <v>13</v>
      </c>
      <c r="F849" s="144">
        <v>0</v>
      </c>
      <c r="G849" s="145">
        <v>0</v>
      </c>
      <c r="H849" s="145">
        <v>0</v>
      </c>
      <c r="I849" s="145">
        <v>302.14301</v>
      </c>
      <c r="J849" s="145">
        <v>35.576</v>
      </c>
      <c r="K849" s="145">
        <v>337.71901</v>
      </c>
      <c r="L849" s="145">
        <v>942.2186700000001</v>
      </c>
      <c r="M849" s="145">
        <v>0.00624</v>
      </c>
      <c r="N849" s="145">
        <v>942.22491</v>
      </c>
      <c r="O849" s="145">
        <v>1279.94392</v>
      </c>
      <c r="P849" s="145">
        <v>8989.699939999999</v>
      </c>
      <c r="Q849" s="145">
        <v>0</v>
      </c>
      <c r="R849" s="146">
        <v>8989.699939999999</v>
      </c>
    </row>
    <row r="850" spans="1:18" ht="13.5">
      <c r="A850" s="147"/>
      <c r="B850" s="143" t="s">
        <v>22</v>
      </c>
      <c r="C850" s="143" t="s">
        <v>339</v>
      </c>
      <c r="D850" s="143" t="s">
        <v>340</v>
      </c>
      <c r="E850" s="143">
        <v>27</v>
      </c>
      <c r="F850" s="144">
        <v>0</v>
      </c>
      <c r="G850" s="145">
        <v>0</v>
      </c>
      <c r="H850" s="145">
        <v>0</v>
      </c>
      <c r="I850" s="145">
        <v>112.23132000000001</v>
      </c>
      <c r="J850" s="145">
        <v>14.3505</v>
      </c>
      <c r="K850" s="145">
        <v>126.58182000000001</v>
      </c>
      <c r="L850" s="145">
        <v>52.331739999999996</v>
      </c>
      <c r="M850" s="145">
        <v>0.00151</v>
      </c>
      <c r="N850" s="145">
        <v>52.33325</v>
      </c>
      <c r="O850" s="145">
        <v>178.91507000000001</v>
      </c>
      <c r="P850" s="145">
        <v>4599.43223</v>
      </c>
      <c r="Q850" s="145">
        <v>0</v>
      </c>
      <c r="R850" s="146">
        <v>4599.43223</v>
      </c>
    </row>
    <row r="851" spans="1:18" ht="13.5">
      <c r="A851" s="147"/>
      <c r="B851" s="147"/>
      <c r="C851" s="147"/>
      <c r="D851" s="143" t="s">
        <v>341</v>
      </c>
      <c r="E851" s="143">
        <v>28</v>
      </c>
      <c r="F851" s="144">
        <v>0</v>
      </c>
      <c r="G851" s="145">
        <v>0</v>
      </c>
      <c r="H851" s="145">
        <v>0</v>
      </c>
      <c r="I851" s="145">
        <v>173.91951999999998</v>
      </c>
      <c r="J851" s="145">
        <v>14.03993</v>
      </c>
      <c r="K851" s="145">
        <v>187.95945</v>
      </c>
      <c r="L851" s="145">
        <v>269.6665</v>
      </c>
      <c r="M851" s="145">
        <v>0.0025</v>
      </c>
      <c r="N851" s="145">
        <v>269.669</v>
      </c>
      <c r="O851" s="145">
        <v>457.62845</v>
      </c>
      <c r="P851" s="145">
        <v>5875.08914</v>
      </c>
      <c r="Q851" s="145">
        <v>0</v>
      </c>
      <c r="R851" s="146">
        <v>5875.08914</v>
      </c>
    </row>
    <row r="852" spans="1:18" ht="13.5">
      <c r="A852" s="147"/>
      <c r="B852" s="147"/>
      <c r="C852" s="143" t="s">
        <v>194</v>
      </c>
      <c r="D852" s="143" t="s">
        <v>195</v>
      </c>
      <c r="E852" s="143">
        <v>26</v>
      </c>
      <c r="F852" s="144">
        <v>0</v>
      </c>
      <c r="G852" s="145">
        <v>0</v>
      </c>
      <c r="H852" s="145">
        <v>0</v>
      </c>
      <c r="I852" s="145">
        <v>144.70999</v>
      </c>
      <c r="J852" s="145">
        <v>0.02186</v>
      </c>
      <c r="K852" s="145">
        <v>144.73185</v>
      </c>
      <c r="L852" s="145">
        <v>108.54995</v>
      </c>
      <c r="M852" s="145">
        <v>0.0049299999999999995</v>
      </c>
      <c r="N852" s="145">
        <v>108.55488000000001</v>
      </c>
      <c r="O852" s="145">
        <v>253.28673</v>
      </c>
      <c r="P852" s="145">
        <v>12410.392</v>
      </c>
      <c r="Q852" s="145">
        <v>0</v>
      </c>
      <c r="R852" s="146">
        <v>12410.392</v>
      </c>
    </row>
    <row r="853" spans="1:18" ht="13.5">
      <c r="A853" s="147"/>
      <c r="B853" s="147"/>
      <c r="C853" s="143" t="s">
        <v>342</v>
      </c>
      <c r="D853" s="143" t="s">
        <v>343</v>
      </c>
      <c r="E853" s="143">
        <v>59</v>
      </c>
      <c r="F853" s="144">
        <v>0</v>
      </c>
      <c r="G853" s="145">
        <v>0</v>
      </c>
      <c r="H853" s="145">
        <v>0</v>
      </c>
      <c r="I853" s="145">
        <v>401.38445</v>
      </c>
      <c r="J853" s="145">
        <v>0.45777999999999996</v>
      </c>
      <c r="K853" s="145">
        <v>401.84223</v>
      </c>
      <c r="L853" s="145">
        <v>493.99259</v>
      </c>
      <c r="M853" s="145">
        <v>0.00028000000000000003</v>
      </c>
      <c r="N853" s="145">
        <v>493.99287</v>
      </c>
      <c r="O853" s="145">
        <v>895.8351</v>
      </c>
      <c r="P853" s="145">
        <v>17394.27039</v>
      </c>
      <c r="Q853" s="145">
        <v>0</v>
      </c>
      <c r="R853" s="146">
        <v>17394.27039</v>
      </c>
    </row>
    <row r="854" spans="1:18" ht="13.5">
      <c r="A854" s="147"/>
      <c r="B854" s="147"/>
      <c r="C854" s="143" t="s">
        <v>22</v>
      </c>
      <c r="D854" s="143" t="s">
        <v>22</v>
      </c>
      <c r="E854" s="143">
        <v>58</v>
      </c>
      <c r="F854" s="144">
        <v>0</v>
      </c>
      <c r="G854" s="145">
        <v>0</v>
      </c>
      <c r="H854" s="145">
        <v>0</v>
      </c>
      <c r="I854" s="145">
        <v>356.65489</v>
      </c>
      <c r="J854" s="145">
        <v>9.81017</v>
      </c>
      <c r="K854" s="145">
        <v>366.46506</v>
      </c>
      <c r="L854" s="145">
        <v>1322.93102</v>
      </c>
      <c r="M854" s="145">
        <v>17.85516</v>
      </c>
      <c r="N854" s="145">
        <v>1340.7861799999998</v>
      </c>
      <c r="O854" s="145">
        <v>1707.25124</v>
      </c>
      <c r="P854" s="145">
        <v>12613.461449999999</v>
      </c>
      <c r="Q854" s="145">
        <v>0</v>
      </c>
      <c r="R854" s="146">
        <v>12613.461449999999</v>
      </c>
    </row>
    <row r="855" spans="1:18" ht="13.5">
      <c r="A855" s="147"/>
      <c r="B855" s="147"/>
      <c r="C855" s="143" t="s">
        <v>196</v>
      </c>
      <c r="D855" s="143" t="s">
        <v>197</v>
      </c>
      <c r="E855" s="143">
        <v>7</v>
      </c>
      <c r="F855" s="144">
        <v>0</v>
      </c>
      <c r="G855" s="145">
        <v>0</v>
      </c>
      <c r="H855" s="145">
        <v>0</v>
      </c>
      <c r="I855" s="145">
        <v>588.68419</v>
      </c>
      <c r="J855" s="145">
        <v>183.6974</v>
      </c>
      <c r="K855" s="145">
        <v>772.38159</v>
      </c>
      <c r="L855" s="145">
        <v>640.30197</v>
      </c>
      <c r="M855" s="145">
        <v>2.85789</v>
      </c>
      <c r="N855" s="145">
        <v>643.15986</v>
      </c>
      <c r="O855" s="145">
        <v>1415.54145</v>
      </c>
      <c r="P855" s="145">
        <v>17387.127210000002</v>
      </c>
      <c r="Q855" s="145">
        <v>0</v>
      </c>
      <c r="R855" s="146">
        <v>17387.127210000002</v>
      </c>
    </row>
    <row r="856" spans="1:18" ht="13.5">
      <c r="A856" s="147"/>
      <c r="B856" s="147"/>
      <c r="C856" s="147"/>
      <c r="D856" s="147"/>
      <c r="E856" s="148">
        <v>29</v>
      </c>
      <c r="F856" s="149">
        <v>0</v>
      </c>
      <c r="G856" s="150">
        <v>0</v>
      </c>
      <c r="H856" s="150">
        <v>0</v>
      </c>
      <c r="I856" s="150">
        <v>116.47067999999999</v>
      </c>
      <c r="J856" s="150">
        <v>0.07690000000000001</v>
      </c>
      <c r="K856" s="150">
        <v>116.54758</v>
      </c>
      <c r="L856" s="150">
        <v>177.27017999999998</v>
      </c>
      <c r="M856" s="150">
        <v>0.00352</v>
      </c>
      <c r="N856" s="150">
        <v>177.27370000000002</v>
      </c>
      <c r="O856" s="150">
        <v>293.82128</v>
      </c>
      <c r="P856" s="150">
        <v>13960.87892</v>
      </c>
      <c r="Q856" s="150">
        <v>0</v>
      </c>
      <c r="R856" s="151">
        <v>13960.87892</v>
      </c>
    </row>
    <row r="857" spans="1:18" ht="13.5">
      <c r="A857" s="147"/>
      <c r="B857" s="147"/>
      <c r="C857" s="143" t="s">
        <v>344</v>
      </c>
      <c r="D857" s="143" t="s">
        <v>344</v>
      </c>
      <c r="E857" s="143">
        <v>31</v>
      </c>
      <c r="F857" s="144">
        <v>0</v>
      </c>
      <c r="G857" s="145">
        <v>0</v>
      </c>
      <c r="H857" s="145">
        <v>0</v>
      </c>
      <c r="I857" s="145">
        <v>63.65345</v>
      </c>
      <c r="J857" s="145">
        <v>0</v>
      </c>
      <c r="K857" s="145">
        <v>63.65345</v>
      </c>
      <c r="L857" s="145">
        <v>77.28972</v>
      </c>
      <c r="M857" s="145">
        <v>0</v>
      </c>
      <c r="N857" s="145">
        <v>77.28972</v>
      </c>
      <c r="O857" s="145">
        <v>140.94317</v>
      </c>
      <c r="P857" s="145">
        <v>5606.70986</v>
      </c>
      <c r="Q857" s="145">
        <v>0</v>
      </c>
      <c r="R857" s="146">
        <v>5606.70986</v>
      </c>
    </row>
    <row r="858" spans="1:18" ht="13.5">
      <c r="A858" s="147"/>
      <c r="B858" s="147"/>
      <c r="C858" s="143" t="s">
        <v>345</v>
      </c>
      <c r="D858" s="143" t="s">
        <v>345</v>
      </c>
      <c r="E858" s="143">
        <v>56</v>
      </c>
      <c r="F858" s="144">
        <v>0</v>
      </c>
      <c r="G858" s="145">
        <v>0</v>
      </c>
      <c r="H858" s="145">
        <v>0</v>
      </c>
      <c r="I858" s="145">
        <v>187.44978</v>
      </c>
      <c r="J858" s="145">
        <v>0</v>
      </c>
      <c r="K858" s="145">
        <v>187.44978</v>
      </c>
      <c r="L858" s="145">
        <v>106.35471000000001</v>
      </c>
      <c r="M858" s="145">
        <v>0.0038399999999999997</v>
      </c>
      <c r="N858" s="145">
        <v>106.35855000000001</v>
      </c>
      <c r="O858" s="145">
        <v>293.80833</v>
      </c>
      <c r="P858" s="145">
        <v>9868.491460000001</v>
      </c>
      <c r="Q858" s="145">
        <v>0</v>
      </c>
      <c r="R858" s="146">
        <v>9868.491460000001</v>
      </c>
    </row>
    <row r="859" spans="1:18" ht="13.5">
      <c r="A859" s="147"/>
      <c r="B859" s="147"/>
      <c r="C859" s="143" t="s">
        <v>346</v>
      </c>
      <c r="D859" s="143" t="s">
        <v>347</v>
      </c>
      <c r="E859" s="143">
        <v>32</v>
      </c>
      <c r="F859" s="144">
        <v>0</v>
      </c>
      <c r="G859" s="145">
        <v>0</v>
      </c>
      <c r="H859" s="145">
        <v>0</v>
      </c>
      <c r="I859" s="145">
        <v>106.07611</v>
      </c>
      <c r="J859" s="145">
        <v>0</v>
      </c>
      <c r="K859" s="145">
        <v>106.07611</v>
      </c>
      <c r="L859" s="145">
        <v>35.474019999999996</v>
      </c>
      <c r="M859" s="145">
        <v>0</v>
      </c>
      <c r="N859" s="145">
        <v>35.474019999999996</v>
      </c>
      <c r="O859" s="145">
        <v>141.55013</v>
      </c>
      <c r="P859" s="145">
        <v>6348.1484</v>
      </c>
      <c r="Q859" s="145">
        <v>0</v>
      </c>
      <c r="R859" s="146">
        <v>6348.1484</v>
      </c>
    </row>
    <row r="860" spans="1:18" ht="13.5">
      <c r="A860" s="147"/>
      <c r="B860" s="147"/>
      <c r="C860" s="143" t="s">
        <v>348</v>
      </c>
      <c r="D860" s="143" t="s">
        <v>348</v>
      </c>
      <c r="E860" s="143">
        <v>30</v>
      </c>
      <c r="F860" s="144">
        <v>0</v>
      </c>
      <c r="G860" s="145">
        <v>0</v>
      </c>
      <c r="H860" s="145">
        <v>0</v>
      </c>
      <c r="I860" s="145">
        <v>121.64427</v>
      </c>
      <c r="J860" s="145">
        <v>0</v>
      </c>
      <c r="K860" s="145">
        <v>121.64427</v>
      </c>
      <c r="L860" s="145">
        <v>204.25272</v>
      </c>
      <c r="M860" s="145">
        <v>0</v>
      </c>
      <c r="N860" s="145">
        <v>204.25272</v>
      </c>
      <c r="O860" s="145">
        <v>325.89699</v>
      </c>
      <c r="P860" s="145">
        <v>10172.0886</v>
      </c>
      <c r="Q860" s="145">
        <v>0</v>
      </c>
      <c r="R860" s="146">
        <v>10172.0886</v>
      </c>
    </row>
    <row r="861" spans="1:18" ht="13.5">
      <c r="A861" s="147"/>
      <c r="B861" s="143" t="s">
        <v>24</v>
      </c>
      <c r="C861" s="143" t="s">
        <v>24</v>
      </c>
      <c r="D861" s="143" t="s">
        <v>203</v>
      </c>
      <c r="E861" s="143">
        <v>20</v>
      </c>
      <c r="F861" s="144">
        <v>0</v>
      </c>
      <c r="G861" s="145">
        <v>0</v>
      </c>
      <c r="H861" s="145">
        <v>0</v>
      </c>
      <c r="I861" s="145">
        <v>211.15342</v>
      </c>
      <c r="J861" s="145">
        <v>0.01082</v>
      </c>
      <c r="K861" s="145">
        <v>211.16423999999998</v>
      </c>
      <c r="L861" s="145">
        <v>459.24615</v>
      </c>
      <c r="M861" s="145">
        <v>0.00698</v>
      </c>
      <c r="N861" s="145">
        <v>459.25313</v>
      </c>
      <c r="O861" s="145">
        <v>670.41737</v>
      </c>
      <c r="P861" s="145">
        <v>11883.74382</v>
      </c>
      <c r="Q861" s="145">
        <v>8.93537</v>
      </c>
      <c r="R861" s="146">
        <v>11892.679189999999</v>
      </c>
    </row>
    <row r="862" spans="1:18" ht="13.5">
      <c r="A862" s="147"/>
      <c r="B862" s="147"/>
      <c r="C862" s="147"/>
      <c r="D862" s="143" t="s">
        <v>24</v>
      </c>
      <c r="E862" s="143">
        <v>6</v>
      </c>
      <c r="F862" s="144">
        <v>0</v>
      </c>
      <c r="G862" s="145">
        <v>0</v>
      </c>
      <c r="H862" s="145">
        <v>0</v>
      </c>
      <c r="I862" s="145">
        <v>167.87951</v>
      </c>
      <c r="J862" s="145">
        <v>4.38204</v>
      </c>
      <c r="K862" s="145">
        <v>172.26155</v>
      </c>
      <c r="L862" s="145">
        <v>1806.3006</v>
      </c>
      <c r="M862" s="145">
        <v>0</v>
      </c>
      <c r="N862" s="145">
        <v>1806.3006</v>
      </c>
      <c r="O862" s="145">
        <v>1978.56215</v>
      </c>
      <c r="P862" s="145">
        <v>10302.025210000002</v>
      </c>
      <c r="Q862" s="145">
        <v>13.70344</v>
      </c>
      <c r="R862" s="146">
        <v>10315.728650000001</v>
      </c>
    </row>
    <row r="863" spans="1:18" ht="13.5">
      <c r="A863" s="147"/>
      <c r="B863" s="147"/>
      <c r="C863" s="147"/>
      <c r="D863" s="143" t="s">
        <v>349</v>
      </c>
      <c r="E863" s="143">
        <v>92</v>
      </c>
      <c r="F863" s="144">
        <v>0</v>
      </c>
      <c r="G863" s="145">
        <v>0</v>
      </c>
      <c r="H863" s="145">
        <v>0</v>
      </c>
      <c r="I863" s="145">
        <v>46.60212</v>
      </c>
      <c r="J863" s="145">
        <v>0</v>
      </c>
      <c r="K863" s="145">
        <v>46.60212</v>
      </c>
      <c r="L863" s="145">
        <v>39.27325</v>
      </c>
      <c r="M863" s="145">
        <v>0.01205</v>
      </c>
      <c r="N863" s="145">
        <v>39.2853</v>
      </c>
      <c r="O863" s="145">
        <v>85.88741999999999</v>
      </c>
      <c r="P863" s="145">
        <v>3995.90393</v>
      </c>
      <c r="Q863" s="145">
        <v>0</v>
      </c>
      <c r="R863" s="146">
        <v>3995.90393</v>
      </c>
    </row>
    <row r="864" spans="1:18" ht="13.5">
      <c r="A864" s="152" t="s">
        <v>350</v>
      </c>
      <c r="B864" s="153"/>
      <c r="C864" s="153"/>
      <c r="D864" s="153"/>
      <c r="E864" s="153"/>
      <c r="F864" s="154">
        <v>1019.9243200000003</v>
      </c>
      <c r="G864" s="155">
        <v>2066.9998400000004</v>
      </c>
      <c r="H864" s="155">
        <v>3086.924159999998</v>
      </c>
      <c r="I864" s="155">
        <v>969739.3428100008</v>
      </c>
      <c r="J864" s="155">
        <v>46734.55451</v>
      </c>
      <c r="K864" s="155">
        <v>1016473.8973200005</v>
      </c>
      <c r="L864" s="155">
        <v>7416877.562780001</v>
      </c>
      <c r="M864" s="155">
        <v>152026.28951000003</v>
      </c>
      <c r="N864" s="155">
        <v>7568903.852290002</v>
      </c>
      <c r="O864" s="155">
        <v>8588464.673770001</v>
      </c>
      <c r="P864" s="155">
        <v>13198094.03584002</v>
      </c>
      <c r="Q864" s="155">
        <v>362689.63726999995</v>
      </c>
      <c r="R864" s="156">
        <v>13560783.673110018</v>
      </c>
    </row>
    <row r="865" spans="1:28" ht="13.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3.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3.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3.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3.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3.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3.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3.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3.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3.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3.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3.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3.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3.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3.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3.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3.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3.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3.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3.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3.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3.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3.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3.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3.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3.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3.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3.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3.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3.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3.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3.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3.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3.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3.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3.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3.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3.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3.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3.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3.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3.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3.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3.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3.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3.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3.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3.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3.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3.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3.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3.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3.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3.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3.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3.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3.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3.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3.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3.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3.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3.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3.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3.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3.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3.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3.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3.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3.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3.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3.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3.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3.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3.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3.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3.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3.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3.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3.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3.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3.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3.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3.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3.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3.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3.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3.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3.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3.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3.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3.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3.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3.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3.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3.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3.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3.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3.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3.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3.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3.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3.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3.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3.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3.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3.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3.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3.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3.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3.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3.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3.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3.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3.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3.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3.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3.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3.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3.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3.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3.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3.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3.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3.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3.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3.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3.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3.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3.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3.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3.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3.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3.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3.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3.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3.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3.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3.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3.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3.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3.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3.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3.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3.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3.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3.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3.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3.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3.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3.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3.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3.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3.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3.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3.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3.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13.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13.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13.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13.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13.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13.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13.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13.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13.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13.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13.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ht="13.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ht="13.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ht="13.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ht="13.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ht="13.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ht="13.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ht="13.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ht="13.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ht="13.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ht="13.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ht="13.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ht="13.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ht="13.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ht="13.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ht="13.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ht="13.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ht="13.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ht="13.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ht="13.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ht="13.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ht="13.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ht="13.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ht="13.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ht="13.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ht="13.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ht="13.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ht="13.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ht="13.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ht="13.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ht="13.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ht="13.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ht="13.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ht="13.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ht="13.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ht="13.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ht="13.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ht="13.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ht="13.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ht="13.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ht="13.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ht="13.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ht="13.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ht="13.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ht="13.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ht="13.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ht="13.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ht="13.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ht="13.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ht="13.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ht="13.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ht="13.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ht="13.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ht="13.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ht="13.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ht="13.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ht="13.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ht="13.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ht="13.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ht="13.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ht="13.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ht="13.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ht="13.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ht="13.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ht="13.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ht="13.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ht="13.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ht="13.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ht="13.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ht="13.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ht="13.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ht="13.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ht="13.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ht="13.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ht="13.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ht="13.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ht="13.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ht="13.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ht="13.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ht="13.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ht="13.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ht="13.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ht="13.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ht="13.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ht="13.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ht="13.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ht="13.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ht="13.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ht="13.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ht="13.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ht="13.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ht="13.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ht="13.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ht="13.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ht="13.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ht="13.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ht="13.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ht="13.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ht="13.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ht="13.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ht="13.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ht="13.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ht="13.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ht="13.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ht="13.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ht="13.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ht="13.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ht="13.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ht="13.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ht="13.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ht="13.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ht="13.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ht="13.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ht="13.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ht="13.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ht="13.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ht="13.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ht="13.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ht="13.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ht="13.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ht="13.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ht="13.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ht="13.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ht="13.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ht="13.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ht="13.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ht="13.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ht="13.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ht="13.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ht="13.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ht="13.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ht="13.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ht="13.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ht="13.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ht="13.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ht="13.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ht="13.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ht="13.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ht="13.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ht="13.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ht="13.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ht="13.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ht="13.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ht="13.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ht="13.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ht="13.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ht="13.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ht="13.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ht="13.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ht="13.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ht="13.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ht="13.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ht="13.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ht="13.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ht="13.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ht="13.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ht="13.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ht="13.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ht="13.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ht="13.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ht="13.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ht="13.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ht="13.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ht="13.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ht="13.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ht="13.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ht="13.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ht="13.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ht="13.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ht="13.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ht="13.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ht="13.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ht="13.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ht="13.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ht="13.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ht="13.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ht="13.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ht="13.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ht="13.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ht="13.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ht="13.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ht="13.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ht="13.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ht="13.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ht="13.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ht="13.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ht="13.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ht="13.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ht="13.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ht="13.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ht="13.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ht="13.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ht="13.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ht="13.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ht="13.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ht="13.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ht="13.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ht="13.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ht="13.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ht="13.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ht="13.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ht="13.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ht="13.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ht="13.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ht="13.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ht="13.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ht="13.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ht="13.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ht="13.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ht="13.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ht="13.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ht="13.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ht="13.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ht="13.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ht="13.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ht="13.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ht="13.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ht="13.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ht="13.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ht="13.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ht="13.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ht="13.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ht="13.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ht="13.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ht="13.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ht="13.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ht="13.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ht="13.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ht="13.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ht="13.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ht="13.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ht="13.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ht="13.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ht="13.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ht="13.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ht="13.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ht="13.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ht="13.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ht="13.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ht="13.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ht="13.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ht="13.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ht="13.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ht="13.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ht="13.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ht="13.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ht="13.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ht="13.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ht="13.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ht="13.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ht="13.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ht="13.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ht="13.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ht="13.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ht="13.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ht="13.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ht="13.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ht="13.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ht="13.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ht="13.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ht="13.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ht="13.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ht="13.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ht="13.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ht="13.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ht="13.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ht="13.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ht="13.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ht="13.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ht="13.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ht="13.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ht="13.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ht="13.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ht="13.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ht="13.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ht="13.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ht="13.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ht="13.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ht="13.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ht="13.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ht="13.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ht="13.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ht="13.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ht="13.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ht="13.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ht="13.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ht="13.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ht="13.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ht="13.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ht="13.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ht="13.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ht="13.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ht="13.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ht="13.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ht="13.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ht="13.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ht="13.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ht="13.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ht="13.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ht="13.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ht="13.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ht="13.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ht="13.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ht="13.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ht="13.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ht="13.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ht="13.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ht="13.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ht="13.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ht="13.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ht="13.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ht="13.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ht="13.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ht="13.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ht="13.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ht="13.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ht="13.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ht="13.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ht="13.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ht="13.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ht="13.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ht="13.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ht="13.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ht="13.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ht="13.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ht="13.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ht="13.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ht="13.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ht="13.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ht="13.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ht="13.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ht="13.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ht="13.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ht="13.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ht="13.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ht="13.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ht="13.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ht="13.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ht="13.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ht="13.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ht="13.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ht="13.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ht="13.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ht="13.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ht="13.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ht="13.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ht="13.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ht="13.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ht="13.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ht="13.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ht="13.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ht="13.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ht="13.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ht="13.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ht="13.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ht="13.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ht="13.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6" customFormat="1" ht="20.25" customHeight="1">
      <c r="A1" s="1213" t="s">
        <v>1039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67" customFormat="1" ht="24.75" customHeight="1">
      <c r="A2" s="1424" t="s">
        <v>63</v>
      </c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4"/>
      <c r="T2" s="1424"/>
      <c r="U2" s="1424"/>
      <c r="V2" s="1424"/>
      <c r="W2" s="1424"/>
      <c r="X2" s="1424"/>
      <c r="Y2" s="1424"/>
      <c r="Z2" s="1424"/>
      <c r="AA2" s="1424"/>
    </row>
    <row r="3" spans="1:27" s="68" customFormat="1" ht="21" customHeight="1">
      <c r="A3" s="1460">
        <v>44043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  <c r="T3" s="1460"/>
      <c r="U3" s="1460"/>
      <c r="V3" s="1460"/>
      <c r="W3" s="1460"/>
      <c r="X3" s="1460"/>
      <c r="Y3" s="1460"/>
      <c r="Z3" s="1460"/>
      <c r="AA3" s="1460"/>
    </row>
    <row r="4" spans="1:27" s="69" customFormat="1" ht="20.25" customHeight="1">
      <c r="A4" s="1429" t="s">
        <v>64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</row>
    <row r="5" s="70" customFormat="1" ht="8.25" customHeight="1" thickBot="1"/>
    <row r="6" spans="1:28" s="70" customFormat="1" ht="82.5" customHeight="1">
      <c r="A6" s="8" t="s">
        <v>1</v>
      </c>
      <c r="B6" s="9" t="s">
        <v>2</v>
      </c>
      <c r="C6" s="9" t="s">
        <v>3</v>
      </c>
      <c r="D6" s="9" t="s">
        <v>65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71" t="s">
        <v>66</v>
      </c>
      <c r="AB6" s="72"/>
    </row>
    <row r="7" spans="1:28" s="70" customFormat="1" ht="6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2"/>
    </row>
    <row r="8" spans="1:28" s="70" customFormat="1" ht="9.7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72"/>
    </row>
    <row r="9" spans="1:28" s="83" customFormat="1" ht="18" customHeight="1">
      <c r="A9" s="79" t="s">
        <v>28</v>
      </c>
      <c r="B9" s="80" t="s">
        <v>39</v>
      </c>
      <c r="C9" s="80">
        <v>2.2764597617529105</v>
      </c>
      <c r="D9" s="80">
        <v>0.329221472827282</v>
      </c>
      <c r="E9" s="80">
        <v>4.400354857896508</v>
      </c>
      <c r="F9" s="80">
        <v>0.7547321639043015</v>
      </c>
      <c r="G9" s="80">
        <v>2.379255646394309</v>
      </c>
      <c r="H9" s="80">
        <v>2.4726072533357613</v>
      </c>
      <c r="I9" s="80">
        <v>1.5940113283308657</v>
      </c>
      <c r="J9" s="80">
        <v>0.27350966722132475</v>
      </c>
      <c r="K9" s="80">
        <v>2.145518525128153</v>
      </c>
      <c r="L9" s="80">
        <v>3.3153670905369497</v>
      </c>
      <c r="M9" s="80">
        <v>4.293781580213165</v>
      </c>
      <c r="N9" s="80">
        <v>6.100372296083241</v>
      </c>
      <c r="O9" s="80">
        <v>5.362015057843974</v>
      </c>
      <c r="P9" s="80">
        <v>44.96037775812836</v>
      </c>
      <c r="Q9" s="80">
        <v>1.8394241097996793</v>
      </c>
      <c r="R9" s="80">
        <v>0.7777652619056451</v>
      </c>
      <c r="S9" s="80">
        <v>0.4760104985986729</v>
      </c>
      <c r="T9" s="80">
        <v>0.45356014767922803</v>
      </c>
      <c r="U9" s="80">
        <v>5.761843785881597</v>
      </c>
      <c r="V9" s="80">
        <v>2.0830787862344935</v>
      </c>
      <c r="W9" s="80">
        <v>2.9541135413485846</v>
      </c>
      <c r="X9" s="80">
        <v>1.7185125252274824</v>
      </c>
      <c r="Y9" s="80">
        <v>1.3982222517847025</v>
      </c>
      <c r="Z9" s="80">
        <v>1.8798846319428117</v>
      </c>
      <c r="AA9" s="81">
        <v>4339103.667</v>
      </c>
      <c r="AB9" s="82"/>
    </row>
    <row r="10" spans="1:28" s="83" customFormat="1" ht="18" customHeight="1">
      <c r="A10" s="21" t="s">
        <v>29</v>
      </c>
      <c r="B10" s="80" t="s">
        <v>39</v>
      </c>
      <c r="C10" s="80">
        <v>2.6080023082658452</v>
      </c>
      <c r="D10" s="80" t="s">
        <v>39</v>
      </c>
      <c r="E10" s="80">
        <v>25.632182040769315</v>
      </c>
      <c r="F10" s="80">
        <v>0.5323960079621783</v>
      </c>
      <c r="G10" s="80">
        <v>1.773521610856536</v>
      </c>
      <c r="H10" s="80">
        <v>4.335536033600549</v>
      </c>
      <c r="I10" s="80">
        <v>1.275872782247329</v>
      </c>
      <c r="J10" s="80" t="s">
        <v>39</v>
      </c>
      <c r="K10" s="80">
        <v>0.8349157318234974</v>
      </c>
      <c r="L10" s="80">
        <v>2.0222490239912605</v>
      </c>
      <c r="M10" s="80">
        <v>1.1002015463214123</v>
      </c>
      <c r="N10" s="80">
        <v>4.218468568786247</v>
      </c>
      <c r="O10" s="80">
        <v>4.230542994108081</v>
      </c>
      <c r="P10" s="80">
        <v>39.54588456194424</v>
      </c>
      <c r="Q10" s="80">
        <v>0.6740188776762885</v>
      </c>
      <c r="R10" s="80" t="s">
        <v>39</v>
      </c>
      <c r="S10" s="80">
        <v>0.346162043524519</v>
      </c>
      <c r="T10" s="80" t="s">
        <v>39</v>
      </c>
      <c r="U10" s="80">
        <v>5.699137445848694</v>
      </c>
      <c r="V10" s="80">
        <v>1.9912531311399602</v>
      </c>
      <c r="W10" s="80">
        <v>1.0061191804294747</v>
      </c>
      <c r="X10" s="80">
        <v>1.2434087747225295</v>
      </c>
      <c r="Y10" s="80">
        <v>0.5185129801825987</v>
      </c>
      <c r="Z10" s="80">
        <v>0.4116143557994525</v>
      </c>
      <c r="AA10" s="81">
        <v>2668524.517</v>
      </c>
      <c r="AB10" s="82"/>
    </row>
    <row r="11" spans="1:28" s="83" customFormat="1" ht="18" customHeight="1">
      <c r="A11" s="21" t="s">
        <v>30</v>
      </c>
      <c r="B11" s="80">
        <v>1.6907870435893049</v>
      </c>
      <c r="C11" s="80">
        <v>2.4411818032546</v>
      </c>
      <c r="D11" s="80">
        <v>2.0042741434560245</v>
      </c>
      <c r="E11" s="80">
        <v>7.751379166420304</v>
      </c>
      <c r="F11" s="80">
        <v>0.9014205371856367</v>
      </c>
      <c r="G11" s="80">
        <v>7.698481993517395</v>
      </c>
      <c r="H11" s="80">
        <v>0.6950888291133934</v>
      </c>
      <c r="I11" s="80">
        <v>3.484660344187778</v>
      </c>
      <c r="J11" s="80">
        <v>2.544040534899686</v>
      </c>
      <c r="K11" s="80">
        <v>2.862002598573395</v>
      </c>
      <c r="L11" s="80">
        <v>0.5471205355404211</v>
      </c>
      <c r="M11" s="80">
        <v>11.530275027164118</v>
      </c>
      <c r="N11" s="80">
        <v>9.362443312360872</v>
      </c>
      <c r="O11" s="80">
        <v>2.3030080501927226</v>
      </c>
      <c r="P11" s="80">
        <v>18.660923938409766</v>
      </c>
      <c r="Q11" s="80">
        <v>0.5977292939184213</v>
      </c>
      <c r="R11" s="80">
        <v>0.9609464788980102</v>
      </c>
      <c r="S11" s="80">
        <v>1.5122278016205148</v>
      </c>
      <c r="T11" s="80">
        <v>4.341632680192629</v>
      </c>
      <c r="U11" s="80">
        <v>6.98675327957492</v>
      </c>
      <c r="V11" s="80">
        <v>2.69825698451435</v>
      </c>
      <c r="W11" s="80">
        <v>2.3008268705513486</v>
      </c>
      <c r="X11" s="80">
        <v>2.8621797967167315</v>
      </c>
      <c r="Y11" s="80">
        <v>0.7300506124013108</v>
      </c>
      <c r="Z11" s="80">
        <v>2.5323083437463474</v>
      </c>
      <c r="AA11" s="81">
        <v>1899568.436</v>
      </c>
      <c r="AB11" s="82"/>
    </row>
    <row r="12" spans="1:28" s="83" customFormat="1" ht="18" customHeight="1">
      <c r="A12" s="21" t="s">
        <v>31</v>
      </c>
      <c r="B12" s="80">
        <v>0.27403092311582733</v>
      </c>
      <c r="C12" s="80">
        <v>3.757954752473416</v>
      </c>
      <c r="D12" s="80">
        <v>0.7422941851554609</v>
      </c>
      <c r="E12" s="80">
        <v>3.063180913147486</v>
      </c>
      <c r="F12" s="80">
        <v>1.4759637595466917</v>
      </c>
      <c r="G12" s="80">
        <v>5.395543672355065</v>
      </c>
      <c r="H12" s="80">
        <v>1.1961855165462465</v>
      </c>
      <c r="I12" s="80">
        <v>1.6846923887219978</v>
      </c>
      <c r="J12" s="80">
        <v>0.27913227656075595</v>
      </c>
      <c r="K12" s="80">
        <v>3.253435333321491</v>
      </c>
      <c r="L12" s="80">
        <v>4.597497919969342</v>
      </c>
      <c r="M12" s="80">
        <v>4.785539170389942</v>
      </c>
      <c r="N12" s="80">
        <v>6.95857889697991</v>
      </c>
      <c r="O12" s="80">
        <v>6.135677676748397</v>
      </c>
      <c r="P12" s="80">
        <v>29.9801544880992</v>
      </c>
      <c r="Q12" s="80">
        <v>4.177071803038989</v>
      </c>
      <c r="R12" s="80">
        <v>1.1369372432257163</v>
      </c>
      <c r="S12" s="80">
        <v>0.7831829644001291</v>
      </c>
      <c r="T12" s="80">
        <v>0.8184486698960411</v>
      </c>
      <c r="U12" s="80">
        <v>10.430571239423909</v>
      </c>
      <c r="V12" s="80">
        <v>1.1901297939243947</v>
      </c>
      <c r="W12" s="80">
        <v>3.8432597665533113</v>
      </c>
      <c r="X12" s="80">
        <v>0.8550952662352723</v>
      </c>
      <c r="Y12" s="80">
        <v>1.6982229631175005</v>
      </c>
      <c r="Z12" s="80">
        <v>1.4872184170535094</v>
      </c>
      <c r="AA12" s="81">
        <v>881315.135</v>
      </c>
      <c r="AB12" s="82"/>
    </row>
    <row r="13" spans="1:28" s="83" customFormat="1" ht="18" customHeight="1">
      <c r="A13" s="21" t="s">
        <v>32</v>
      </c>
      <c r="B13" s="80" t="s">
        <v>39</v>
      </c>
      <c r="C13" s="80" t="s">
        <v>39</v>
      </c>
      <c r="D13" s="80" t="s">
        <v>39</v>
      </c>
      <c r="E13" s="80" t="s">
        <v>39</v>
      </c>
      <c r="F13" s="80" t="s">
        <v>39</v>
      </c>
      <c r="G13" s="80" t="s">
        <v>39</v>
      </c>
      <c r="H13" s="80" t="s">
        <v>39</v>
      </c>
      <c r="I13" s="80" t="s">
        <v>39</v>
      </c>
      <c r="J13" s="80" t="s">
        <v>39</v>
      </c>
      <c r="K13" s="80" t="s">
        <v>39</v>
      </c>
      <c r="L13" s="80">
        <v>11.225650285644328</v>
      </c>
      <c r="M13" s="80">
        <v>16.56367175913392</v>
      </c>
      <c r="N13" s="80" t="s">
        <v>39</v>
      </c>
      <c r="O13" s="80" t="s">
        <v>39</v>
      </c>
      <c r="P13" s="80">
        <v>71.39473099465161</v>
      </c>
      <c r="Q13" s="80" t="s">
        <v>39</v>
      </c>
      <c r="R13" s="80" t="s">
        <v>39</v>
      </c>
      <c r="S13" s="80" t="s">
        <v>39</v>
      </c>
      <c r="T13" s="80">
        <v>0.8159469605701387</v>
      </c>
      <c r="U13" s="80" t="s">
        <v>39</v>
      </c>
      <c r="V13" s="80" t="s">
        <v>39</v>
      </c>
      <c r="W13" s="80" t="s">
        <v>39</v>
      </c>
      <c r="X13" s="80" t="s">
        <v>39</v>
      </c>
      <c r="Y13" s="80" t="s">
        <v>39</v>
      </c>
      <c r="Z13" s="80" t="s">
        <v>39</v>
      </c>
      <c r="AA13" s="81">
        <v>233020.906</v>
      </c>
      <c r="AB13" s="82"/>
    </row>
    <row r="14" spans="1:28" s="83" customFormat="1" ht="18" customHeight="1">
      <c r="A14" s="84" t="s">
        <v>33</v>
      </c>
      <c r="B14" s="80" t="s">
        <v>39</v>
      </c>
      <c r="C14" s="80">
        <v>1.8679959170344305</v>
      </c>
      <c r="D14" s="80" t="s">
        <v>39</v>
      </c>
      <c r="E14" s="80">
        <v>3.345711651416288</v>
      </c>
      <c r="F14" s="80" t="s">
        <v>39</v>
      </c>
      <c r="G14" s="80">
        <v>2.2416379781805484</v>
      </c>
      <c r="H14" s="80">
        <v>2.6135286068429457</v>
      </c>
      <c r="I14" s="80">
        <v>2.5179131967112225</v>
      </c>
      <c r="J14" s="80" t="s">
        <v>39</v>
      </c>
      <c r="K14" s="80">
        <v>2.0163150410117954</v>
      </c>
      <c r="L14" s="80">
        <v>3.1265198412865938</v>
      </c>
      <c r="M14" s="80">
        <v>3.4506940592581254</v>
      </c>
      <c r="N14" s="80">
        <v>5.376322264289546</v>
      </c>
      <c r="O14" s="80">
        <v>4.613551568213267</v>
      </c>
      <c r="P14" s="80">
        <v>56.63372529262737</v>
      </c>
      <c r="Q14" s="80" t="s">
        <v>39</v>
      </c>
      <c r="R14" s="80" t="s">
        <v>39</v>
      </c>
      <c r="S14" s="80">
        <v>0.6665167819926042</v>
      </c>
      <c r="T14" s="80" t="s">
        <v>39</v>
      </c>
      <c r="U14" s="80">
        <v>6.746187054766439</v>
      </c>
      <c r="V14" s="80">
        <v>1.8045046455201865</v>
      </c>
      <c r="W14" s="80">
        <v>0.2597647838977843</v>
      </c>
      <c r="X14" s="80">
        <v>1.2925884162589378</v>
      </c>
      <c r="Y14" s="80">
        <v>0.019866407507635794</v>
      </c>
      <c r="Z14" s="80">
        <v>1.4066564931842824</v>
      </c>
      <c r="AA14" s="81">
        <v>1437109.351</v>
      </c>
      <c r="AB14" s="82"/>
    </row>
    <row r="15" spans="1:28" s="83" customFormat="1" ht="18" customHeight="1">
      <c r="A15" s="21" t="s">
        <v>34</v>
      </c>
      <c r="B15" s="80" t="s">
        <v>39</v>
      </c>
      <c r="C15" s="80" t="s">
        <v>39</v>
      </c>
      <c r="D15" s="80" t="s">
        <v>39</v>
      </c>
      <c r="E15" s="80" t="s">
        <v>39</v>
      </c>
      <c r="F15" s="80" t="s">
        <v>39</v>
      </c>
      <c r="G15" s="80" t="s">
        <v>39</v>
      </c>
      <c r="H15" s="80" t="s">
        <v>39</v>
      </c>
      <c r="I15" s="80" t="s">
        <v>39</v>
      </c>
      <c r="J15" s="80" t="s">
        <v>39</v>
      </c>
      <c r="K15" s="80" t="s">
        <v>39</v>
      </c>
      <c r="L15" s="80" t="s">
        <v>39</v>
      </c>
      <c r="M15" s="80" t="s">
        <v>39</v>
      </c>
      <c r="N15" s="80" t="s">
        <v>39</v>
      </c>
      <c r="O15" s="80" t="s">
        <v>39</v>
      </c>
      <c r="P15" s="80" t="s">
        <v>39</v>
      </c>
      <c r="Q15" s="80" t="s">
        <v>39</v>
      </c>
      <c r="R15" s="80" t="s">
        <v>39</v>
      </c>
      <c r="S15" s="80" t="s">
        <v>39</v>
      </c>
      <c r="T15" s="80" t="s">
        <v>39</v>
      </c>
      <c r="U15" s="80" t="s">
        <v>39</v>
      </c>
      <c r="V15" s="80" t="s">
        <v>39</v>
      </c>
      <c r="W15" s="80" t="s">
        <v>39</v>
      </c>
      <c r="X15" s="80" t="s">
        <v>39</v>
      </c>
      <c r="Y15" s="80" t="s">
        <v>39</v>
      </c>
      <c r="Z15" s="80" t="s">
        <v>39</v>
      </c>
      <c r="AA15" s="81" t="s">
        <v>39</v>
      </c>
      <c r="AB15" s="82"/>
    </row>
    <row r="16" spans="1:28" s="83" customFormat="1" ht="18" customHeight="1">
      <c r="A16" s="21" t="s">
        <v>35</v>
      </c>
      <c r="B16" s="80" t="s">
        <v>39</v>
      </c>
      <c r="C16" s="80" t="s">
        <v>39</v>
      </c>
      <c r="D16" s="80" t="s">
        <v>39</v>
      </c>
      <c r="E16" s="80" t="s">
        <v>39</v>
      </c>
      <c r="F16" s="80" t="s">
        <v>39</v>
      </c>
      <c r="G16" s="80" t="s">
        <v>39</v>
      </c>
      <c r="H16" s="80" t="s">
        <v>39</v>
      </c>
      <c r="I16" s="80" t="s">
        <v>39</v>
      </c>
      <c r="J16" s="80" t="s">
        <v>39</v>
      </c>
      <c r="K16" s="80" t="s">
        <v>39</v>
      </c>
      <c r="L16" s="80" t="s">
        <v>39</v>
      </c>
      <c r="M16" s="80" t="s">
        <v>39</v>
      </c>
      <c r="N16" s="80" t="s">
        <v>39</v>
      </c>
      <c r="O16" s="80" t="s">
        <v>39</v>
      </c>
      <c r="P16" s="80">
        <v>100</v>
      </c>
      <c r="Q16" s="80" t="s">
        <v>39</v>
      </c>
      <c r="R16" s="80" t="s">
        <v>39</v>
      </c>
      <c r="S16" s="80" t="s">
        <v>39</v>
      </c>
      <c r="T16" s="80" t="s">
        <v>39</v>
      </c>
      <c r="U16" s="80" t="s">
        <v>39</v>
      </c>
      <c r="V16" s="80" t="s">
        <v>39</v>
      </c>
      <c r="W16" s="80" t="s">
        <v>39</v>
      </c>
      <c r="X16" s="80" t="s">
        <v>39</v>
      </c>
      <c r="Y16" s="80" t="s">
        <v>39</v>
      </c>
      <c r="Z16" s="80" t="s">
        <v>39</v>
      </c>
      <c r="AA16" s="81">
        <v>836826.21</v>
      </c>
      <c r="AB16" s="82"/>
    </row>
    <row r="17" spans="1:28" s="83" customFormat="1" ht="18" customHeight="1">
      <c r="A17" s="21" t="s">
        <v>36</v>
      </c>
      <c r="B17" s="80" t="s">
        <v>39</v>
      </c>
      <c r="C17" s="80" t="s">
        <v>39</v>
      </c>
      <c r="D17" s="80">
        <v>4.742997357490932</v>
      </c>
      <c r="E17" s="80">
        <v>7.371666858864755</v>
      </c>
      <c r="F17" s="80">
        <v>10.233449981325213</v>
      </c>
      <c r="G17" s="80" t="s">
        <v>39</v>
      </c>
      <c r="H17" s="80">
        <v>2.1866312878729266</v>
      </c>
      <c r="I17" s="80">
        <v>3.9721042488949263</v>
      </c>
      <c r="J17" s="80">
        <v>1.3479738175451434</v>
      </c>
      <c r="K17" s="80">
        <v>4.236890506417563</v>
      </c>
      <c r="L17" s="80" t="s">
        <v>39</v>
      </c>
      <c r="M17" s="80">
        <v>4.017258899236069</v>
      </c>
      <c r="N17" s="80">
        <v>2.68174769041421</v>
      </c>
      <c r="O17" s="80" t="s">
        <v>39</v>
      </c>
      <c r="P17" s="80">
        <v>59.20927935193826</v>
      </c>
      <c r="Q17" s="80" t="s">
        <v>39</v>
      </c>
      <c r="R17" s="80" t="s">
        <v>39</v>
      </c>
      <c r="S17" s="80" t="s">
        <v>39</v>
      </c>
      <c r="T17" s="80" t="s">
        <v>39</v>
      </c>
      <c r="U17" s="80" t="s">
        <v>39</v>
      </c>
      <c r="V17" s="80" t="s">
        <v>39</v>
      </c>
      <c r="W17" s="80" t="s">
        <v>39</v>
      </c>
      <c r="X17" s="80" t="s">
        <v>39</v>
      </c>
      <c r="Y17" s="80" t="s">
        <v>39</v>
      </c>
      <c r="Z17" s="80" t="s">
        <v>39</v>
      </c>
      <c r="AA17" s="81">
        <v>460072.215</v>
      </c>
      <c r="AB17" s="82"/>
    </row>
    <row r="18" spans="1:28" s="83" customFormat="1" ht="18" customHeight="1">
      <c r="A18" s="21" t="s">
        <v>37</v>
      </c>
      <c r="B18" s="80" t="s">
        <v>39</v>
      </c>
      <c r="C18" s="80">
        <v>0.8137905751393976</v>
      </c>
      <c r="D18" s="80">
        <v>7.291425175173203</v>
      </c>
      <c r="E18" s="80">
        <v>9.397484772447626</v>
      </c>
      <c r="F18" s="80">
        <v>1.645717535160407</v>
      </c>
      <c r="G18" s="80">
        <v>8.411880879704503</v>
      </c>
      <c r="H18" s="80" t="s">
        <v>39</v>
      </c>
      <c r="I18" s="80">
        <v>32.4228060168066</v>
      </c>
      <c r="J18" s="80">
        <v>0.45500777282596927</v>
      </c>
      <c r="K18" s="80" t="s">
        <v>39</v>
      </c>
      <c r="L18" s="80">
        <v>1.0831479678982485</v>
      </c>
      <c r="M18" s="80">
        <v>0.7597695020242252</v>
      </c>
      <c r="N18" s="80">
        <v>1.5669489065034192</v>
      </c>
      <c r="O18" s="80">
        <v>0.3726613429307125</v>
      </c>
      <c r="P18" s="80">
        <v>16.608187871776128</v>
      </c>
      <c r="Q18" s="80" t="s">
        <v>39</v>
      </c>
      <c r="R18" s="80" t="s">
        <v>39</v>
      </c>
      <c r="S18" s="80">
        <v>1.4820554199126783</v>
      </c>
      <c r="T18" s="80" t="s">
        <v>39</v>
      </c>
      <c r="U18" s="80" t="s">
        <v>39</v>
      </c>
      <c r="V18" s="80">
        <v>14.434905350770894</v>
      </c>
      <c r="W18" s="80" t="s">
        <v>39</v>
      </c>
      <c r="X18" s="80">
        <v>3.254210910925991</v>
      </c>
      <c r="Y18" s="80" t="s">
        <v>39</v>
      </c>
      <c r="Z18" s="80" t="s">
        <v>39</v>
      </c>
      <c r="AA18" s="81">
        <v>805243.167</v>
      </c>
      <c r="AB18" s="82"/>
    </row>
    <row r="19" spans="1:27" s="88" customFormat="1" ht="30.75" customHeight="1" thickBot="1">
      <c r="A19" s="85" t="s">
        <v>38</v>
      </c>
      <c r="B19" s="86">
        <v>0.2546514567920245</v>
      </c>
      <c r="C19" s="86">
        <v>2.074088181136055</v>
      </c>
      <c r="D19" s="86">
        <v>1.0282199839754924</v>
      </c>
      <c r="E19" s="86">
        <v>8.899523915742002</v>
      </c>
      <c r="F19" s="86">
        <v>1.013363335135482</v>
      </c>
      <c r="G19" s="86">
        <v>3.2764020352698786</v>
      </c>
      <c r="H19" s="86">
        <v>2.1705901487372485</v>
      </c>
      <c r="I19" s="86">
        <v>3.6855973636551216</v>
      </c>
      <c r="J19" s="86">
        <v>0.5347719432570927</v>
      </c>
      <c r="K19" s="86">
        <v>1.820575677700343</v>
      </c>
      <c r="L19" s="86">
        <v>2.4227537699450483</v>
      </c>
      <c r="M19" s="86">
        <v>4.348268464560332</v>
      </c>
      <c r="N19" s="86">
        <v>5.2995811229375915</v>
      </c>
      <c r="O19" s="86">
        <v>3.7806144908084476</v>
      </c>
      <c r="P19" s="86">
        <v>43.12499201945085</v>
      </c>
      <c r="Q19" s="86">
        <v>1.0764003413264702</v>
      </c>
      <c r="R19" s="86">
        <v>0.457362043456733</v>
      </c>
      <c r="S19" s="86">
        <v>0.6417980519527505</v>
      </c>
      <c r="T19" s="86">
        <v>0.8205069209066924</v>
      </c>
      <c r="U19" s="86">
        <v>5.336636319353511</v>
      </c>
      <c r="V19" s="86">
        <v>2.5620706158714692</v>
      </c>
      <c r="W19" s="86">
        <v>1.7428248094032488</v>
      </c>
      <c r="X19" s="86">
        <v>1.5812808629786612</v>
      </c>
      <c r="Y19" s="86">
        <v>0.7641665188834172</v>
      </c>
      <c r="Z19" s="86">
        <v>1.282959606764034</v>
      </c>
      <c r="AA19" s="87">
        <v>13560783.604</v>
      </c>
    </row>
    <row r="20" spans="1:28" s="90" customFormat="1" ht="8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1"/>
      <c r="AB20" s="89"/>
    </row>
    <row r="21" spans="1:28" s="90" customFormat="1" ht="13.5">
      <c r="A21" s="91" t="s">
        <v>67</v>
      </c>
      <c r="B21" s="9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89"/>
    </row>
    <row r="22" spans="1:28" ht="13.5">
      <c r="A22" s="1383"/>
      <c r="B22" s="1383"/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9"/>
    </row>
    <row r="23" spans="1:28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</sheetData>
  <mergeCells count="4">
    <mergeCell ref="A2:AA2"/>
    <mergeCell ref="A3:AA3"/>
    <mergeCell ref="A4:AA4"/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"/>
  <sheetViews>
    <sheetView showGridLines="0" zoomScaleSheetLayoutView="100" workbookViewId="0" topLeftCell="A1"/>
  </sheetViews>
  <sheetFormatPr defaultColWidth="11.421875" defaultRowHeight="15"/>
  <cols>
    <col min="1" max="1" width="58.421875" style="501" customWidth="1"/>
    <col min="2" max="2" width="13.421875" style="501" bestFit="1" customWidth="1"/>
    <col min="3" max="4" width="11.57421875" style="501" bestFit="1" customWidth="1"/>
    <col min="5" max="5" width="2.7109375" style="501" customWidth="1"/>
    <col min="6" max="8" width="11.00390625" style="501" bestFit="1" customWidth="1"/>
    <col min="9" max="9" width="2.140625" style="501" customWidth="1"/>
    <col min="10" max="12" width="11.00390625" style="501" customWidth="1"/>
    <col min="13" max="13" width="55.28125" style="501" customWidth="1"/>
    <col min="14" max="16" width="10.140625" style="501" customWidth="1"/>
    <col min="17" max="17" width="2.7109375" style="501" customWidth="1"/>
    <col min="18" max="18" width="11.00390625" style="501" bestFit="1" customWidth="1"/>
    <col min="19" max="19" width="10.140625" style="501" customWidth="1"/>
    <col min="20" max="20" width="11.00390625" style="501" bestFit="1" customWidth="1"/>
    <col min="21" max="21" width="1.8515625" style="501" customWidth="1"/>
    <col min="22" max="24" width="11.00390625" style="501" customWidth="1"/>
    <col min="25" max="25" width="55.28125" style="501" customWidth="1"/>
    <col min="26" max="27" width="10.140625" style="501" customWidth="1"/>
    <col min="28" max="28" width="11.00390625" style="501" bestFit="1" customWidth="1"/>
    <col min="29" max="29" width="2.7109375" style="501" customWidth="1"/>
    <col min="30" max="32" width="10.140625" style="501" customWidth="1"/>
    <col min="33" max="33" width="1.8515625" style="501" customWidth="1"/>
    <col min="34" max="36" width="10.140625" style="501" customWidth="1"/>
    <col min="37" max="37" width="55.28125" style="501" customWidth="1"/>
    <col min="38" max="40" width="10.140625" style="501" customWidth="1"/>
    <col min="41" max="41" width="1.28515625" style="501" customWidth="1"/>
    <col min="42" max="44" width="10.8515625" style="501" customWidth="1"/>
    <col min="45" max="45" width="12.8515625" style="501" bestFit="1" customWidth="1"/>
    <col min="46" max="16384" width="11.421875" style="501" customWidth="1"/>
  </cols>
  <sheetData>
    <row r="1" spans="1:44" s="475" customFormat="1" ht="18" customHeight="1">
      <c r="A1" s="1215" t="s">
        <v>1039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3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</row>
    <row r="2" spans="1:51" s="385" customFormat="1" ht="24" customHeight="1">
      <c r="A2" s="1313" t="s">
        <v>517</v>
      </c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 t="s">
        <v>517</v>
      </c>
      <c r="N2" s="1313"/>
      <c r="O2" s="1313"/>
      <c r="P2" s="1313"/>
      <c r="Q2" s="1313"/>
      <c r="R2" s="1313"/>
      <c r="S2" s="1313"/>
      <c r="T2" s="1313"/>
      <c r="U2" s="1313"/>
      <c r="V2" s="1313"/>
      <c r="W2" s="1313"/>
      <c r="X2" s="1313"/>
      <c r="Y2" s="1313" t="s">
        <v>517</v>
      </c>
      <c r="Z2" s="1313"/>
      <c r="AA2" s="1313"/>
      <c r="AB2" s="1313"/>
      <c r="AC2" s="1313"/>
      <c r="AD2" s="1313"/>
      <c r="AE2" s="1313"/>
      <c r="AF2" s="1313"/>
      <c r="AG2" s="1313"/>
      <c r="AH2" s="1313"/>
      <c r="AI2" s="1313"/>
      <c r="AJ2" s="1313"/>
      <c r="AK2" s="1313" t="s">
        <v>517</v>
      </c>
      <c r="AL2" s="1313"/>
      <c r="AM2" s="1313"/>
      <c r="AN2" s="1313"/>
      <c r="AO2" s="1313"/>
      <c r="AP2" s="1313"/>
      <c r="AQ2" s="1313"/>
      <c r="AR2" s="1313"/>
      <c r="AS2" s="476"/>
      <c r="AT2" s="476"/>
      <c r="AU2" s="476"/>
      <c r="AV2" s="476"/>
      <c r="AW2" s="476"/>
      <c r="AX2" s="476"/>
      <c r="AY2" s="476"/>
    </row>
    <row r="3" spans="1:44" s="386" customFormat="1" ht="18" customHeight="1">
      <c r="A3" s="1304">
        <v>44043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>
        <v>44043</v>
      </c>
      <c r="N3" s="1304"/>
      <c r="O3" s="1304"/>
      <c r="P3" s="1304"/>
      <c r="Q3" s="1304"/>
      <c r="R3" s="1304"/>
      <c r="S3" s="1304"/>
      <c r="T3" s="1304"/>
      <c r="U3" s="1304"/>
      <c r="V3" s="1304"/>
      <c r="W3" s="1304"/>
      <c r="X3" s="1304"/>
      <c r="Y3" s="1304">
        <v>44043</v>
      </c>
      <c r="Z3" s="1304"/>
      <c r="AA3" s="1304"/>
      <c r="AB3" s="1304"/>
      <c r="AC3" s="1304"/>
      <c r="AD3" s="1304"/>
      <c r="AE3" s="1304"/>
      <c r="AF3" s="1304"/>
      <c r="AG3" s="1304"/>
      <c r="AH3" s="1304"/>
      <c r="AI3" s="1304"/>
      <c r="AJ3" s="1304"/>
      <c r="AK3" s="1305">
        <v>44043</v>
      </c>
      <c r="AL3" s="1305"/>
      <c r="AM3" s="1305"/>
      <c r="AN3" s="1305"/>
      <c r="AO3" s="1305"/>
      <c r="AP3" s="1305"/>
      <c r="AQ3" s="1305"/>
      <c r="AR3" s="1305"/>
    </row>
    <row r="4" spans="1:44" s="387" customFormat="1" ht="15" customHeight="1">
      <c r="A4" s="1306" t="s">
        <v>412</v>
      </c>
      <c r="B4" s="1306"/>
      <c r="C4" s="1306"/>
      <c r="D4" s="1306"/>
      <c r="E4" s="1306"/>
      <c r="F4" s="1306"/>
      <c r="G4" s="1306"/>
      <c r="H4" s="1306"/>
      <c r="I4" s="1306"/>
      <c r="J4" s="1306"/>
      <c r="K4" s="1306"/>
      <c r="L4" s="1306"/>
      <c r="M4" s="1306" t="s">
        <v>412</v>
      </c>
      <c r="N4" s="1306"/>
      <c r="O4" s="1306"/>
      <c r="P4" s="1306"/>
      <c r="Q4" s="1306"/>
      <c r="R4" s="1306"/>
      <c r="S4" s="1306"/>
      <c r="T4" s="1306"/>
      <c r="U4" s="1306"/>
      <c r="V4" s="1306"/>
      <c r="W4" s="1306"/>
      <c r="X4" s="1306"/>
      <c r="Y4" s="1306" t="s">
        <v>412</v>
      </c>
      <c r="Z4" s="1306"/>
      <c r="AA4" s="1306"/>
      <c r="AB4" s="1306"/>
      <c r="AC4" s="1306"/>
      <c r="AD4" s="1306"/>
      <c r="AE4" s="1306"/>
      <c r="AF4" s="1306"/>
      <c r="AG4" s="1306"/>
      <c r="AH4" s="1306"/>
      <c r="AI4" s="1306"/>
      <c r="AJ4" s="1306"/>
      <c r="AK4" s="1306" t="s">
        <v>412</v>
      </c>
      <c r="AL4" s="1306"/>
      <c r="AM4" s="1306"/>
      <c r="AN4" s="1306"/>
      <c r="AO4" s="1306"/>
      <c r="AP4" s="1306"/>
      <c r="AQ4" s="1306"/>
      <c r="AR4" s="1306"/>
    </row>
    <row r="5" spans="1:44" s="481" customFormat="1" ht="6" customHeight="1" thickBo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8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80"/>
    </row>
    <row r="6" spans="1:45" s="399" customFormat="1" ht="27" customHeight="1" thickTop="1">
      <c r="A6" s="482"/>
      <c r="B6" s="1307" t="s">
        <v>28</v>
      </c>
      <c r="C6" s="1307"/>
      <c r="D6" s="1307"/>
      <c r="E6" s="395"/>
      <c r="F6" s="1307" t="s">
        <v>29</v>
      </c>
      <c r="G6" s="1307"/>
      <c r="H6" s="1307"/>
      <c r="I6" s="396"/>
      <c r="J6" s="1307" t="s">
        <v>30</v>
      </c>
      <c r="K6" s="1307"/>
      <c r="L6" s="1307"/>
      <c r="M6" s="483"/>
      <c r="N6" s="1307" t="s">
        <v>414</v>
      </c>
      <c r="O6" s="1307"/>
      <c r="P6" s="1307"/>
      <c r="Q6" s="397"/>
      <c r="R6" s="1307" t="s">
        <v>518</v>
      </c>
      <c r="S6" s="1307"/>
      <c r="T6" s="1307"/>
      <c r="U6" s="396"/>
      <c r="V6" s="1307" t="s">
        <v>33</v>
      </c>
      <c r="W6" s="1307"/>
      <c r="X6" s="1307"/>
      <c r="Y6" s="483"/>
      <c r="Z6" s="1307" t="s">
        <v>415</v>
      </c>
      <c r="AA6" s="1307"/>
      <c r="AB6" s="1307"/>
      <c r="AC6" s="397"/>
      <c r="AD6" s="1307" t="s">
        <v>416</v>
      </c>
      <c r="AE6" s="1307"/>
      <c r="AF6" s="1307"/>
      <c r="AG6" s="396"/>
      <c r="AH6" s="1307" t="s">
        <v>417</v>
      </c>
      <c r="AI6" s="1307"/>
      <c r="AJ6" s="1307"/>
      <c r="AK6" s="483"/>
      <c r="AL6" s="1307" t="s">
        <v>37</v>
      </c>
      <c r="AM6" s="1307"/>
      <c r="AN6" s="1307"/>
      <c r="AO6" s="398"/>
      <c r="AP6" s="1310" t="s">
        <v>418</v>
      </c>
      <c r="AQ6" s="1310"/>
      <c r="AR6" s="1310"/>
      <c r="AS6" s="484"/>
    </row>
    <row r="7" spans="1:44" s="399" customFormat="1" ht="12" customHeight="1">
      <c r="A7" s="485"/>
      <c r="B7" s="455" t="s">
        <v>419</v>
      </c>
      <c r="C7" s="456" t="s">
        <v>420</v>
      </c>
      <c r="D7" s="456" t="s">
        <v>421</v>
      </c>
      <c r="E7" s="455"/>
      <c r="F7" s="456" t="s">
        <v>419</v>
      </c>
      <c r="G7" s="456" t="s">
        <v>420</v>
      </c>
      <c r="H7" s="456" t="s">
        <v>421</v>
      </c>
      <c r="I7" s="455"/>
      <c r="J7" s="402" t="s">
        <v>419</v>
      </c>
      <c r="K7" s="403" t="s">
        <v>420</v>
      </c>
      <c r="L7" s="402" t="s">
        <v>421</v>
      </c>
      <c r="M7" s="486"/>
      <c r="N7" s="402" t="s">
        <v>419</v>
      </c>
      <c r="O7" s="403" t="s">
        <v>420</v>
      </c>
      <c r="P7" s="402" t="s">
        <v>421</v>
      </c>
      <c r="Q7" s="402"/>
      <c r="R7" s="402" t="s">
        <v>419</v>
      </c>
      <c r="S7" s="403" t="s">
        <v>420</v>
      </c>
      <c r="T7" s="402" t="s">
        <v>421</v>
      </c>
      <c r="U7" s="402"/>
      <c r="V7" s="403" t="s">
        <v>419</v>
      </c>
      <c r="W7" s="403" t="s">
        <v>420</v>
      </c>
      <c r="X7" s="403" t="s">
        <v>421</v>
      </c>
      <c r="Y7" s="486"/>
      <c r="Z7" s="402" t="s">
        <v>419</v>
      </c>
      <c r="AA7" s="403" t="s">
        <v>420</v>
      </c>
      <c r="AB7" s="403" t="s">
        <v>421</v>
      </c>
      <c r="AC7" s="402"/>
      <c r="AD7" s="403" t="s">
        <v>419</v>
      </c>
      <c r="AE7" s="403" t="s">
        <v>420</v>
      </c>
      <c r="AF7" s="403" t="s">
        <v>421</v>
      </c>
      <c r="AG7" s="402"/>
      <c r="AH7" s="402" t="s">
        <v>419</v>
      </c>
      <c r="AI7" s="403" t="s">
        <v>420</v>
      </c>
      <c r="AJ7" s="402" t="s">
        <v>421</v>
      </c>
      <c r="AK7" s="486"/>
      <c r="AL7" s="402" t="s">
        <v>419</v>
      </c>
      <c r="AM7" s="403" t="s">
        <v>420</v>
      </c>
      <c r="AN7" s="403" t="s">
        <v>421</v>
      </c>
      <c r="AO7" s="402"/>
      <c r="AP7" s="402" t="s">
        <v>419</v>
      </c>
      <c r="AQ7" s="403" t="s">
        <v>420</v>
      </c>
      <c r="AR7" s="403" t="s">
        <v>421</v>
      </c>
    </row>
    <row r="8" spans="1:44" s="414" customFormat="1" ht="5.25" customHeight="1">
      <c r="A8" s="457"/>
      <c r="B8" s="405"/>
      <c r="C8" s="405"/>
      <c r="D8" s="405"/>
      <c r="E8" s="487"/>
      <c r="F8" s="405"/>
      <c r="G8" s="405"/>
      <c r="H8" s="405"/>
      <c r="I8" s="405"/>
      <c r="J8" s="405"/>
      <c r="K8" s="405"/>
      <c r="L8" s="405"/>
      <c r="M8" s="406"/>
      <c r="N8" s="405"/>
      <c r="O8" s="405"/>
      <c r="P8" s="405"/>
      <c r="Q8" s="488"/>
      <c r="R8" s="405"/>
      <c r="S8" s="405"/>
      <c r="T8" s="405"/>
      <c r="U8" s="405"/>
      <c r="V8" s="405"/>
      <c r="W8" s="405"/>
      <c r="X8" s="405"/>
      <c r="Y8" s="406"/>
      <c r="Z8" s="405"/>
      <c r="AA8" s="405"/>
      <c r="AB8" s="405"/>
      <c r="AC8" s="488"/>
      <c r="AD8" s="405"/>
      <c r="AE8" s="405"/>
      <c r="AF8" s="405"/>
      <c r="AG8" s="405"/>
      <c r="AH8" s="405"/>
      <c r="AI8" s="405"/>
      <c r="AJ8" s="405"/>
      <c r="AK8" s="406"/>
      <c r="AL8" s="405"/>
      <c r="AM8" s="405"/>
      <c r="AN8" s="405"/>
      <c r="AO8" s="405"/>
      <c r="AP8" s="405"/>
      <c r="AQ8" s="405"/>
      <c r="AR8" s="405"/>
    </row>
    <row r="9" spans="1:45" s="409" customFormat="1" ht="8.1" customHeight="1">
      <c r="A9" s="489" t="s">
        <v>519</v>
      </c>
      <c r="B9" s="408">
        <v>824963.8047699999</v>
      </c>
      <c r="C9" s="408">
        <v>2645.8109</v>
      </c>
      <c r="D9" s="408">
        <v>827609.61567</v>
      </c>
      <c r="E9" s="408"/>
      <c r="F9" s="408">
        <v>425049.17913999996</v>
      </c>
      <c r="G9" s="408">
        <v>22.837400000000002</v>
      </c>
      <c r="H9" s="408">
        <v>425072.01654000004</v>
      </c>
      <c r="I9" s="408"/>
      <c r="J9" s="408">
        <v>267385.35968</v>
      </c>
      <c r="K9" s="408">
        <v>299.20072</v>
      </c>
      <c r="L9" s="408">
        <v>267684.5604</v>
      </c>
      <c r="M9" s="489" t="s">
        <v>519</v>
      </c>
      <c r="N9" s="408">
        <v>193620.85384999998</v>
      </c>
      <c r="O9" s="408">
        <v>13.695879999999999</v>
      </c>
      <c r="P9" s="408">
        <v>193634.54973</v>
      </c>
      <c r="Q9" s="408"/>
      <c r="R9" s="408">
        <v>50946.78004</v>
      </c>
      <c r="S9" s="408">
        <v>294.97472999999997</v>
      </c>
      <c r="T9" s="408">
        <v>51241.75477000001</v>
      </c>
      <c r="U9" s="408"/>
      <c r="V9" s="408">
        <v>305800.68244999996</v>
      </c>
      <c r="W9" s="408">
        <v>0</v>
      </c>
      <c r="X9" s="408">
        <v>305800.68244999996</v>
      </c>
      <c r="Y9" s="489" t="s">
        <v>519</v>
      </c>
      <c r="Z9" s="408">
        <v>139.80374</v>
      </c>
      <c r="AA9" s="408">
        <v>113.81327999999999</v>
      </c>
      <c r="AB9" s="408">
        <v>253.61702</v>
      </c>
      <c r="AC9" s="408"/>
      <c r="AD9" s="408">
        <v>48679.16427</v>
      </c>
      <c r="AE9" s="408">
        <v>20641.134449999998</v>
      </c>
      <c r="AF9" s="408">
        <v>69320.29871999999</v>
      </c>
      <c r="AG9" s="408"/>
      <c r="AH9" s="408">
        <v>59792.87159</v>
      </c>
      <c r="AI9" s="408">
        <v>436.95491</v>
      </c>
      <c r="AJ9" s="408">
        <v>60229.8265</v>
      </c>
      <c r="AK9" s="489" t="s">
        <v>519</v>
      </c>
      <c r="AL9" s="408">
        <v>99762.66314</v>
      </c>
      <c r="AM9" s="408">
        <v>2837.78964</v>
      </c>
      <c r="AN9" s="408">
        <v>102600.45278</v>
      </c>
      <c r="AO9" s="408"/>
      <c r="AP9" s="408">
        <v>2276141.16267</v>
      </c>
      <c r="AQ9" s="408">
        <v>27306.211909999998</v>
      </c>
      <c r="AR9" s="408">
        <v>2303447.37458</v>
      </c>
      <c r="AS9" s="490"/>
    </row>
    <row r="10" spans="1:45" s="409" customFormat="1" ht="9" customHeight="1">
      <c r="A10" s="491" t="s">
        <v>520</v>
      </c>
      <c r="B10" s="411">
        <v>351.84740000000005</v>
      </c>
      <c r="C10" s="411">
        <v>1011.3183100000001</v>
      </c>
      <c r="D10" s="411">
        <v>1363.16571</v>
      </c>
      <c r="E10" s="411"/>
      <c r="F10" s="411">
        <v>2325.25792</v>
      </c>
      <c r="G10" s="411">
        <v>22.100270000000002</v>
      </c>
      <c r="H10" s="411">
        <v>2347.35819</v>
      </c>
      <c r="I10" s="411"/>
      <c r="J10" s="411">
        <v>494.76165000000003</v>
      </c>
      <c r="K10" s="411">
        <v>232.60334</v>
      </c>
      <c r="L10" s="411">
        <v>727.36499</v>
      </c>
      <c r="M10" s="491" t="s">
        <v>520</v>
      </c>
      <c r="N10" s="411">
        <v>767.94199</v>
      </c>
      <c r="O10" s="411">
        <v>0</v>
      </c>
      <c r="P10" s="411">
        <v>767.94199</v>
      </c>
      <c r="Q10" s="411"/>
      <c r="R10" s="411">
        <v>258.67344</v>
      </c>
      <c r="S10" s="411">
        <v>1.46112</v>
      </c>
      <c r="T10" s="411">
        <v>260.13456</v>
      </c>
      <c r="U10" s="411"/>
      <c r="V10" s="411">
        <v>1442.82573</v>
      </c>
      <c r="W10" s="411">
        <v>0</v>
      </c>
      <c r="X10" s="411">
        <v>1442.82573</v>
      </c>
      <c r="Y10" s="491" t="s">
        <v>520</v>
      </c>
      <c r="Z10" s="411">
        <v>9.27894</v>
      </c>
      <c r="AA10" s="411">
        <v>6.14169</v>
      </c>
      <c r="AB10" s="411">
        <v>15.42063</v>
      </c>
      <c r="AC10" s="411"/>
      <c r="AD10" s="411">
        <v>52.05225</v>
      </c>
      <c r="AE10" s="411">
        <v>21.867150000000002</v>
      </c>
      <c r="AF10" s="411">
        <v>73.9194</v>
      </c>
      <c r="AG10" s="411"/>
      <c r="AH10" s="411">
        <v>552.99373</v>
      </c>
      <c r="AI10" s="411">
        <v>7.870979999999999</v>
      </c>
      <c r="AJ10" s="411">
        <v>560.86471</v>
      </c>
      <c r="AK10" s="491" t="s">
        <v>520</v>
      </c>
      <c r="AL10" s="411">
        <v>248.81332999999998</v>
      </c>
      <c r="AM10" s="411">
        <v>84.22129</v>
      </c>
      <c r="AN10" s="411">
        <v>333.03462</v>
      </c>
      <c r="AO10" s="411"/>
      <c r="AP10" s="411">
        <v>6504.446380000001</v>
      </c>
      <c r="AQ10" s="411">
        <v>1387.58415</v>
      </c>
      <c r="AR10" s="411">
        <v>7892.03053</v>
      </c>
      <c r="AS10" s="490"/>
    </row>
    <row r="11" spans="1:45" s="409" customFormat="1" ht="9" customHeight="1">
      <c r="A11" s="413" t="s">
        <v>521</v>
      </c>
      <c r="B11" s="411">
        <v>269.68341999999996</v>
      </c>
      <c r="C11" s="411">
        <v>0</v>
      </c>
      <c r="D11" s="411">
        <v>269.68341999999996</v>
      </c>
      <c r="E11" s="411"/>
      <c r="F11" s="411">
        <v>0</v>
      </c>
      <c r="G11" s="411">
        <v>0</v>
      </c>
      <c r="H11" s="411">
        <v>0</v>
      </c>
      <c r="I11" s="411"/>
      <c r="J11" s="411">
        <v>71.38846000000001</v>
      </c>
      <c r="K11" s="411">
        <v>0</v>
      </c>
      <c r="L11" s="411">
        <v>71.38846000000001</v>
      </c>
      <c r="M11" s="413" t="s">
        <v>521</v>
      </c>
      <c r="N11" s="411">
        <v>0</v>
      </c>
      <c r="O11" s="411">
        <v>0</v>
      </c>
      <c r="P11" s="411">
        <v>0</v>
      </c>
      <c r="Q11" s="411"/>
      <c r="R11" s="411">
        <v>0</v>
      </c>
      <c r="S11" s="411">
        <v>0</v>
      </c>
      <c r="T11" s="411">
        <v>0</v>
      </c>
      <c r="U11" s="411"/>
      <c r="V11" s="411">
        <v>0</v>
      </c>
      <c r="W11" s="411">
        <v>0</v>
      </c>
      <c r="X11" s="411">
        <v>0</v>
      </c>
      <c r="Y11" s="413" t="s">
        <v>521</v>
      </c>
      <c r="Z11" s="411">
        <v>0</v>
      </c>
      <c r="AA11" s="411">
        <v>0</v>
      </c>
      <c r="AB11" s="411">
        <v>0</v>
      </c>
      <c r="AC11" s="411"/>
      <c r="AD11" s="411">
        <v>0</v>
      </c>
      <c r="AE11" s="411">
        <v>0</v>
      </c>
      <c r="AF11" s="411">
        <v>0</v>
      </c>
      <c r="AG11" s="411"/>
      <c r="AH11" s="411">
        <v>0</v>
      </c>
      <c r="AI11" s="411">
        <v>0</v>
      </c>
      <c r="AJ11" s="411">
        <v>0</v>
      </c>
      <c r="AK11" s="413" t="s">
        <v>521</v>
      </c>
      <c r="AL11" s="411">
        <v>183.03757000000002</v>
      </c>
      <c r="AM11" s="411">
        <v>0</v>
      </c>
      <c r="AN11" s="411">
        <v>183.03757000000002</v>
      </c>
      <c r="AO11" s="411"/>
      <c r="AP11" s="411">
        <v>524.1094499999999</v>
      </c>
      <c r="AQ11" s="411">
        <v>0</v>
      </c>
      <c r="AR11" s="411">
        <v>524.1094499999999</v>
      </c>
      <c r="AS11" s="490"/>
    </row>
    <row r="12" spans="1:45" s="409" customFormat="1" ht="9" customHeight="1">
      <c r="A12" s="413" t="s">
        <v>522</v>
      </c>
      <c r="B12" s="411">
        <v>4727.68904</v>
      </c>
      <c r="C12" s="411">
        <v>0</v>
      </c>
      <c r="D12" s="411">
        <v>4727.68904</v>
      </c>
      <c r="E12" s="411"/>
      <c r="F12" s="411">
        <v>1565.90597</v>
      </c>
      <c r="G12" s="411">
        <v>0</v>
      </c>
      <c r="H12" s="411">
        <v>1565.90597</v>
      </c>
      <c r="I12" s="411"/>
      <c r="J12" s="411">
        <v>572.99009</v>
      </c>
      <c r="K12" s="411">
        <v>0</v>
      </c>
      <c r="L12" s="411">
        <v>572.99009</v>
      </c>
      <c r="M12" s="413" t="s">
        <v>522</v>
      </c>
      <c r="N12" s="411">
        <v>360.00883</v>
      </c>
      <c r="O12" s="411">
        <v>0</v>
      </c>
      <c r="P12" s="411">
        <v>360.00883</v>
      </c>
      <c r="Q12" s="411"/>
      <c r="R12" s="411">
        <v>57.71733999999999</v>
      </c>
      <c r="S12" s="411">
        <v>0</v>
      </c>
      <c r="T12" s="411">
        <v>57.71733999999999</v>
      </c>
      <c r="U12" s="411"/>
      <c r="V12" s="411">
        <v>0</v>
      </c>
      <c r="W12" s="411">
        <v>0</v>
      </c>
      <c r="X12" s="411">
        <v>0</v>
      </c>
      <c r="Y12" s="413" t="s">
        <v>522</v>
      </c>
      <c r="Z12" s="411">
        <v>130.5248</v>
      </c>
      <c r="AA12" s="411">
        <v>0</v>
      </c>
      <c r="AB12" s="411">
        <v>130.5248</v>
      </c>
      <c r="AC12" s="411"/>
      <c r="AD12" s="411">
        <v>0</v>
      </c>
      <c r="AE12" s="411">
        <v>0</v>
      </c>
      <c r="AF12" s="411">
        <v>0</v>
      </c>
      <c r="AG12" s="411"/>
      <c r="AH12" s="411">
        <v>62.04756</v>
      </c>
      <c r="AI12" s="411">
        <v>0</v>
      </c>
      <c r="AJ12" s="411">
        <v>62.04756</v>
      </c>
      <c r="AK12" s="413" t="s">
        <v>522</v>
      </c>
      <c r="AL12" s="411">
        <v>69.62145</v>
      </c>
      <c r="AM12" s="411">
        <v>0</v>
      </c>
      <c r="AN12" s="411">
        <v>69.62145</v>
      </c>
      <c r="AO12" s="411"/>
      <c r="AP12" s="411">
        <v>7546.50508</v>
      </c>
      <c r="AQ12" s="411">
        <v>0</v>
      </c>
      <c r="AR12" s="411">
        <v>7546.50508</v>
      </c>
      <c r="AS12" s="490"/>
    </row>
    <row r="13" spans="1:45" s="409" customFormat="1" ht="9" customHeight="1">
      <c r="A13" s="413" t="s">
        <v>523</v>
      </c>
      <c r="B13" s="411">
        <v>814268.73463</v>
      </c>
      <c r="C13" s="411">
        <v>85.56903999999999</v>
      </c>
      <c r="D13" s="411">
        <v>814354.3036699999</v>
      </c>
      <c r="E13" s="411"/>
      <c r="F13" s="411">
        <v>421030.16202</v>
      </c>
      <c r="G13" s="411">
        <v>0.49145999999999995</v>
      </c>
      <c r="H13" s="411">
        <v>421030.65348000004</v>
      </c>
      <c r="I13" s="411"/>
      <c r="J13" s="411">
        <v>266082.01273</v>
      </c>
      <c r="K13" s="411">
        <v>66.59608999999999</v>
      </c>
      <c r="L13" s="411">
        <v>266148.60881999996</v>
      </c>
      <c r="M13" s="413" t="s">
        <v>523</v>
      </c>
      <c r="N13" s="411">
        <v>192450.90416</v>
      </c>
      <c r="O13" s="411">
        <v>13.695879999999999</v>
      </c>
      <c r="P13" s="411">
        <v>192464.60004</v>
      </c>
      <c r="Q13" s="411"/>
      <c r="R13" s="411">
        <v>50630.389259999996</v>
      </c>
      <c r="S13" s="411">
        <v>0</v>
      </c>
      <c r="T13" s="411">
        <v>50630.389259999996</v>
      </c>
      <c r="U13" s="411"/>
      <c r="V13" s="411">
        <v>301955.04177999997</v>
      </c>
      <c r="W13" s="411">
        <v>0</v>
      </c>
      <c r="X13" s="411">
        <v>301955.04177999997</v>
      </c>
      <c r="Y13" s="413" t="s">
        <v>523</v>
      </c>
      <c r="Z13" s="411">
        <v>0</v>
      </c>
      <c r="AA13" s="411">
        <v>0</v>
      </c>
      <c r="AB13" s="411">
        <v>0</v>
      </c>
      <c r="AC13" s="411"/>
      <c r="AD13" s="411">
        <v>45237.81529</v>
      </c>
      <c r="AE13" s="411">
        <v>20656.08914</v>
      </c>
      <c r="AF13" s="411">
        <v>65893.90443</v>
      </c>
      <c r="AG13" s="411"/>
      <c r="AH13" s="411">
        <v>59177.83048</v>
      </c>
      <c r="AI13" s="411">
        <v>202.44614</v>
      </c>
      <c r="AJ13" s="411">
        <v>59380.27662</v>
      </c>
      <c r="AK13" s="413" t="s">
        <v>523</v>
      </c>
      <c r="AL13" s="411">
        <v>99256.72227</v>
      </c>
      <c r="AM13" s="411">
        <v>2565.80512</v>
      </c>
      <c r="AN13" s="411">
        <v>101822.52739</v>
      </c>
      <c r="AO13" s="411"/>
      <c r="AP13" s="411">
        <v>2250089.61262</v>
      </c>
      <c r="AQ13" s="411">
        <v>23590.692870000003</v>
      </c>
      <c r="AR13" s="411">
        <v>2273680.30549</v>
      </c>
      <c r="AS13" s="490"/>
    </row>
    <row r="14" spans="1:45" s="409" customFormat="1" ht="9" customHeight="1">
      <c r="A14" s="413" t="s">
        <v>524</v>
      </c>
      <c r="B14" s="411">
        <v>5360.88</v>
      </c>
      <c r="C14" s="411">
        <v>0</v>
      </c>
      <c r="D14" s="411">
        <v>5360.88</v>
      </c>
      <c r="E14" s="411"/>
      <c r="F14" s="411">
        <v>0</v>
      </c>
      <c r="G14" s="411">
        <v>0</v>
      </c>
      <c r="H14" s="411">
        <v>0</v>
      </c>
      <c r="I14" s="411"/>
      <c r="J14" s="411">
        <v>0</v>
      </c>
      <c r="K14" s="411">
        <v>0</v>
      </c>
      <c r="L14" s="411">
        <v>0</v>
      </c>
      <c r="M14" s="413" t="s">
        <v>524</v>
      </c>
      <c r="N14" s="411">
        <v>0</v>
      </c>
      <c r="O14" s="411">
        <v>0</v>
      </c>
      <c r="P14" s="411">
        <v>0</v>
      </c>
      <c r="Q14" s="411"/>
      <c r="R14" s="411">
        <v>0</v>
      </c>
      <c r="S14" s="411">
        <v>0</v>
      </c>
      <c r="T14" s="411">
        <v>0</v>
      </c>
      <c r="U14" s="411"/>
      <c r="V14" s="411">
        <v>0</v>
      </c>
      <c r="W14" s="411">
        <v>0</v>
      </c>
      <c r="X14" s="411">
        <v>0</v>
      </c>
      <c r="Y14" s="413" t="s">
        <v>524</v>
      </c>
      <c r="Z14" s="411">
        <v>0</v>
      </c>
      <c r="AA14" s="411">
        <v>0</v>
      </c>
      <c r="AB14" s="411">
        <v>0</v>
      </c>
      <c r="AC14" s="411"/>
      <c r="AD14" s="411">
        <v>0</v>
      </c>
      <c r="AE14" s="411">
        <v>0</v>
      </c>
      <c r="AF14" s="411">
        <v>0</v>
      </c>
      <c r="AG14" s="411"/>
      <c r="AH14" s="411">
        <v>0</v>
      </c>
      <c r="AI14" s="411">
        <v>0</v>
      </c>
      <c r="AJ14" s="411">
        <v>0</v>
      </c>
      <c r="AK14" s="413" t="s">
        <v>524</v>
      </c>
      <c r="AL14" s="411">
        <v>4.48025</v>
      </c>
      <c r="AM14" s="411">
        <v>0.04761</v>
      </c>
      <c r="AN14" s="411">
        <v>4.5278599999999996</v>
      </c>
      <c r="AO14" s="411"/>
      <c r="AP14" s="411">
        <v>5365.36025</v>
      </c>
      <c r="AQ14" s="411">
        <v>0.04761</v>
      </c>
      <c r="AR14" s="411">
        <v>5365.40786</v>
      </c>
      <c r="AS14" s="490"/>
    </row>
    <row r="15" spans="1:45" s="409" customFormat="1" ht="9" customHeight="1">
      <c r="A15" s="413" t="s">
        <v>525</v>
      </c>
      <c r="B15" s="411">
        <v>0</v>
      </c>
      <c r="C15" s="411">
        <v>0</v>
      </c>
      <c r="D15" s="411">
        <v>0</v>
      </c>
      <c r="E15" s="411"/>
      <c r="F15" s="411">
        <v>0</v>
      </c>
      <c r="G15" s="411">
        <v>0</v>
      </c>
      <c r="H15" s="411">
        <v>0</v>
      </c>
      <c r="I15" s="411"/>
      <c r="J15" s="411">
        <v>0</v>
      </c>
      <c r="K15" s="411">
        <v>0</v>
      </c>
      <c r="L15" s="411">
        <v>0</v>
      </c>
      <c r="M15" s="413" t="s">
        <v>525</v>
      </c>
      <c r="N15" s="411">
        <v>0</v>
      </c>
      <c r="O15" s="411">
        <v>0</v>
      </c>
      <c r="P15" s="411">
        <v>0</v>
      </c>
      <c r="Q15" s="411"/>
      <c r="R15" s="411">
        <v>0</v>
      </c>
      <c r="S15" s="411">
        <v>0</v>
      </c>
      <c r="T15" s="411">
        <v>0</v>
      </c>
      <c r="U15" s="411"/>
      <c r="V15" s="411">
        <v>2274.6587799999998</v>
      </c>
      <c r="W15" s="411">
        <v>0</v>
      </c>
      <c r="X15" s="411">
        <v>2274.6587799999998</v>
      </c>
      <c r="Y15" s="413" t="s">
        <v>525</v>
      </c>
      <c r="Z15" s="411">
        <v>0</v>
      </c>
      <c r="AA15" s="411">
        <v>0</v>
      </c>
      <c r="AB15" s="411">
        <v>0</v>
      </c>
      <c r="AC15" s="411"/>
      <c r="AD15" s="411">
        <v>0</v>
      </c>
      <c r="AE15" s="411">
        <v>0</v>
      </c>
      <c r="AF15" s="411">
        <v>0</v>
      </c>
      <c r="AG15" s="411"/>
      <c r="AH15" s="411">
        <v>0</v>
      </c>
      <c r="AI15" s="411">
        <v>0</v>
      </c>
      <c r="AJ15" s="411">
        <v>0</v>
      </c>
      <c r="AK15" s="413" t="s">
        <v>525</v>
      </c>
      <c r="AL15" s="411">
        <v>0</v>
      </c>
      <c r="AM15" s="411">
        <v>0</v>
      </c>
      <c r="AN15" s="411">
        <v>0</v>
      </c>
      <c r="AO15" s="411"/>
      <c r="AP15" s="411">
        <v>2274.6587799999998</v>
      </c>
      <c r="AQ15" s="411">
        <v>0</v>
      </c>
      <c r="AR15" s="411">
        <v>2274.6587799999998</v>
      </c>
      <c r="AS15" s="490"/>
    </row>
    <row r="16" spans="1:45" s="409" customFormat="1" ht="9" customHeight="1">
      <c r="A16" s="413" t="s">
        <v>526</v>
      </c>
      <c r="B16" s="411">
        <v>-15.031030000000001</v>
      </c>
      <c r="C16" s="411">
        <v>1548.92355</v>
      </c>
      <c r="D16" s="411">
        <v>1533.89252</v>
      </c>
      <c r="E16" s="411"/>
      <c r="F16" s="411">
        <v>127.85323</v>
      </c>
      <c r="G16" s="411">
        <v>0.24567</v>
      </c>
      <c r="H16" s="411">
        <v>128.0989</v>
      </c>
      <c r="I16" s="411"/>
      <c r="J16" s="411">
        <v>164.20675</v>
      </c>
      <c r="K16" s="411">
        <v>0.0012900000000000001</v>
      </c>
      <c r="L16" s="411">
        <v>164.20804</v>
      </c>
      <c r="M16" s="413" t="s">
        <v>526</v>
      </c>
      <c r="N16" s="411">
        <v>41.998870000000004</v>
      </c>
      <c r="O16" s="411">
        <v>0</v>
      </c>
      <c r="P16" s="411">
        <v>41.998870000000004</v>
      </c>
      <c r="Q16" s="411"/>
      <c r="R16" s="411">
        <v>0</v>
      </c>
      <c r="S16" s="411">
        <v>12.703899999999999</v>
      </c>
      <c r="T16" s="411">
        <v>12.703899999999999</v>
      </c>
      <c r="U16" s="411"/>
      <c r="V16" s="411">
        <v>128.15616</v>
      </c>
      <c r="W16" s="411">
        <v>0</v>
      </c>
      <c r="X16" s="411">
        <v>128.15616</v>
      </c>
      <c r="Y16" s="413" t="s">
        <v>526</v>
      </c>
      <c r="Z16" s="411">
        <v>0</v>
      </c>
      <c r="AA16" s="411">
        <v>107.67159</v>
      </c>
      <c r="AB16" s="411">
        <v>107.67159</v>
      </c>
      <c r="AC16" s="411"/>
      <c r="AD16" s="411">
        <v>3389.29673</v>
      </c>
      <c r="AE16" s="411">
        <v>-37</v>
      </c>
      <c r="AF16" s="411">
        <v>3352.29673</v>
      </c>
      <c r="AG16" s="411"/>
      <c r="AH16" s="411">
        <v>-2.9999999999999997E-05</v>
      </c>
      <c r="AI16" s="411">
        <v>226.63779</v>
      </c>
      <c r="AJ16" s="411">
        <v>226.63776000000001</v>
      </c>
      <c r="AK16" s="413" t="s">
        <v>526</v>
      </c>
      <c r="AL16" s="411">
        <v>-0.01173</v>
      </c>
      <c r="AM16" s="411">
        <v>187.71562</v>
      </c>
      <c r="AN16" s="411">
        <v>187.70389</v>
      </c>
      <c r="AO16" s="411"/>
      <c r="AP16" s="411">
        <v>3836.4689499999995</v>
      </c>
      <c r="AQ16" s="411">
        <v>2046.8994099999998</v>
      </c>
      <c r="AR16" s="411">
        <v>5883.3683599999995</v>
      </c>
      <c r="AS16" s="490"/>
    </row>
    <row r="17" spans="1:45" s="409" customFormat="1" ht="9" customHeight="1">
      <c r="A17" s="413" t="s">
        <v>527</v>
      </c>
      <c r="B17" s="411">
        <v>0</v>
      </c>
      <c r="C17" s="411">
        <v>0</v>
      </c>
      <c r="D17" s="411">
        <v>0</v>
      </c>
      <c r="E17" s="411"/>
      <c r="F17" s="411">
        <v>0</v>
      </c>
      <c r="G17" s="411">
        <v>0</v>
      </c>
      <c r="H17" s="411">
        <v>0</v>
      </c>
      <c r="I17" s="411"/>
      <c r="J17" s="411">
        <v>0</v>
      </c>
      <c r="K17" s="411">
        <v>0</v>
      </c>
      <c r="L17" s="411">
        <v>0</v>
      </c>
      <c r="M17" s="413" t="s">
        <v>527</v>
      </c>
      <c r="N17" s="411">
        <v>0</v>
      </c>
      <c r="O17" s="411">
        <v>0</v>
      </c>
      <c r="P17" s="411">
        <v>0</v>
      </c>
      <c r="Q17" s="411"/>
      <c r="R17" s="411">
        <v>0</v>
      </c>
      <c r="S17" s="411">
        <v>0</v>
      </c>
      <c r="T17" s="411">
        <v>0</v>
      </c>
      <c r="U17" s="411"/>
      <c r="V17" s="411">
        <v>0</v>
      </c>
      <c r="W17" s="411">
        <v>0</v>
      </c>
      <c r="X17" s="411">
        <v>0</v>
      </c>
      <c r="Y17" s="413" t="s">
        <v>527</v>
      </c>
      <c r="Z17" s="411">
        <v>0</v>
      </c>
      <c r="AA17" s="411">
        <v>0</v>
      </c>
      <c r="AB17" s="411">
        <v>0</v>
      </c>
      <c r="AC17" s="411"/>
      <c r="AD17" s="411">
        <v>0</v>
      </c>
      <c r="AE17" s="411">
        <v>0</v>
      </c>
      <c r="AF17" s="411">
        <v>0</v>
      </c>
      <c r="AG17" s="411"/>
      <c r="AH17" s="411">
        <v>0</v>
      </c>
      <c r="AI17" s="411">
        <v>0</v>
      </c>
      <c r="AJ17" s="411">
        <v>0</v>
      </c>
      <c r="AK17" s="413" t="s">
        <v>527</v>
      </c>
      <c r="AL17" s="411">
        <v>0</v>
      </c>
      <c r="AM17" s="411">
        <v>0</v>
      </c>
      <c r="AN17" s="411">
        <v>0</v>
      </c>
      <c r="AO17" s="411"/>
      <c r="AP17" s="411">
        <v>0</v>
      </c>
      <c r="AQ17" s="411">
        <v>0</v>
      </c>
      <c r="AR17" s="411">
        <v>0</v>
      </c>
      <c r="AS17" s="490"/>
    </row>
    <row r="18" spans="1:45" s="409" customFormat="1" ht="9" customHeight="1">
      <c r="A18" s="413" t="s">
        <v>446</v>
      </c>
      <c r="B18" s="411">
        <v>0.00131</v>
      </c>
      <c r="C18" s="411">
        <v>0</v>
      </c>
      <c r="D18" s="411">
        <v>0.00131</v>
      </c>
      <c r="E18" s="411"/>
      <c r="F18" s="411">
        <v>0</v>
      </c>
      <c r="G18" s="411">
        <v>0</v>
      </c>
      <c r="H18" s="411">
        <v>0</v>
      </c>
      <c r="I18" s="411"/>
      <c r="J18" s="411">
        <v>0</v>
      </c>
      <c r="K18" s="411">
        <v>0</v>
      </c>
      <c r="L18" s="411">
        <v>0</v>
      </c>
      <c r="M18" s="413" t="s">
        <v>446</v>
      </c>
      <c r="N18" s="411">
        <v>0</v>
      </c>
      <c r="O18" s="411">
        <v>0</v>
      </c>
      <c r="P18" s="411">
        <v>0</v>
      </c>
      <c r="Q18" s="411"/>
      <c r="R18" s="411">
        <v>0</v>
      </c>
      <c r="S18" s="411">
        <v>280.80971</v>
      </c>
      <c r="T18" s="411">
        <v>280.80971</v>
      </c>
      <c r="U18" s="411"/>
      <c r="V18" s="411">
        <v>0</v>
      </c>
      <c r="W18" s="411">
        <v>0</v>
      </c>
      <c r="X18" s="411">
        <v>0</v>
      </c>
      <c r="Y18" s="413" t="s">
        <v>446</v>
      </c>
      <c r="Z18" s="411">
        <v>0</v>
      </c>
      <c r="AA18" s="411">
        <v>0</v>
      </c>
      <c r="AB18" s="411">
        <v>0</v>
      </c>
      <c r="AC18" s="411"/>
      <c r="AD18" s="411">
        <v>0</v>
      </c>
      <c r="AE18" s="411">
        <v>0.17815999999999999</v>
      </c>
      <c r="AF18" s="411">
        <v>0.17815999999999999</v>
      </c>
      <c r="AG18" s="411"/>
      <c r="AH18" s="411">
        <v>-0.00015</v>
      </c>
      <c r="AI18" s="411">
        <v>0</v>
      </c>
      <c r="AJ18" s="411">
        <v>-0.00015</v>
      </c>
      <c r="AK18" s="413" t="s">
        <v>446</v>
      </c>
      <c r="AL18" s="411">
        <v>0</v>
      </c>
      <c r="AM18" s="411">
        <v>0</v>
      </c>
      <c r="AN18" s="411">
        <v>0</v>
      </c>
      <c r="AO18" s="411"/>
      <c r="AP18" s="411">
        <v>0.00116</v>
      </c>
      <c r="AQ18" s="411">
        <v>280.98787</v>
      </c>
      <c r="AR18" s="411">
        <v>280.98902999999996</v>
      </c>
      <c r="AS18" s="490"/>
    </row>
    <row r="19" spans="1:45" s="409" customFormat="1" ht="5.1" customHeight="1">
      <c r="A19" s="413"/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3"/>
      <c r="N19" s="411"/>
      <c r="O19" s="411"/>
      <c r="P19" s="411"/>
      <c r="Q19" s="411"/>
      <c r="R19" s="411"/>
      <c r="S19" s="411"/>
      <c r="T19" s="411"/>
      <c r="U19" s="411"/>
      <c r="V19" s="411">
        <v>0</v>
      </c>
      <c r="W19" s="411">
        <v>0</v>
      </c>
      <c r="X19" s="411">
        <v>0</v>
      </c>
      <c r="Y19" s="413"/>
      <c r="Z19" s="411"/>
      <c r="AA19" s="411"/>
      <c r="AB19" s="411"/>
      <c r="AC19" s="411"/>
      <c r="AD19" s="411"/>
      <c r="AE19" s="411"/>
      <c r="AF19" s="411"/>
      <c r="AG19" s="411"/>
      <c r="AH19" s="411">
        <v>0</v>
      </c>
      <c r="AI19" s="411">
        <v>0</v>
      </c>
      <c r="AJ19" s="411">
        <v>0</v>
      </c>
      <c r="AK19" s="413"/>
      <c r="AL19" s="411"/>
      <c r="AM19" s="411"/>
      <c r="AN19" s="411"/>
      <c r="AO19" s="411"/>
      <c r="AP19" s="411"/>
      <c r="AQ19" s="411"/>
      <c r="AR19" s="411"/>
      <c r="AS19" s="490"/>
    </row>
    <row r="20" spans="1:44" s="414" customFormat="1" ht="9.75" customHeight="1">
      <c r="A20" s="407" t="s">
        <v>528</v>
      </c>
      <c r="B20" s="408">
        <v>80626.90365000001</v>
      </c>
      <c r="C20" s="408">
        <v>4027.29527</v>
      </c>
      <c r="D20" s="408">
        <v>84654.19892</v>
      </c>
      <c r="E20" s="408"/>
      <c r="F20" s="408">
        <v>78173.67766</v>
      </c>
      <c r="G20" s="408">
        <v>378.87444</v>
      </c>
      <c r="H20" s="408">
        <v>78552.5521</v>
      </c>
      <c r="I20" s="408"/>
      <c r="J20" s="408">
        <v>50668.47997</v>
      </c>
      <c r="K20" s="408">
        <v>1416.78553</v>
      </c>
      <c r="L20" s="408">
        <v>52085.2655</v>
      </c>
      <c r="M20" s="407" t="s">
        <v>528</v>
      </c>
      <c r="N20" s="408">
        <v>38433.49351</v>
      </c>
      <c r="O20" s="408">
        <v>0</v>
      </c>
      <c r="P20" s="408">
        <v>38433.49351</v>
      </c>
      <c r="Q20" s="408"/>
      <c r="R20" s="408">
        <v>8829.06417</v>
      </c>
      <c r="S20" s="408">
        <v>11.3335</v>
      </c>
      <c r="T20" s="408">
        <v>8840.39767</v>
      </c>
      <c r="U20" s="408"/>
      <c r="V20" s="408">
        <v>50157.379310000004</v>
      </c>
      <c r="W20" s="408">
        <v>214.11272</v>
      </c>
      <c r="X20" s="408">
        <v>50371.49203</v>
      </c>
      <c r="Y20" s="407" t="s">
        <v>528</v>
      </c>
      <c r="Z20" s="408">
        <v>0.0012</v>
      </c>
      <c r="AA20" s="408">
        <v>0</v>
      </c>
      <c r="AB20" s="408">
        <v>0.0012</v>
      </c>
      <c r="AC20" s="408"/>
      <c r="AD20" s="408">
        <v>8217.73601</v>
      </c>
      <c r="AE20" s="408">
        <v>7052.2995599999995</v>
      </c>
      <c r="AF20" s="408">
        <v>15270.03557</v>
      </c>
      <c r="AG20" s="408"/>
      <c r="AH20" s="408">
        <v>15982.53217</v>
      </c>
      <c r="AI20" s="408">
        <v>122.65498</v>
      </c>
      <c r="AJ20" s="408">
        <v>16105.18715</v>
      </c>
      <c r="AK20" s="407" t="s">
        <v>528</v>
      </c>
      <c r="AL20" s="408">
        <v>31000.09991</v>
      </c>
      <c r="AM20" s="408">
        <v>106.03781</v>
      </c>
      <c r="AN20" s="408">
        <v>31106.13772</v>
      </c>
      <c r="AO20" s="408"/>
      <c r="AP20" s="408">
        <v>362089.36756000004</v>
      </c>
      <c r="AQ20" s="408">
        <v>13329.39381</v>
      </c>
      <c r="AR20" s="408">
        <v>375418.76137</v>
      </c>
    </row>
    <row r="21" spans="1:45" s="409" customFormat="1" ht="9" customHeight="1">
      <c r="A21" s="413" t="s">
        <v>529</v>
      </c>
      <c r="B21" s="411">
        <v>52007.66268</v>
      </c>
      <c r="C21" s="411">
        <v>962.65381</v>
      </c>
      <c r="D21" s="411">
        <v>52970.316490000005</v>
      </c>
      <c r="E21" s="411"/>
      <c r="F21" s="411">
        <v>48504.20115</v>
      </c>
      <c r="G21" s="411">
        <v>2.17917</v>
      </c>
      <c r="H21" s="411">
        <v>48506.380320000004</v>
      </c>
      <c r="I21" s="411"/>
      <c r="J21" s="411">
        <v>37478.09798</v>
      </c>
      <c r="K21" s="411">
        <v>124.34394999999999</v>
      </c>
      <c r="L21" s="411">
        <v>37602.44193</v>
      </c>
      <c r="M21" s="413" t="s">
        <v>529</v>
      </c>
      <c r="N21" s="411">
        <v>18272.73866</v>
      </c>
      <c r="O21" s="411">
        <v>0</v>
      </c>
      <c r="P21" s="411">
        <v>18272.73866</v>
      </c>
      <c r="Q21" s="411"/>
      <c r="R21" s="411">
        <v>7719.37814</v>
      </c>
      <c r="S21" s="411">
        <v>5.88131</v>
      </c>
      <c r="T21" s="411">
        <v>7725.2594500000005</v>
      </c>
      <c r="U21" s="411"/>
      <c r="V21" s="411">
        <v>16754.75678</v>
      </c>
      <c r="W21" s="411">
        <v>0</v>
      </c>
      <c r="X21" s="411">
        <v>16754.75678</v>
      </c>
      <c r="Y21" s="413" t="s">
        <v>529</v>
      </c>
      <c r="Z21" s="411">
        <v>0</v>
      </c>
      <c r="AA21" s="411">
        <v>0</v>
      </c>
      <c r="AB21" s="411">
        <v>0</v>
      </c>
      <c r="AC21" s="411"/>
      <c r="AD21" s="411">
        <v>0</v>
      </c>
      <c r="AE21" s="411">
        <v>0</v>
      </c>
      <c r="AF21" s="411">
        <v>0</v>
      </c>
      <c r="AG21" s="411"/>
      <c r="AH21" s="411">
        <v>14453.60772</v>
      </c>
      <c r="AI21" s="411">
        <v>15.209620000000001</v>
      </c>
      <c r="AJ21" s="411">
        <v>14468.81734</v>
      </c>
      <c r="AK21" s="413" t="s">
        <v>529</v>
      </c>
      <c r="AL21" s="411">
        <v>22414.93648</v>
      </c>
      <c r="AM21" s="411">
        <v>82.38966</v>
      </c>
      <c r="AN21" s="411">
        <v>22497.32614</v>
      </c>
      <c r="AO21" s="411"/>
      <c r="AP21" s="411">
        <v>217605.37959</v>
      </c>
      <c r="AQ21" s="411">
        <v>1192.6575200000002</v>
      </c>
      <c r="AR21" s="411">
        <v>218798.03711000003</v>
      </c>
      <c r="AS21" s="490"/>
    </row>
    <row r="22" spans="1:45" s="409" customFormat="1" ht="9" customHeight="1">
      <c r="A22" s="413" t="s">
        <v>530</v>
      </c>
      <c r="B22" s="411">
        <v>0</v>
      </c>
      <c r="C22" s="411">
        <v>0</v>
      </c>
      <c r="D22" s="411">
        <v>0</v>
      </c>
      <c r="E22" s="411"/>
      <c r="F22" s="411">
        <v>124.62694</v>
      </c>
      <c r="G22" s="411">
        <v>12.251940000000001</v>
      </c>
      <c r="H22" s="411">
        <v>136.87888</v>
      </c>
      <c r="I22" s="411"/>
      <c r="J22" s="411">
        <v>531.22277</v>
      </c>
      <c r="K22" s="411">
        <v>0</v>
      </c>
      <c r="L22" s="411">
        <v>531.22277</v>
      </c>
      <c r="M22" s="413" t="s">
        <v>530</v>
      </c>
      <c r="N22" s="411">
        <v>0</v>
      </c>
      <c r="O22" s="411">
        <v>0</v>
      </c>
      <c r="P22" s="411">
        <v>0</v>
      </c>
      <c r="Q22" s="411"/>
      <c r="R22" s="411">
        <v>3.52496</v>
      </c>
      <c r="S22" s="411">
        <v>0</v>
      </c>
      <c r="T22" s="411">
        <v>3.52496</v>
      </c>
      <c r="U22" s="411"/>
      <c r="V22" s="411">
        <v>724.09641</v>
      </c>
      <c r="W22" s="411">
        <v>0</v>
      </c>
      <c r="X22" s="411">
        <v>724.09641</v>
      </c>
      <c r="Y22" s="413" t="s">
        <v>530</v>
      </c>
      <c r="Z22" s="411">
        <v>0</v>
      </c>
      <c r="AA22" s="411">
        <v>0</v>
      </c>
      <c r="AB22" s="411">
        <v>0</v>
      </c>
      <c r="AC22" s="411"/>
      <c r="AD22" s="411">
        <v>0</v>
      </c>
      <c r="AE22" s="411">
        <v>0</v>
      </c>
      <c r="AF22" s="411">
        <v>0</v>
      </c>
      <c r="AG22" s="411"/>
      <c r="AH22" s="411">
        <v>32.38019</v>
      </c>
      <c r="AI22" s="411">
        <v>0.2037</v>
      </c>
      <c r="AJ22" s="411">
        <v>32.58389</v>
      </c>
      <c r="AK22" s="413" t="s">
        <v>530</v>
      </c>
      <c r="AL22" s="411">
        <v>104.91047999999999</v>
      </c>
      <c r="AM22" s="411">
        <v>23.64815</v>
      </c>
      <c r="AN22" s="411">
        <v>128.55863</v>
      </c>
      <c r="AO22" s="411"/>
      <c r="AP22" s="411">
        <v>1520.76175</v>
      </c>
      <c r="AQ22" s="411">
        <v>36.103790000000004</v>
      </c>
      <c r="AR22" s="411">
        <v>1556.8655399999998</v>
      </c>
      <c r="AS22" s="490"/>
    </row>
    <row r="23" spans="1:45" s="409" customFormat="1" ht="9" customHeight="1">
      <c r="A23" s="413" t="s">
        <v>521</v>
      </c>
      <c r="B23" s="411">
        <v>3.3215100000000004</v>
      </c>
      <c r="C23" s="411">
        <v>0</v>
      </c>
      <c r="D23" s="411">
        <v>3.3215100000000004</v>
      </c>
      <c r="E23" s="411"/>
      <c r="F23" s="411">
        <v>0</v>
      </c>
      <c r="G23" s="411">
        <v>0</v>
      </c>
      <c r="H23" s="411">
        <v>0</v>
      </c>
      <c r="I23" s="411"/>
      <c r="J23" s="411">
        <v>0.8323400000000001</v>
      </c>
      <c r="K23" s="411">
        <v>0</v>
      </c>
      <c r="L23" s="411">
        <v>0.8323400000000001</v>
      </c>
      <c r="M23" s="413" t="s">
        <v>521</v>
      </c>
      <c r="N23" s="411">
        <v>0</v>
      </c>
      <c r="O23" s="411">
        <v>0</v>
      </c>
      <c r="P23" s="411">
        <v>0</v>
      </c>
      <c r="Q23" s="411"/>
      <c r="R23" s="411">
        <v>0</v>
      </c>
      <c r="S23" s="411">
        <v>0</v>
      </c>
      <c r="T23" s="411">
        <v>0</v>
      </c>
      <c r="U23" s="411"/>
      <c r="V23" s="411">
        <v>0</v>
      </c>
      <c r="W23" s="411">
        <v>0</v>
      </c>
      <c r="X23" s="411">
        <v>0</v>
      </c>
      <c r="Y23" s="413" t="s">
        <v>521</v>
      </c>
      <c r="Z23" s="411">
        <v>0</v>
      </c>
      <c r="AA23" s="411">
        <v>0</v>
      </c>
      <c r="AB23" s="411">
        <v>0</v>
      </c>
      <c r="AC23" s="411"/>
      <c r="AD23" s="411">
        <v>0</v>
      </c>
      <c r="AE23" s="411">
        <v>0</v>
      </c>
      <c r="AF23" s="411">
        <v>0</v>
      </c>
      <c r="AG23" s="411"/>
      <c r="AH23" s="411">
        <v>0</v>
      </c>
      <c r="AI23" s="411">
        <v>0</v>
      </c>
      <c r="AJ23" s="411">
        <v>0</v>
      </c>
      <c r="AK23" s="413" t="s">
        <v>521</v>
      </c>
      <c r="AL23" s="411">
        <v>0</v>
      </c>
      <c r="AM23" s="411">
        <v>0</v>
      </c>
      <c r="AN23" s="411">
        <v>0</v>
      </c>
      <c r="AO23" s="411"/>
      <c r="AP23" s="411">
        <v>4.15385</v>
      </c>
      <c r="AQ23" s="411">
        <v>0</v>
      </c>
      <c r="AR23" s="411">
        <v>4.15385</v>
      </c>
      <c r="AS23" s="490"/>
    </row>
    <row r="24" spans="1:45" s="409" customFormat="1" ht="9" customHeight="1">
      <c r="A24" s="413" t="s">
        <v>531</v>
      </c>
      <c r="B24" s="411">
        <v>19758.78829</v>
      </c>
      <c r="C24" s="411">
        <v>2896.10751</v>
      </c>
      <c r="D24" s="411">
        <v>22654.895800000002</v>
      </c>
      <c r="E24" s="411"/>
      <c r="F24" s="411">
        <v>19760.955100000003</v>
      </c>
      <c r="G24" s="411">
        <v>358.88867</v>
      </c>
      <c r="H24" s="411">
        <v>20119.84377</v>
      </c>
      <c r="I24" s="411"/>
      <c r="J24" s="411">
        <v>7201.41543</v>
      </c>
      <c r="K24" s="411">
        <v>1292.4415800000002</v>
      </c>
      <c r="L24" s="411">
        <v>8493.85701</v>
      </c>
      <c r="M24" s="413" t="s">
        <v>531</v>
      </c>
      <c r="N24" s="411">
        <v>4228.01098</v>
      </c>
      <c r="O24" s="411">
        <v>0</v>
      </c>
      <c r="P24" s="411">
        <v>4228.01098</v>
      </c>
      <c r="Q24" s="411"/>
      <c r="R24" s="411">
        <v>298.14657</v>
      </c>
      <c r="S24" s="411">
        <v>0</v>
      </c>
      <c r="T24" s="411">
        <v>298.14657</v>
      </c>
      <c r="U24" s="411"/>
      <c r="V24" s="411">
        <v>7466.5280999999995</v>
      </c>
      <c r="W24" s="411">
        <v>130.24707</v>
      </c>
      <c r="X24" s="411">
        <v>7596.77517</v>
      </c>
      <c r="Y24" s="413" t="s">
        <v>531</v>
      </c>
      <c r="Z24" s="411">
        <v>0</v>
      </c>
      <c r="AA24" s="411">
        <v>0</v>
      </c>
      <c r="AB24" s="411">
        <v>0</v>
      </c>
      <c r="AC24" s="411"/>
      <c r="AD24" s="411">
        <v>8217.73601</v>
      </c>
      <c r="AE24" s="411">
        <v>7052.2995599999995</v>
      </c>
      <c r="AF24" s="411">
        <v>15270.03557</v>
      </c>
      <c r="AG24" s="411"/>
      <c r="AH24" s="411">
        <v>320.39555</v>
      </c>
      <c r="AI24" s="411">
        <v>98.06703</v>
      </c>
      <c r="AJ24" s="411">
        <v>418.46258</v>
      </c>
      <c r="AK24" s="413" t="s">
        <v>531</v>
      </c>
      <c r="AL24" s="411">
        <v>6764.949019999999</v>
      </c>
      <c r="AM24" s="411">
        <v>0</v>
      </c>
      <c r="AN24" s="411">
        <v>6764.949019999999</v>
      </c>
      <c r="AO24" s="411"/>
      <c r="AP24" s="411">
        <v>74016.92505</v>
      </c>
      <c r="AQ24" s="411">
        <v>11828.05142</v>
      </c>
      <c r="AR24" s="411">
        <v>85844.97647000001</v>
      </c>
      <c r="AS24" s="490"/>
    </row>
    <row r="25" spans="1:45" s="409" customFormat="1" ht="9" customHeight="1">
      <c r="A25" s="413" t="s">
        <v>532</v>
      </c>
      <c r="B25" s="411">
        <v>1898.7198899999999</v>
      </c>
      <c r="C25" s="411">
        <v>0</v>
      </c>
      <c r="D25" s="411">
        <v>1898.7198899999999</v>
      </c>
      <c r="E25" s="411"/>
      <c r="F25" s="411">
        <v>5134.32304</v>
      </c>
      <c r="G25" s="411">
        <v>0</v>
      </c>
      <c r="H25" s="411">
        <v>5134.32304</v>
      </c>
      <c r="I25" s="411"/>
      <c r="J25" s="411">
        <v>2666.21886</v>
      </c>
      <c r="K25" s="411">
        <v>0</v>
      </c>
      <c r="L25" s="411">
        <v>2666.21886</v>
      </c>
      <c r="M25" s="413" t="s">
        <v>532</v>
      </c>
      <c r="N25" s="411">
        <v>3655.38027</v>
      </c>
      <c r="O25" s="411">
        <v>0</v>
      </c>
      <c r="P25" s="411">
        <v>3655.38027</v>
      </c>
      <c r="Q25" s="411"/>
      <c r="R25" s="411">
        <v>0</v>
      </c>
      <c r="S25" s="411">
        <v>0</v>
      </c>
      <c r="T25" s="411">
        <v>0</v>
      </c>
      <c r="U25" s="411"/>
      <c r="V25" s="411">
        <v>23360.30636</v>
      </c>
      <c r="W25" s="411">
        <v>0</v>
      </c>
      <c r="X25" s="411">
        <v>23360.30636</v>
      </c>
      <c r="Y25" s="413" t="s">
        <v>532</v>
      </c>
      <c r="Z25" s="411">
        <v>0</v>
      </c>
      <c r="AA25" s="411">
        <v>0</v>
      </c>
      <c r="AB25" s="411">
        <v>0</v>
      </c>
      <c r="AC25" s="411"/>
      <c r="AD25" s="411">
        <v>0</v>
      </c>
      <c r="AE25" s="411">
        <v>0</v>
      </c>
      <c r="AF25" s="411">
        <v>0</v>
      </c>
      <c r="AG25" s="411"/>
      <c r="AH25" s="411">
        <v>0</v>
      </c>
      <c r="AI25" s="411">
        <v>0</v>
      </c>
      <c r="AJ25" s="411">
        <v>0</v>
      </c>
      <c r="AK25" s="413" t="s">
        <v>532</v>
      </c>
      <c r="AL25" s="411">
        <v>0</v>
      </c>
      <c r="AM25" s="411">
        <v>0</v>
      </c>
      <c r="AN25" s="411">
        <v>0</v>
      </c>
      <c r="AO25" s="411"/>
      <c r="AP25" s="411">
        <v>36714.94842</v>
      </c>
      <c r="AQ25" s="411">
        <v>0</v>
      </c>
      <c r="AR25" s="411">
        <v>36714.94842</v>
      </c>
      <c r="AS25" s="490"/>
    </row>
    <row r="26" spans="1:45" s="409" customFormat="1" ht="9" customHeight="1">
      <c r="A26" s="413" t="s">
        <v>533</v>
      </c>
      <c r="B26" s="411">
        <v>5616.40625</v>
      </c>
      <c r="C26" s="411">
        <v>0</v>
      </c>
      <c r="D26" s="411">
        <v>5616.40625</v>
      </c>
      <c r="E26" s="411"/>
      <c r="F26" s="411">
        <v>0</v>
      </c>
      <c r="G26" s="411">
        <v>0</v>
      </c>
      <c r="H26" s="411">
        <v>0</v>
      </c>
      <c r="I26" s="411"/>
      <c r="J26" s="411">
        <v>0</v>
      </c>
      <c r="K26" s="411">
        <v>0</v>
      </c>
      <c r="L26" s="411">
        <v>0</v>
      </c>
      <c r="M26" s="413" t="s">
        <v>533</v>
      </c>
      <c r="N26" s="411">
        <v>0</v>
      </c>
      <c r="O26" s="411">
        <v>0</v>
      </c>
      <c r="P26" s="411">
        <v>0</v>
      </c>
      <c r="Q26" s="411"/>
      <c r="R26" s="411">
        <v>0</v>
      </c>
      <c r="S26" s="411">
        <v>0</v>
      </c>
      <c r="T26" s="411">
        <v>0</v>
      </c>
      <c r="U26" s="411"/>
      <c r="V26" s="411">
        <v>0</v>
      </c>
      <c r="W26" s="411">
        <v>0</v>
      </c>
      <c r="X26" s="411">
        <v>0</v>
      </c>
      <c r="Y26" s="413" t="s">
        <v>533</v>
      </c>
      <c r="Z26" s="411">
        <v>0</v>
      </c>
      <c r="AA26" s="411">
        <v>0</v>
      </c>
      <c r="AB26" s="411">
        <v>0</v>
      </c>
      <c r="AC26" s="411"/>
      <c r="AD26" s="411">
        <v>0</v>
      </c>
      <c r="AE26" s="411">
        <v>0</v>
      </c>
      <c r="AF26" s="411">
        <v>0</v>
      </c>
      <c r="AG26" s="411"/>
      <c r="AH26" s="411">
        <v>0</v>
      </c>
      <c r="AI26" s="411">
        <v>0</v>
      </c>
      <c r="AJ26" s="411">
        <v>0</v>
      </c>
      <c r="AK26" s="413" t="s">
        <v>533</v>
      </c>
      <c r="AL26" s="411">
        <v>0</v>
      </c>
      <c r="AM26" s="411">
        <v>0</v>
      </c>
      <c r="AN26" s="411">
        <v>0</v>
      </c>
      <c r="AO26" s="411"/>
      <c r="AP26" s="411">
        <v>5616.40625</v>
      </c>
      <c r="AQ26" s="411">
        <v>0</v>
      </c>
      <c r="AR26" s="411">
        <v>5616.40625</v>
      </c>
      <c r="AS26" s="490"/>
    </row>
    <row r="27" spans="1:45" s="409" customFormat="1" ht="9" customHeight="1">
      <c r="A27" s="413" t="s">
        <v>534</v>
      </c>
      <c r="B27" s="411">
        <v>0</v>
      </c>
      <c r="C27" s="411">
        <v>0</v>
      </c>
      <c r="D27" s="411">
        <v>0</v>
      </c>
      <c r="E27" s="411"/>
      <c r="F27" s="411">
        <v>0</v>
      </c>
      <c r="G27" s="411">
        <v>0</v>
      </c>
      <c r="H27" s="411">
        <v>0</v>
      </c>
      <c r="I27" s="411"/>
      <c r="J27" s="411">
        <v>0</v>
      </c>
      <c r="K27" s="411">
        <v>0</v>
      </c>
      <c r="L27" s="411">
        <v>0</v>
      </c>
      <c r="M27" s="413" t="s">
        <v>534</v>
      </c>
      <c r="N27" s="411">
        <v>0</v>
      </c>
      <c r="O27" s="411">
        <v>0</v>
      </c>
      <c r="P27" s="411">
        <v>0</v>
      </c>
      <c r="Q27" s="411"/>
      <c r="R27" s="411">
        <v>0</v>
      </c>
      <c r="S27" s="411">
        <v>0</v>
      </c>
      <c r="T27" s="411">
        <v>0</v>
      </c>
      <c r="U27" s="411"/>
      <c r="V27" s="411">
        <v>0</v>
      </c>
      <c r="W27" s="411">
        <v>0</v>
      </c>
      <c r="X27" s="411">
        <v>0</v>
      </c>
      <c r="Y27" s="413" t="s">
        <v>534</v>
      </c>
      <c r="Z27" s="411">
        <v>0</v>
      </c>
      <c r="AA27" s="411">
        <v>0</v>
      </c>
      <c r="AB27" s="411">
        <v>0</v>
      </c>
      <c r="AC27" s="411"/>
      <c r="AD27" s="411">
        <v>0</v>
      </c>
      <c r="AE27" s="411">
        <v>0</v>
      </c>
      <c r="AF27" s="411">
        <v>0</v>
      </c>
      <c r="AG27" s="411"/>
      <c r="AH27" s="411">
        <v>0</v>
      </c>
      <c r="AI27" s="411">
        <v>0</v>
      </c>
      <c r="AJ27" s="411">
        <v>0</v>
      </c>
      <c r="AK27" s="413" t="s">
        <v>534</v>
      </c>
      <c r="AL27" s="411">
        <v>0</v>
      </c>
      <c r="AM27" s="411">
        <v>0</v>
      </c>
      <c r="AN27" s="411">
        <v>0</v>
      </c>
      <c r="AO27" s="411"/>
      <c r="AP27" s="411">
        <v>0</v>
      </c>
      <c r="AQ27" s="411">
        <v>0</v>
      </c>
      <c r="AR27" s="411">
        <v>0</v>
      </c>
      <c r="AS27" s="490"/>
    </row>
    <row r="28" spans="1:45" s="409" customFormat="1" ht="9" customHeight="1">
      <c r="A28" s="413" t="s">
        <v>535</v>
      </c>
      <c r="B28" s="411">
        <v>0</v>
      </c>
      <c r="C28" s="411">
        <v>0</v>
      </c>
      <c r="D28" s="411">
        <v>0</v>
      </c>
      <c r="E28" s="411"/>
      <c r="F28" s="411">
        <v>2122.28903</v>
      </c>
      <c r="G28" s="411">
        <v>0</v>
      </c>
      <c r="H28" s="411">
        <v>2122.28903</v>
      </c>
      <c r="I28" s="411"/>
      <c r="J28" s="411">
        <v>0</v>
      </c>
      <c r="K28" s="411">
        <v>0</v>
      </c>
      <c r="L28" s="411">
        <v>0</v>
      </c>
      <c r="M28" s="413" t="s">
        <v>535</v>
      </c>
      <c r="N28" s="411">
        <v>11334</v>
      </c>
      <c r="O28" s="411">
        <v>0</v>
      </c>
      <c r="P28" s="411">
        <v>11334</v>
      </c>
      <c r="Q28" s="411"/>
      <c r="R28" s="411">
        <v>0</v>
      </c>
      <c r="S28" s="411">
        <v>0</v>
      </c>
      <c r="T28" s="411">
        <v>0</v>
      </c>
      <c r="U28" s="411"/>
      <c r="V28" s="411">
        <v>0</v>
      </c>
      <c r="W28" s="411">
        <v>0</v>
      </c>
      <c r="X28" s="411">
        <v>0</v>
      </c>
      <c r="Y28" s="413" t="s">
        <v>535</v>
      </c>
      <c r="Z28" s="411">
        <v>0</v>
      </c>
      <c r="AA28" s="411">
        <v>0</v>
      </c>
      <c r="AB28" s="411">
        <v>0</v>
      </c>
      <c r="AC28" s="411"/>
      <c r="AD28" s="411">
        <v>0</v>
      </c>
      <c r="AE28" s="411">
        <v>0</v>
      </c>
      <c r="AF28" s="411">
        <v>0</v>
      </c>
      <c r="AG28" s="411"/>
      <c r="AH28" s="411">
        <v>0</v>
      </c>
      <c r="AI28" s="411">
        <v>0</v>
      </c>
      <c r="AJ28" s="411">
        <v>0</v>
      </c>
      <c r="AK28" s="413" t="s">
        <v>535</v>
      </c>
      <c r="AL28" s="411">
        <v>0</v>
      </c>
      <c r="AM28" s="411">
        <v>0</v>
      </c>
      <c r="AN28" s="411">
        <v>0</v>
      </c>
      <c r="AO28" s="411"/>
      <c r="AP28" s="411">
        <v>13456.28903</v>
      </c>
      <c r="AQ28" s="411">
        <v>0</v>
      </c>
      <c r="AR28" s="411">
        <v>13456.28903</v>
      </c>
      <c r="AS28" s="490"/>
    </row>
    <row r="29" spans="1:45" s="409" customFormat="1" ht="9" customHeight="1">
      <c r="A29" s="413" t="s">
        <v>536</v>
      </c>
      <c r="B29" s="411">
        <v>1341.9973300000001</v>
      </c>
      <c r="C29" s="411">
        <v>166.99157</v>
      </c>
      <c r="D29" s="411">
        <v>1508.9888999999998</v>
      </c>
      <c r="E29" s="411"/>
      <c r="F29" s="411">
        <v>2527.2824</v>
      </c>
      <c r="G29" s="411">
        <v>5.55466</v>
      </c>
      <c r="H29" s="411">
        <v>2532.83706</v>
      </c>
      <c r="I29" s="411"/>
      <c r="J29" s="411">
        <v>2790.6925899999997</v>
      </c>
      <c r="K29" s="411">
        <v>0</v>
      </c>
      <c r="L29" s="411">
        <v>2790.6925899999997</v>
      </c>
      <c r="M29" s="413" t="s">
        <v>536</v>
      </c>
      <c r="N29" s="411">
        <v>943.3636</v>
      </c>
      <c r="O29" s="411">
        <v>0</v>
      </c>
      <c r="P29" s="411">
        <v>943.3636</v>
      </c>
      <c r="Q29" s="411"/>
      <c r="R29" s="411">
        <v>613.47122</v>
      </c>
      <c r="S29" s="411">
        <v>5.45219</v>
      </c>
      <c r="T29" s="411">
        <v>618.92341</v>
      </c>
      <c r="U29" s="411"/>
      <c r="V29" s="411">
        <v>1211.0073</v>
      </c>
      <c r="W29" s="411">
        <v>0</v>
      </c>
      <c r="X29" s="411">
        <v>1211.0073</v>
      </c>
      <c r="Y29" s="413" t="s">
        <v>536</v>
      </c>
      <c r="Z29" s="411">
        <v>0</v>
      </c>
      <c r="AA29" s="411">
        <v>0</v>
      </c>
      <c r="AB29" s="411">
        <v>0</v>
      </c>
      <c r="AC29" s="411"/>
      <c r="AD29" s="411">
        <v>0</v>
      </c>
      <c r="AE29" s="411">
        <v>0</v>
      </c>
      <c r="AF29" s="411">
        <v>0</v>
      </c>
      <c r="AG29" s="411"/>
      <c r="AH29" s="411">
        <v>1168.89235</v>
      </c>
      <c r="AI29" s="411">
        <v>9.17445</v>
      </c>
      <c r="AJ29" s="411">
        <v>1178.0668</v>
      </c>
      <c r="AK29" s="413" t="s">
        <v>536</v>
      </c>
      <c r="AL29" s="411">
        <v>1715.30393</v>
      </c>
      <c r="AM29" s="411">
        <v>0</v>
      </c>
      <c r="AN29" s="411">
        <v>1715.30393</v>
      </c>
      <c r="AO29" s="411"/>
      <c r="AP29" s="411">
        <v>12312.010719999998</v>
      </c>
      <c r="AQ29" s="411">
        <v>187.17287000000002</v>
      </c>
      <c r="AR29" s="411">
        <v>12499.183589999999</v>
      </c>
      <c r="AS29" s="490"/>
    </row>
    <row r="30" spans="1:45" s="409" customFormat="1" ht="9" customHeight="1">
      <c r="A30" s="413" t="s">
        <v>526</v>
      </c>
      <c r="B30" s="411">
        <v>0</v>
      </c>
      <c r="C30" s="411">
        <v>0</v>
      </c>
      <c r="D30" s="411">
        <v>0</v>
      </c>
      <c r="E30" s="411"/>
      <c r="F30" s="411">
        <v>0</v>
      </c>
      <c r="G30" s="411">
        <v>0</v>
      </c>
      <c r="H30" s="411">
        <v>0</v>
      </c>
      <c r="I30" s="411"/>
      <c r="J30" s="411">
        <v>0</v>
      </c>
      <c r="K30" s="411">
        <v>0</v>
      </c>
      <c r="L30" s="411">
        <v>0</v>
      </c>
      <c r="M30" s="413" t="s">
        <v>526</v>
      </c>
      <c r="N30" s="411">
        <v>0</v>
      </c>
      <c r="O30" s="411">
        <v>0</v>
      </c>
      <c r="P30" s="411">
        <v>0</v>
      </c>
      <c r="Q30" s="411"/>
      <c r="R30" s="411">
        <v>0</v>
      </c>
      <c r="S30" s="411">
        <v>0</v>
      </c>
      <c r="T30" s="411">
        <v>0</v>
      </c>
      <c r="U30" s="411"/>
      <c r="V30" s="411">
        <v>0</v>
      </c>
      <c r="W30" s="411">
        <v>0</v>
      </c>
      <c r="X30" s="411">
        <v>0</v>
      </c>
      <c r="Y30" s="413" t="s">
        <v>526</v>
      </c>
      <c r="Z30" s="411">
        <v>0</v>
      </c>
      <c r="AA30" s="411">
        <v>0</v>
      </c>
      <c r="AB30" s="411">
        <v>0</v>
      </c>
      <c r="AC30" s="411"/>
      <c r="AD30" s="411">
        <v>0</v>
      </c>
      <c r="AE30" s="411">
        <v>0</v>
      </c>
      <c r="AF30" s="411">
        <v>0</v>
      </c>
      <c r="AG30" s="411"/>
      <c r="AH30" s="411">
        <v>0</v>
      </c>
      <c r="AI30" s="411">
        <v>0</v>
      </c>
      <c r="AJ30" s="411">
        <v>0</v>
      </c>
      <c r="AK30" s="413" t="s">
        <v>526</v>
      </c>
      <c r="AL30" s="411">
        <v>0</v>
      </c>
      <c r="AM30" s="411">
        <v>0</v>
      </c>
      <c r="AN30" s="411">
        <v>0</v>
      </c>
      <c r="AO30" s="411"/>
      <c r="AP30" s="411">
        <v>0</v>
      </c>
      <c r="AQ30" s="411">
        <v>0</v>
      </c>
      <c r="AR30" s="411">
        <v>0</v>
      </c>
      <c r="AS30" s="490"/>
    </row>
    <row r="31" spans="1:45" s="409" customFormat="1" ht="9" customHeight="1">
      <c r="A31" s="413" t="s">
        <v>537</v>
      </c>
      <c r="B31" s="411">
        <v>0</v>
      </c>
      <c r="C31" s="411">
        <v>0</v>
      </c>
      <c r="D31" s="411">
        <v>0</v>
      </c>
      <c r="E31" s="411"/>
      <c r="F31" s="411">
        <v>0</v>
      </c>
      <c r="G31" s="411">
        <v>0</v>
      </c>
      <c r="H31" s="411">
        <v>0</v>
      </c>
      <c r="I31" s="411"/>
      <c r="J31" s="411">
        <v>0</v>
      </c>
      <c r="K31" s="411">
        <v>0</v>
      </c>
      <c r="L31" s="411">
        <v>0</v>
      </c>
      <c r="M31" s="413" t="s">
        <v>537</v>
      </c>
      <c r="N31" s="411">
        <v>0</v>
      </c>
      <c r="O31" s="411">
        <v>0</v>
      </c>
      <c r="P31" s="411">
        <v>0</v>
      </c>
      <c r="Q31" s="411"/>
      <c r="R31" s="411">
        <v>0</v>
      </c>
      <c r="S31" s="411">
        <v>0</v>
      </c>
      <c r="T31" s="411">
        <v>0</v>
      </c>
      <c r="U31" s="411"/>
      <c r="V31" s="411">
        <v>0</v>
      </c>
      <c r="W31" s="411">
        <v>0</v>
      </c>
      <c r="X31" s="411">
        <v>0</v>
      </c>
      <c r="Y31" s="413" t="s">
        <v>537</v>
      </c>
      <c r="Z31" s="411">
        <v>0</v>
      </c>
      <c r="AA31" s="411">
        <v>0</v>
      </c>
      <c r="AB31" s="411">
        <v>0</v>
      </c>
      <c r="AC31" s="411"/>
      <c r="AD31" s="411">
        <v>0</v>
      </c>
      <c r="AE31" s="411">
        <v>0</v>
      </c>
      <c r="AF31" s="411">
        <v>0</v>
      </c>
      <c r="AG31" s="411"/>
      <c r="AH31" s="411">
        <v>0</v>
      </c>
      <c r="AI31" s="411">
        <v>0</v>
      </c>
      <c r="AJ31" s="411">
        <v>0</v>
      </c>
      <c r="AK31" s="413" t="s">
        <v>537</v>
      </c>
      <c r="AL31" s="411">
        <v>0</v>
      </c>
      <c r="AM31" s="411">
        <v>0</v>
      </c>
      <c r="AN31" s="411">
        <v>0</v>
      </c>
      <c r="AO31" s="411"/>
      <c r="AP31" s="411">
        <v>0</v>
      </c>
      <c r="AQ31" s="411">
        <v>0</v>
      </c>
      <c r="AR31" s="411">
        <v>0</v>
      </c>
      <c r="AS31" s="490"/>
    </row>
    <row r="32" spans="1:45" s="409" customFormat="1" ht="9" customHeight="1">
      <c r="A32" s="413" t="s">
        <v>446</v>
      </c>
      <c r="B32" s="411">
        <v>0.0077</v>
      </c>
      <c r="C32" s="411">
        <v>1.54238</v>
      </c>
      <c r="D32" s="411">
        <v>1.55008</v>
      </c>
      <c r="E32" s="411"/>
      <c r="F32" s="411">
        <v>0</v>
      </c>
      <c r="G32" s="411">
        <v>0</v>
      </c>
      <c r="H32" s="411">
        <v>0</v>
      </c>
      <c r="I32" s="411"/>
      <c r="J32" s="411">
        <v>0</v>
      </c>
      <c r="K32" s="411">
        <v>0</v>
      </c>
      <c r="L32" s="411">
        <v>0</v>
      </c>
      <c r="M32" s="413" t="s">
        <v>446</v>
      </c>
      <c r="N32" s="411">
        <v>0</v>
      </c>
      <c r="O32" s="411">
        <v>0</v>
      </c>
      <c r="P32" s="411">
        <v>0</v>
      </c>
      <c r="Q32" s="411"/>
      <c r="R32" s="411">
        <v>194.54328</v>
      </c>
      <c r="S32" s="411">
        <v>0</v>
      </c>
      <c r="T32" s="411">
        <v>194.54328</v>
      </c>
      <c r="U32" s="411"/>
      <c r="V32" s="411">
        <v>640.68436</v>
      </c>
      <c r="W32" s="411">
        <v>83.86564999999999</v>
      </c>
      <c r="X32" s="411">
        <v>724.55001</v>
      </c>
      <c r="Y32" s="413" t="s">
        <v>446</v>
      </c>
      <c r="Z32" s="411">
        <v>0.0012</v>
      </c>
      <c r="AA32" s="411">
        <v>0</v>
      </c>
      <c r="AB32" s="411">
        <v>0.0012</v>
      </c>
      <c r="AC32" s="411"/>
      <c r="AD32" s="411">
        <v>0</v>
      </c>
      <c r="AE32" s="411">
        <v>0</v>
      </c>
      <c r="AF32" s="411">
        <v>0</v>
      </c>
      <c r="AG32" s="411"/>
      <c r="AH32" s="411">
        <v>7.25636</v>
      </c>
      <c r="AI32" s="411">
        <v>0.00017999999999999998</v>
      </c>
      <c r="AJ32" s="411">
        <v>7.25654</v>
      </c>
      <c r="AK32" s="413" t="s">
        <v>446</v>
      </c>
      <c r="AL32" s="411">
        <v>0</v>
      </c>
      <c r="AM32" s="411">
        <v>0</v>
      </c>
      <c r="AN32" s="411">
        <v>0</v>
      </c>
      <c r="AO32" s="411"/>
      <c r="AP32" s="411">
        <v>842.4929</v>
      </c>
      <c r="AQ32" s="411">
        <v>85.40820999999998</v>
      </c>
      <c r="AR32" s="411">
        <v>927.90111</v>
      </c>
      <c r="AS32" s="490"/>
    </row>
    <row r="33" spans="1:45" s="409" customFormat="1" ht="5.1" customHeight="1">
      <c r="A33" s="413"/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3"/>
      <c r="N33" s="411"/>
      <c r="O33" s="411"/>
      <c r="P33" s="411"/>
      <c r="Q33" s="411"/>
      <c r="R33" s="411"/>
      <c r="S33" s="411"/>
      <c r="T33" s="411"/>
      <c r="U33" s="411"/>
      <c r="V33" s="411">
        <v>0</v>
      </c>
      <c r="W33" s="411">
        <v>0</v>
      </c>
      <c r="X33" s="411">
        <v>0</v>
      </c>
      <c r="Y33" s="413"/>
      <c r="Z33" s="411"/>
      <c r="AA33" s="411"/>
      <c r="AB33" s="411"/>
      <c r="AC33" s="411"/>
      <c r="AD33" s="411"/>
      <c r="AE33" s="411"/>
      <c r="AF33" s="411"/>
      <c r="AG33" s="411"/>
      <c r="AH33" s="411">
        <v>0</v>
      </c>
      <c r="AI33" s="411">
        <v>0</v>
      </c>
      <c r="AJ33" s="411">
        <v>0</v>
      </c>
      <c r="AK33" s="413"/>
      <c r="AL33" s="411"/>
      <c r="AM33" s="411"/>
      <c r="AN33" s="411"/>
      <c r="AO33" s="411"/>
      <c r="AP33" s="411"/>
      <c r="AQ33" s="411"/>
      <c r="AR33" s="411"/>
      <c r="AS33" s="490"/>
    </row>
    <row r="34" spans="1:45" s="409" customFormat="1" ht="8.1" customHeight="1">
      <c r="A34" s="407" t="s">
        <v>538</v>
      </c>
      <c r="B34" s="408">
        <v>744336.90112</v>
      </c>
      <c r="C34" s="408">
        <v>-1381.4843700000001</v>
      </c>
      <c r="D34" s="408">
        <v>742955.41675</v>
      </c>
      <c r="E34" s="408"/>
      <c r="F34" s="408">
        <v>346875.50148000004</v>
      </c>
      <c r="G34" s="408">
        <v>-356.03704</v>
      </c>
      <c r="H34" s="408">
        <v>346519.46444</v>
      </c>
      <c r="I34" s="408"/>
      <c r="J34" s="408">
        <v>216716.87971</v>
      </c>
      <c r="K34" s="408">
        <v>-1117.58481</v>
      </c>
      <c r="L34" s="408">
        <v>215599.2949</v>
      </c>
      <c r="M34" s="407" t="s">
        <v>538</v>
      </c>
      <c r="N34" s="408">
        <v>155187.36034</v>
      </c>
      <c r="O34" s="408">
        <v>13.695879999999999</v>
      </c>
      <c r="P34" s="408">
        <v>155201.05622</v>
      </c>
      <c r="Q34" s="408"/>
      <c r="R34" s="408">
        <v>42117.71587</v>
      </c>
      <c r="S34" s="408">
        <v>283.64123</v>
      </c>
      <c r="T34" s="408">
        <v>42401.3571</v>
      </c>
      <c r="U34" s="408"/>
      <c r="V34" s="408">
        <v>255643.30313999997</v>
      </c>
      <c r="W34" s="408">
        <v>-214.11272</v>
      </c>
      <c r="X34" s="408">
        <v>255429.19042</v>
      </c>
      <c r="Y34" s="407" t="s">
        <v>538</v>
      </c>
      <c r="Z34" s="408">
        <v>139.80254000000002</v>
      </c>
      <c r="AA34" s="408">
        <v>113.81327999999999</v>
      </c>
      <c r="AB34" s="408">
        <v>253.61582</v>
      </c>
      <c r="AC34" s="408"/>
      <c r="AD34" s="408">
        <v>40461.42826</v>
      </c>
      <c r="AE34" s="408">
        <v>13588.83489</v>
      </c>
      <c r="AF34" s="408">
        <v>54050.26315</v>
      </c>
      <c r="AG34" s="408"/>
      <c r="AH34" s="408">
        <v>43810.339420000004</v>
      </c>
      <c r="AI34" s="408">
        <v>314.29993</v>
      </c>
      <c r="AJ34" s="408">
        <v>44124.639350000005</v>
      </c>
      <c r="AK34" s="407" t="s">
        <v>538</v>
      </c>
      <c r="AL34" s="408">
        <v>68762.56323</v>
      </c>
      <c r="AM34" s="408">
        <v>2731.75183</v>
      </c>
      <c r="AN34" s="408">
        <v>71494.31506000001</v>
      </c>
      <c r="AO34" s="408"/>
      <c r="AP34" s="408">
        <v>1914051.7951100003</v>
      </c>
      <c r="AQ34" s="408">
        <v>13976.8181</v>
      </c>
      <c r="AR34" s="408">
        <v>1928028.6132099999</v>
      </c>
      <c r="AS34" s="490"/>
    </row>
    <row r="35" spans="1:44" s="414" customFormat="1" ht="5.1" customHeight="1">
      <c r="A35" s="415"/>
      <c r="B35" s="416"/>
      <c r="C35" s="416"/>
      <c r="D35" s="416"/>
      <c r="E35" s="416"/>
      <c r="F35" s="416"/>
      <c r="G35" s="416"/>
      <c r="H35" s="416"/>
      <c r="I35" s="416"/>
      <c r="J35" s="416">
        <v>0</v>
      </c>
      <c r="K35" s="416">
        <v>0</v>
      </c>
      <c r="L35" s="416">
        <v>0</v>
      </c>
      <c r="M35" s="415"/>
      <c r="N35" s="416"/>
      <c r="O35" s="416"/>
      <c r="P35" s="416"/>
      <c r="Q35" s="416"/>
      <c r="R35" s="416"/>
      <c r="S35" s="416"/>
      <c r="T35" s="416"/>
      <c r="U35" s="416"/>
      <c r="V35" s="416">
        <v>0</v>
      </c>
      <c r="W35" s="416">
        <v>0</v>
      </c>
      <c r="X35" s="416">
        <v>0</v>
      </c>
      <c r="Y35" s="415"/>
      <c r="Z35" s="416"/>
      <c r="AA35" s="416"/>
      <c r="AB35" s="416"/>
      <c r="AC35" s="416"/>
      <c r="AD35" s="416"/>
      <c r="AE35" s="416"/>
      <c r="AF35" s="416"/>
      <c r="AG35" s="416"/>
      <c r="AH35" s="416">
        <v>0</v>
      </c>
      <c r="AI35" s="416">
        <v>0</v>
      </c>
      <c r="AJ35" s="416">
        <v>0</v>
      </c>
      <c r="AK35" s="415"/>
      <c r="AL35" s="416"/>
      <c r="AM35" s="416"/>
      <c r="AN35" s="416"/>
      <c r="AO35" s="416"/>
      <c r="AP35" s="416"/>
      <c r="AQ35" s="416"/>
      <c r="AR35" s="416"/>
    </row>
    <row r="36" spans="1:45" s="409" customFormat="1" ht="8.1" customHeight="1">
      <c r="A36" s="460" t="s">
        <v>539</v>
      </c>
      <c r="B36" s="408">
        <v>506531.99919999996</v>
      </c>
      <c r="C36" s="408">
        <v>-152.10164</v>
      </c>
      <c r="D36" s="408">
        <v>506379.89756</v>
      </c>
      <c r="E36" s="408"/>
      <c r="F36" s="408">
        <v>88301.99339</v>
      </c>
      <c r="G36" s="408">
        <v>-9.292290000000001</v>
      </c>
      <c r="H36" s="408">
        <v>88292.70109999999</v>
      </c>
      <c r="I36" s="408"/>
      <c r="J36" s="408">
        <v>71816.8472</v>
      </c>
      <c r="K36" s="408">
        <v>64.74558</v>
      </c>
      <c r="L36" s="408">
        <v>71881.59278</v>
      </c>
      <c r="M36" s="460" t="s">
        <v>539</v>
      </c>
      <c r="N36" s="408">
        <v>88906.3952</v>
      </c>
      <c r="O36" s="408">
        <v>-0.87879</v>
      </c>
      <c r="P36" s="408">
        <v>88905.51641</v>
      </c>
      <c r="Q36" s="408"/>
      <c r="R36" s="408">
        <v>15694.47062</v>
      </c>
      <c r="S36" s="408">
        <v>0</v>
      </c>
      <c r="T36" s="408">
        <v>15694.47062</v>
      </c>
      <c r="U36" s="408"/>
      <c r="V36" s="408">
        <v>206052.74657</v>
      </c>
      <c r="W36" s="408">
        <v>0</v>
      </c>
      <c r="X36" s="408">
        <v>206052.74657</v>
      </c>
      <c r="Y36" s="460" t="s">
        <v>539</v>
      </c>
      <c r="Z36" s="408">
        <v>0</v>
      </c>
      <c r="AA36" s="408">
        <v>0</v>
      </c>
      <c r="AB36" s="408">
        <v>0</v>
      </c>
      <c r="AC36" s="408"/>
      <c r="AD36" s="408">
        <v>16653.48948</v>
      </c>
      <c r="AE36" s="408">
        <v>6894.25662</v>
      </c>
      <c r="AF36" s="408">
        <v>23547.7461</v>
      </c>
      <c r="AG36" s="408"/>
      <c r="AH36" s="408">
        <v>8653.51433</v>
      </c>
      <c r="AI36" s="408">
        <v>-3.0317</v>
      </c>
      <c r="AJ36" s="408">
        <v>8650.48263</v>
      </c>
      <c r="AK36" s="460" t="s">
        <v>539</v>
      </c>
      <c r="AL36" s="408">
        <v>23436.83421</v>
      </c>
      <c r="AM36" s="408">
        <v>53.38352</v>
      </c>
      <c r="AN36" s="408">
        <v>23490.21773</v>
      </c>
      <c r="AO36" s="408"/>
      <c r="AP36" s="408">
        <v>1026048.2901999999</v>
      </c>
      <c r="AQ36" s="408">
        <v>6847.081300000001</v>
      </c>
      <c r="AR36" s="408">
        <v>1032895.3715</v>
      </c>
      <c r="AS36" s="490"/>
    </row>
    <row r="37" spans="1:44" s="414" customFormat="1" ht="5.1" customHeight="1">
      <c r="A37" s="413"/>
      <c r="B37" s="416"/>
      <c r="C37" s="416"/>
      <c r="D37" s="416"/>
      <c r="E37" s="416"/>
      <c r="F37" s="416"/>
      <c r="G37" s="416"/>
      <c r="H37" s="416"/>
      <c r="I37" s="416"/>
      <c r="J37" s="416">
        <v>0</v>
      </c>
      <c r="K37" s="416">
        <v>0</v>
      </c>
      <c r="L37" s="416">
        <v>0</v>
      </c>
      <c r="M37" s="413"/>
      <c r="N37" s="416"/>
      <c r="O37" s="416"/>
      <c r="P37" s="416"/>
      <c r="Q37" s="416"/>
      <c r="R37" s="416"/>
      <c r="S37" s="416"/>
      <c r="T37" s="416"/>
      <c r="U37" s="416"/>
      <c r="V37" s="416">
        <v>0</v>
      </c>
      <c r="W37" s="416">
        <v>0</v>
      </c>
      <c r="X37" s="416">
        <v>0</v>
      </c>
      <c r="Y37" s="413"/>
      <c r="Z37" s="416"/>
      <c r="AA37" s="416"/>
      <c r="AB37" s="416"/>
      <c r="AC37" s="416"/>
      <c r="AD37" s="416"/>
      <c r="AE37" s="416"/>
      <c r="AF37" s="416"/>
      <c r="AG37" s="416"/>
      <c r="AH37" s="416">
        <v>0</v>
      </c>
      <c r="AI37" s="416">
        <v>0</v>
      </c>
      <c r="AJ37" s="416">
        <v>0</v>
      </c>
      <c r="AK37" s="413"/>
      <c r="AL37" s="416"/>
      <c r="AM37" s="416"/>
      <c r="AN37" s="416"/>
      <c r="AO37" s="416"/>
      <c r="AP37" s="416"/>
      <c r="AQ37" s="416"/>
      <c r="AR37" s="416"/>
    </row>
    <row r="38" spans="1:46" s="409" customFormat="1" ht="8.1" customHeight="1">
      <c r="A38" s="407" t="s">
        <v>540</v>
      </c>
      <c r="B38" s="408">
        <v>237804.90191999997</v>
      </c>
      <c r="C38" s="408">
        <v>-1229.38273</v>
      </c>
      <c r="D38" s="408">
        <v>236575.51919</v>
      </c>
      <c r="E38" s="408"/>
      <c r="F38" s="408">
        <v>258573.50809000002</v>
      </c>
      <c r="G38" s="408">
        <v>-346.74475</v>
      </c>
      <c r="H38" s="408">
        <v>258226.76334</v>
      </c>
      <c r="I38" s="408"/>
      <c r="J38" s="408">
        <v>144900.03251</v>
      </c>
      <c r="K38" s="408">
        <v>-1182.3303899999999</v>
      </c>
      <c r="L38" s="408">
        <v>143717.70212</v>
      </c>
      <c r="M38" s="407" t="s">
        <v>540</v>
      </c>
      <c r="N38" s="408">
        <v>66280.96514</v>
      </c>
      <c r="O38" s="408">
        <v>14.57467</v>
      </c>
      <c r="P38" s="408">
        <v>66295.53981</v>
      </c>
      <c r="Q38" s="408"/>
      <c r="R38" s="408">
        <v>26423.24525</v>
      </c>
      <c r="S38" s="408">
        <v>283.64123</v>
      </c>
      <c r="T38" s="408">
        <v>26706.88648</v>
      </c>
      <c r="U38" s="408"/>
      <c r="V38" s="408">
        <v>49590.55657</v>
      </c>
      <c r="W38" s="408">
        <v>-214.11272</v>
      </c>
      <c r="X38" s="408">
        <v>49376.44385</v>
      </c>
      <c r="Y38" s="407" t="s">
        <v>540</v>
      </c>
      <c r="Z38" s="408">
        <v>139.80254000000002</v>
      </c>
      <c r="AA38" s="408">
        <v>113.81327999999999</v>
      </c>
      <c r="AB38" s="408">
        <v>253.61582</v>
      </c>
      <c r="AC38" s="408"/>
      <c r="AD38" s="408">
        <v>23807.93878</v>
      </c>
      <c r="AE38" s="408">
        <v>6694.57827</v>
      </c>
      <c r="AF38" s="408">
        <v>30502.517050000002</v>
      </c>
      <c r="AG38" s="408"/>
      <c r="AH38" s="408">
        <v>35156.825090000006</v>
      </c>
      <c r="AI38" s="408">
        <v>317.33163</v>
      </c>
      <c r="AJ38" s="408">
        <v>35474.15672</v>
      </c>
      <c r="AK38" s="407" t="s">
        <v>540</v>
      </c>
      <c r="AL38" s="408">
        <v>45325.729020000006</v>
      </c>
      <c r="AM38" s="408">
        <v>2678.36831</v>
      </c>
      <c r="AN38" s="408">
        <v>48004.09733</v>
      </c>
      <c r="AO38" s="408"/>
      <c r="AP38" s="408">
        <v>888003.50491</v>
      </c>
      <c r="AQ38" s="408">
        <v>7129.7368</v>
      </c>
      <c r="AR38" s="408">
        <v>895133.24171</v>
      </c>
      <c r="AS38" s="490"/>
      <c r="AT38" s="490"/>
    </row>
    <row r="39" spans="1:44" s="414" customFormat="1" ht="5.1" customHeight="1">
      <c r="A39" s="415"/>
      <c r="B39" s="416"/>
      <c r="C39" s="416"/>
      <c r="D39" s="416"/>
      <c r="E39" s="416"/>
      <c r="F39" s="416"/>
      <c r="G39" s="416"/>
      <c r="H39" s="416"/>
      <c r="I39" s="416"/>
      <c r="J39" s="416">
        <v>0</v>
      </c>
      <c r="K39" s="416">
        <v>0</v>
      </c>
      <c r="L39" s="416">
        <v>0</v>
      </c>
      <c r="M39" s="415"/>
      <c r="N39" s="416"/>
      <c r="O39" s="416"/>
      <c r="P39" s="416"/>
      <c r="Q39" s="416"/>
      <c r="R39" s="416"/>
      <c r="S39" s="416"/>
      <c r="T39" s="416"/>
      <c r="U39" s="416"/>
      <c r="V39" s="416">
        <v>0</v>
      </c>
      <c r="W39" s="416">
        <v>0</v>
      </c>
      <c r="X39" s="416">
        <v>0</v>
      </c>
      <c r="Y39" s="415"/>
      <c r="Z39" s="416"/>
      <c r="AA39" s="416"/>
      <c r="AB39" s="416"/>
      <c r="AC39" s="416"/>
      <c r="AD39" s="416"/>
      <c r="AE39" s="416"/>
      <c r="AF39" s="416"/>
      <c r="AG39" s="416"/>
      <c r="AH39" s="416">
        <v>0</v>
      </c>
      <c r="AI39" s="416">
        <v>0</v>
      </c>
      <c r="AJ39" s="416">
        <v>0</v>
      </c>
      <c r="AK39" s="415"/>
      <c r="AL39" s="416"/>
      <c r="AM39" s="416"/>
      <c r="AN39" s="416"/>
      <c r="AO39" s="416"/>
      <c r="AP39" s="416"/>
      <c r="AQ39" s="416"/>
      <c r="AR39" s="416"/>
    </row>
    <row r="40" spans="1:44" s="409" customFormat="1" ht="8.1" customHeight="1">
      <c r="A40" s="407" t="s">
        <v>541</v>
      </c>
      <c r="B40" s="408">
        <v>68714.7346</v>
      </c>
      <c r="C40" s="408">
        <v>815.26369</v>
      </c>
      <c r="D40" s="408">
        <v>69529.99829</v>
      </c>
      <c r="E40" s="408"/>
      <c r="F40" s="408">
        <v>10016.62386</v>
      </c>
      <c r="G40" s="408">
        <v>8.89255</v>
      </c>
      <c r="H40" s="408">
        <v>10025.51641</v>
      </c>
      <c r="I40" s="408"/>
      <c r="J40" s="408">
        <v>13888.047369999998</v>
      </c>
      <c r="K40" s="408">
        <v>71.22597999999999</v>
      </c>
      <c r="L40" s="408">
        <v>13959.27335</v>
      </c>
      <c r="M40" s="407" t="s">
        <v>541</v>
      </c>
      <c r="N40" s="408">
        <v>15800.663630000001</v>
      </c>
      <c r="O40" s="408">
        <v>10.88652</v>
      </c>
      <c r="P40" s="408">
        <v>15811.550150000001</v>
      </c>
      <c r="Q40" s="408"/>
      <c r="R40" s="408">
        <v>2824.02268</v>
      </c>
      <c r="S40" s="408">
        <v>0.05465999999999999</v>
      </c>
      <c r="T40" s="408">
        <v>2824.07734</v>
      </c>
      <c r="U40" s="408"/>
      <c r="V40" s="408">
        <v>93788.263</v>
      </c>
      <c r="W40" s="408">
        <v>280.84968</v>
      </c>
      <c r="X40" s="408">
        <v>94069.11268</v>
      </c>
      <c r="Y40" s="407" t="s">
        <v>541</v>
      </c>
      <c r="Z40" s="408">
        <v>0</v>
      </c>
      <c r="AA40" s="408">
        <v>0</v>
      </c>
      <c r="AB40" s="408">
        <v>0</v>
      </c>
      <c r="AC40" s="408"/>
      <c r="AD40" s="408">
        <v>5367.93685</v>
      </c>
      <c r="AE40" s="408">
        <v>3250.2198599999997</v>
      </c>
      <c r="AF40" s="408">
        <v>8618.156710000001</v>
      </c>
      <c r="AG40" s="408"/>
      <c r="AH40" s="408">
        <v>3766.4240099999997</v>
      </c>
      <c r="AI40" s="408">
        <v>46.471650000000004</v>
      </c>
      <c r="AJ40" s="408">
        <v>3812.89566</v>
      </c>
      <c r="AK40" s="407" t="s">
        <v>541</v>
      </c>
      <c r="AL40" s="408">
        <v>4044.87539</v>
      </c>
      <c r="AM40" s="408">
        <v>13.93304</v>
      </c>
      <c r="AN40" s="408">
        <v>4058.80843</v>
      </c>
      <c r="AO40" s="408"/>
      <c r="AP40" s="408">
        <v>218211.59139</v>
      </c>
      <c r="AQ40" s="408">
        <v>4497.79763</v>
      </c>
      <c r="AR40" s="408">
        <v>222709.38902000003</v>
      </c>
    </row>
    <row r="41" spans="1:44" s="414" customFormat="1" ht="9" customHeight="1">
      <c r="A41" s="413" t="s">
        <v>542</v>
      </c>
      <c r="B41" s="411">
        <v>15.61816</v>
      </c>
      <c r="C41" s="411">
        <v>0</v>
      </c>
      <c r="D41" s="411">
        <v>15.61816</v>
      </c>
      <c r="E41" s="411"/>
      <c r="F41" s="411">
        <v>0.00228</v>
      </c>
      <c r="G41" s="411">
        <v>0</v>
      </c>
      <c r="H41" s="411">
        <v>0.00228</v>
      </c>
      <c r="I41" s="411"/>
      <c r="J41" s="411">
        <v>0</v>
      </c>
      <c r="K41" s="411">
        <v>0</v>
      </c>
      <c r="L41" s="411">
        <v>0</v>
      </c>
      <c r="M41" s="413" t="s">
        <v>542</v>
      </c>
      <c r="N41" s="411">
        <v>0</v>
      </c>
      <c r="O41" s="411">
        <v>0</v>
      </c>
      <c r="P41" s="411">
        <v>0</v>
      </c>
      <c r="Q41" s="411"/>
      <c r="R41" s="411">
        <v>0</v>
      </c>
      <c r="S41" s="411">
        <v>0</v>
      </c>
      <c r="T41" s="411">
        <v>0</v>
      </c>
      <c r="U41" s="411"/>
      <c r="V41" s="411">
        <v>0</v>
      </c>
      <c r="W41" s="411">
        <v>0</v>
      </c>
      <c r="X41" s="411">
        <v>0</v>
      </c>
      <c r="Y41" s="413" t="s">
        <v>542</v>
      </c>
      <c r="Z41" s="411">
        <v>0</v>
      </c>
      <c r="AA41" s="411">
        <v>0</v>
      </c>
      <c r="AB41" s="411">
        <v>0</v>
      </c>
      <c r="AC41" s="411"/>
      <c r="AD41" s="411">
        <v>1537.50052</v>
      </c>
      <c r="AE41" s="411">
        <v>533.3981600000001</v>
      </c>
      <c r="AF41" s="411">
        <v>2070.89868</v>
      </c>
      <c r="AG41" s="411"/>
      <c r="AH41" s="411">
        <v>0</v>
      </c>
      <c r="AI41" s="411">
        <v>0</v>
      </c>
      <c r="AJ41" s="411">
        <v>0</v>
      </c>
      <c r="AK41" s="413" t="s">
        <v>542</v>
      </c>
      <c r="AL41" s="411">
        <v>3678.9395</v>
      </c>
      <c r="AM41" s="411">
        <v>0</v>
      </c>
      <c r="AN41" s="411">
        <v>3678.9395</v>
      </c>
      <c r="AO41" s="411"/>
      <c r="AP41" s="411">
        <v>5232.06046</v>
      </c>
      <c r="AQ41" s="411">
        <v>533.3981600000001</v>
      </c>
      <c r="AR41" s="411">
        <v>5765.458619999999</v>
      </c>
    </row>
    <row r="42" spans="1:44" s="409" customFormat="1" ht="9" customHeight="1">
      <c r="A42" s="413" t="s">
        <v>543</v>
      </c>
      <c r="B42" s="411">
        <v>318</v>
      </c>
      <c r="C42" s="411">
        <v>0</v>
      </c>
      <c r="D42" s="411">
        <v>318</v>
      </c>
      <c r="E42" s="411"/>
      <c r="F42" s="411">
        <v>0</v>
      </c>
      <c r="G42" s="411">
        <v>0</v>
      </c>
      <c r="H42" s="411">
        <v>0</v>
      </c>
      <c r="I42" s="411"/>
      <c r="J42" s="411">
        <v>0</v>
      </c>
      <c r="K42" s="411">
        <v>0</v>
      </c>
      <c r="L42" s="411">
        <v>0</v>
      </c>
      <c r="M42" s="413" t="s">
        <v>543</v>
      </c>
      <c r="N42" s="411">
        <v>26.83457</v>
      </c>
      <c r="O42" s="411">
        <v>0</v>
      </c>
      <c r="P42" s="411">
        <v>26.83457</v>
      </c>
      <c r="Q42" s="411"/>
      <c r="R42" s="411">
        <v>0</v>
      </c>
      <c r="S42" s="411">
        <v>0</v>
      </c>
      <c r="T42" s="411">
        <v>0</v>
      </c>
      <c r="U42" s="411"/>
      <c r="V42" s="411">
        <v>0</v>
      </c>
      <c r="W42" s="411">
        <v>0</v>
      </c>
      <c r="X42" s="411">
        <v>0</v>
      </c>
      <c r="Y42" s="413" t="s">
        <v>543</v>
      </c>
      <c r="Z42" s="411">
        <v>0</v>
      </c>
      <c r="AA42" s="411">
        <v>0</v>
      </c>
      <c r="AB42" s="411">
        <v>0</v>
      </c>
      <c r="AC42" s="411"/>
      <c r="AD42" s="411">
        <v>0</v>
      </c>
      <c r="AE42" s="411">
        <v>0</v>
      </c>
      <c r="AF42" s="411">
        <v>0</v>
      </c>
      <c r="AG42" s="411"/>
      <c r="AH42" s="411">
        <v>0</v>
      </c>
      <c r="AI42" s="411">
        <v>0</v>
      </c>
      <c r="AJ42" s="411">
        <v>0</v>
      </c>
      <c r="AK42" s="413" t="s">
        <v>543</v>
      </c>
      <c r="AL42" s="411">
        <v>69.05358</v>
      </c>
      <c r="AM42" s="411">
        <v>0.00543</v>
      </c>
      <c r="AN42" s="411">
        <v>69.05901</v>
      </c>
      <c r="AO42" s="411"/>
      <c r="AP42" s="411">
        <v>413.88815</v>
      </c>
      <c r="AQ42" s="411">
        <v>0.00543</v>
      </c>
      <c r="AR42" s="411">
        <v>413.89358</v>
      </c>
    </row>
    <row r="43" spans="1:44" s="409" customFormat="1" ht="9" customHeight="1">
      <c r="A43" s="413" t="s">
        <v>544</v>
      </c>
      <c r="B43" s="411">
        <v>0</v>
      </c>
      <c r="C43" s="411">
        <v>0</v>
      </c>
      <c r="D43" s="411">
        <v>0</v>
      </c>
      <c r="E43" s="411"/>
      <c r="F43" s="411">
        <v>0</v>
      </c>
      <c r="G43" s="411">
        <v>0</v>
      </c>
      <c r="H43" s="411">
        <v>0</v>
      </c>
      <c r="I43" s="411"/>
      <c r="J43" s="411">
        <v>0</v>
      </c>
      <c r="K43" s="411">
        <v>0</v>
      </c>
      <c r="L43" s="411">
        <v>0</v>
      </c>
      <c r="M43" s="413" t="s">
        <v>544</v>
      </c>
      <c r="N43" s="411">
        <v>0</v>
      </c>
      <c r="O43" s="411">
        <v>0</v>
      </c>
      <c r="P43" s="411">
        <v>0</v>
      </c>
      <c r="Q43" s="411"/>
      <c r="R43" s="411">
        <v>0</v>
      </c>
      <c r="S43" s="411">
        <v>0</v>
      </c>
      <c r="T43" s="411">
        <v>0</v>
      </c>
      <c r="U43" s="411"/>
      <c r="V43" s="411">
        <v>0</v>
      </c>
      <c r="W43" s="411">
        <v>0</v>
      </c>
      <c r="X43" s="411">
        <v>0</v>
      </c>
      <c r="Y43" s="413" t="s">
        <v>544</v>
      </c>
      <c r="Z43" s="411">
        <v>0</v>
      </c>
      <c r="AA43" s="411">
        <v>0</v>
      </c>
      <c r="AB43" s="411">
        <v>0</v>
      </c>
      <c r="AC43" s="411"/>
      <c r="AD43" s="411">
        <v>0</v>
      </c>
      <c r="AE43" s="411">
        <v>0</v>
      </c>
      <c r="AF43" s="411">
        <v>0</v>
      </c>
      <c r="AG43" s="411"/>
      <c r="AH43" s="411">
        <v>2912.3164500000003</v>
      </c>
      <c r="AI43" s="411">
        <v>0</v>
      </c>
      <c r="AJ43" s="411">
        <v>2912.3164500000003</v>
      </c>
      <c r="AK43" s="413" t="s">
        <v>544</v>
      </c>
      <c r="AL43" s="411">
        <v>0.13024000000000002</v>
      </c>
      <c r="AM43" s="411">
        <v>0</v>
      </c>
      <c r="AN43" s="411">
        <v>0.13024000000000002</v>
      </c>
      <c r="AO43" s="411"/>
      <c r="AP43" s="411">
        <v>2912.44669</v>
      </c>
      <c r="AQ43" s="411">
        <v>0</v>
      </c>
      <c r="AR43" s="411">
        <v>2912.44669</v>
      </c>
    </row>
    <row r="44" spans="1:44" s="409" customFormat="1" ht="9" customHeight="1">
      <c r="A44" s="413" t="s">
        <v>545</v>
      </c>
      <c r="B44" s="411">
        <v>68381.11644</v>
      </c>
      <c r="C44" s="411">
        <v>815.26369</v>
      </c>
      <c r="D44" s="411">
        <v>69196.38012999999</v>
      </c>
      <c r="E44" s="411"/>
      <c r="F44" s="411">
        <v>10016.62158</v>
      </c>
      <c r="G44" s="411">
        <v>8.89255</v>
      </c>
      <c r="H44" s="411">
        <v>10025.514130000001</v>
      </c>
      <c r="I44" s="411"/>
      <c r="J44" s="411">
        <v>13888.047369999998</v>
      </c>
      <c r="K44" s="411">
        <v>71.22597999999999</v>
      </c>
      <c r="L44" s="411">
        <v>13959.27335</v>
      </c>
      <c r="M44" s="413" t="s">
        <v>545</v>
      </c>
      <c r="N44" s="411">
        <v>15773.82906</v>
      </c>
      <c r="O44" s="411">
        <v>10.88652</v>
      </c>
      <c r="P44" s="411">
        <v>15784.71558</v>
      </c>
      <c r="Q44" s="411"/>
      <c r="R44" s="411">
        <v>2824.02268</v>
      </c>
      <c r="S44" s="411">
        <v>0.05465999999999999</v>
      </c>
      <c r="T44" s="411">
        <v>2824.07734</v>
      </c>
      <c r="U44" s="411"/>
      <c r="V44" s="411">
        <v>93788.263</v>
      </c>
      <c r="W44" s="411">
        <v>280.84968</v>
      </c>
      <c r="X44" s="411">
        <v>94069.11268</v>
      </c>
      <c r="Y44" s="413" t="s">
        <v>545</v>
      </c>
      <c r="Z44" s="411">
        <v>0</v>
      </c>
      <c r="AA44" s="411">
        <v>0</v>
      </c>
      <c r="AB44" s="411">
        <v>0</v>
      </c>
      <c r="AC44" s="411"/>
      <c r="AD44" s="411">
        <v>3830.43633</v>
      </c>
      <c r="AE44" s="411">
        <v>2716.8217</v>
      </c>
      <c r="AF44" s="411">
        <v>6547.25803</v>
      </c>
      <c r="AG44" s="411"/>
      <c r="AH44" s="411">
        <v>854.10756</v>
      </c>
      <c r="AI44" s="411">
        <v>46.471650000000004</v>
      </c>
      <c r="AJ44" s="411">
        <v>900.57921</v>
      </c>
      <c r="AK44" s="413" t="s">
        <v>545</v>
      </c>
      <c r="AL44" s="411">
        <v>296.75207</v>
      </c>
      <c r="AM44" s="411">
        <v>13.927610000000001</v>
      </c>
      <c r="AN44" s="411">
        <v>310.67968</v>
      </c>
      <c r="AO44" s="411"/>
      <c r="AP44" s="411">
        <v>209653.19609</v>
      </c>
      <c r="AQ44" s="411">
        <v>3964.39404</v>
      </c>
      <c r="AR44" s="411">
        <v>213617.59013</v>
      </c>
    </row>
    <row r="45" spans="1:44" s="409" customFormat="1" ht="5.1" customHeight="1">
      <c r="A45" s="413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3"/>
      <c r="N45" s="416"/>
      <c r="O45" s="416"/>
      <c r="P45" s="416"/>
      <c r="Q45" s="416"/>
      <c r="R45" s="416"/>
      <c r="S45" s="416"/>
      <c r="T45" s="416"/>
      <c r="U45" s="416"/>
      <c r="V45" s="416">
        <v>0</v>
      </c>
      <c r="W45" s="416">
        <v>0</v>
      </c>
      <c r="X45" s="416">
        <v>0</v>
      </c>
      <c r="Y45" s="413"/>
      <c r="Z45" s="416"/>
      <c r="AA45" s="416"/>
      <c r="AB45" s="416"/>
      <c r="AC45" s="416"/>
      <c r="AD45" s="416"/>
      <c r="AE45" s="416"/>
      <c r="AF45" s="416"/>
      <c r="AG45" s="416"/>
      <c r="AH45" s="416">
        <v>0</v>
      </c>
      <c r="AI45" s="416">
        <v>0</v>
      </c>
      <c r="AJ45" s="416">
        <v>0</v>
      </c>
      <c r="AK45" s="413"/>
      <c r="AL45" s="416"/>
      <c r="AM45" s="416"/>
      <c r="AN45" s="416"/>
      <c r="AO45" s="416"/>
      <c r="AP45" s="416"/>
      <c r="AQ45" s="416"/>
      <c r="AR45" s="416"/>
    </row>
    <row r="46" spans="1:44" s="409" customFormat="1" ht="8.1" customHeight="1">
      <c r="A46" s="407" t="s">
        <v>546</v>
      </c>
      <c r="B46" s="408">
        <v>1070.41204</v>
      </c>
      <c r="C46" s="408">
        <v>8035.589120000001</v>
      </c>
      <c r="D46" s="408">
        <v>9106.00116</v>
      </c>
      <c r="E46" s="408"/>
      <c r="F46" s="408">
        <v>5440.9537900000005</v>
      </c>
      <c r="G46" s="408">
        <v>369.75608</v>
      </c>
      <c r="H46" s="408">
        <v>5810.70987</v>
      </c>
      <c r="I46" s="408"/>
      <c r="J46" s="408">
        <v>3407.2798599999996</v>
      </c>
      <c r="K46" s="408">
        <v>203.03749</v>
      </c>
      <c r="L46" s="408">
        <v>3610.3173500000003</v>
      </c>
      <c r="M46" s="407" t="s">
        <v>546</v>
      </c>
      <c r="N46" s="408">
        <v>19.80851</v>
      </c>
      <c r="O46" s="408">
        <v>0</v>
      </c>
      <c r="P46" s="408">
        <v>19.80851</v>
      </c>
      <c r="Q46" s="408"/>
      <c r="R46" s="408">
        <v>1260.12632</v>
      </c>
      <c r="S46" s="408">
        <v>7.36326</v>
      </c>
      <c r="T46" s="408">
        <v>1267.4895800000002</v>
      </c>
      <c r="U46" s="408"/>
      <c r="V46" s="408">
        <v>0</v>
      </c>
      <c r="W46" s="408">
        <v>0</v>
      </c>
      <c r="X46" s="408">
        <v>0</v>
      </c>
      <c r="Y46" s="407" t="s">
        <v>546</v>
      </c>
      <c r="Z46" s="408">
        <v>0.9248</v>
      </c>
      <c r="AA46" s="408">
        <v>3.97444</v>
      </c>
      <c r="AB46" s="408">
        <v>4.89924</v>
      </c>
      <c r="AC46" s="408"/>
      <c r="AD46" s="408">
        <v>0</v>
      </c>
      <c r="AE46" s="408">
        <v>0</v>
      </c>
      <c r="AF46" s="408">
        <v>0</v>
      </c>
      <c r="AG46" s="408"/>
      <c r="AH46" s="408">
        <v>232.42435</v>
      </c>
      <c r="AI46" s="408">
        <v>10.82021</v>
      </c>
      <c r="AJ46" s="408">
        <v>243.24456</v>
      </c>
      <c r="AK46" s="407" t="s">
        <v>546</v>
      </c>
      <c r="AL46" s="408">
        <v>390.82567</v>
      </c>
      <c r="AM46" s="408">
        <v>50.28931</v>
      </c>
      <c r="AN46" s="408">
        <v>441.11498</v>
      </c>
      <c r="AO46" s="408"/>
      <c r="AP46" s="408">
        <v>11822.755340000002</v>
      </c>
      <c r="AQ46" s="408">
        <v>8680.82991</v>
      </c>
      <c r="AR46" s="408">
        <v>20503.585249999996</v>
      </c>
    </row>
    <row r="47" spans="1:44" s="414" customFormat="1" ht="9" customHeight="1">
      <c r="A47" s="413" t="s">
        <v>547</v>
      </c>
      <c r="B47" s="411">
        <v>0</v>
      </c>
      <c r="C47" s="411">
        <v>0</v>
      </c>
      <c r="D47" s="411">
        <v>0</v>
      </c>
      <c r="E47" s="411"/>
      <c r="F47" s="411">
        <v>299.75144</v>
      </c>
      <c r="G47" s="411">
        <v>0</v>
      </c>
      <c r="H47" s="411">
        <v>299.75144</v>
      </c>
      <c r="I47" s="411"/>
      <c r="J47" s="411">
        <v>0</v>
      </c>
      <c r="K47" s="411">
        <v>0</v>
      </c>
      <c r="L47" s="411">
        <v>0</v>
      </c>
      <c r="M47" s="413" t="s">
        <v>547</v>
      </c>
      <c r="N47" s="411">
        <v>0</v>
      </c>
      <c r="O47" s="411">
        <v>0</v>
      </c>
      <c r="P47" s="411">
        <v>0</v>
      </c>
      <c r="Q47" s="411"/>
      <c r="R47" s="411">
        <v>0</v>
      </c>
      <c r="S47" s="411">
        <v>0</v>
      </c>
      <c r="T47" s="411">
        <v>0</v>
      </c>
      <c r="U47" s="411"/>
      <c r="V47" s="411">
        <v>0</v>
      </c>
      <c r="W47" s="411">
        <v>0</v>
      </c>
      <c r="X47" s="411">
        <v>0</v>
      </c>
      <c r="Y47" s="413" t="s">
        <v>547</v>
      </c>
      <c r="Z47" s="411">
        <v>0</v>
      </c>
      <c r="AA47" s="411">
        <v>0</v>
      </c>
      <c r="AB47" s="411">
        <v>0</v>
      </c>
      <c r="AC47" s="411"/>
      <c r="AD47" s="411">
        <v>0</v>
      </c>
      <c r="AE47" s="411">
        <v>0</v>
      </c>
      <c r="AF47" s="411">
        <v>0</v>
      </c>
      <c r="AG47" s="411"/>
      <c r="AH47" s="411">
        <v>0</v>
      </c>
      <c r="AI47" s="411">
        <v>0</v>
      </c>
      <c r="AJ47" s="411">
        <v>0</v>
      </c>
      <c r="AK47" s="413" t="s">
        <v>547</v>
      </c>
      <c r="AL47" s="411">
        <v>195.54408999999998</v>
      </c>
      <c r="AM47" s="411">
        <v>0</v>
      </c>
      <c r="AN47" s="411">
        <v>195.54408999999998</v>
      </c>
      <c r="AO47" s="411"/>
      <c r="AP47" s="411">
        <v>495.29553</v>
      </c>
      <c r="AQ47" s="411">
        <v>0</v>
      </c>
      <c r="AR47" s="411">
        <v>495.29553</v>
      </c>
    </row>
    <row r="48" spans="1:44" s="409" customFormat="1" ht="9" customHeight="1">
      <c r="A48" s="413" t="s">
        <v>543</v>
      </c>
      <c r="B48" s="411">
        <v>0</v>
      </c>
      <c r="C48" s="411">
        <v>0</v>
      </c>
      <c r="D48" s="411">
        <v>0</v>
      </c>
      <c r="E48" s="411"/>
      <c r="F48" s="411">
        <v>0</v>
      </c>
      <c r="G48" s="411">
        <v>0</v>
      </c>
      <c r="H48" s="411">
        <v>0</v>
      </c>
      <c r="I48" s="411"/>
      <c r="J48" s="411">
        <v>0</v>
      </c>
      <c r="K48" s="411">
        <v>0</v>
      </c>
      <c r="L48" s="411">
        <v>0</v>
      </c>
      <c r="M48" s="413" t="s">
        <v>543</v>
      </c>
      <c r="N48" s="411">
        <v>0</v>
      </c>
      <c r="O48" s="411">
        <v>0</v>
      </c>
      <c r="P48" s="411">
        <v>0</v>
      </c>
      <c r="Q48" s="411"/>
      <c r="R48" s="411">
        <v>0</v>
      </c>
      <c r="S48" s="411">
        <v>0</v>
      </c>
      <c r="T48" s="411">
        <v>0</v>
      </c>
      <c r="U48" s="411"/>
      <c r="V48" s="411">
        <v>0</v>
      </c>
      <c r="W48" s="411">
        <v>0</v>
      </c>
      <c r="X48" s="411">
        <v>0</v>
      </c>
      <c r="Y48" s="413" t="s">
        <v>543</v>
      </c>
      <c r="Z48" s="411">
        <v>0</v>
      </c>
      <c r="AA48" s="411">
        <v>0</v>
      </c>
      <c r="AB48" s="411">
        <v>0</v>
      </c>
      <c r="AC48" s="411"/>
      <c r="AD48" s="411">
        <v>0</v>
      </c>
      <c r="AE48" s="411">
        <v>0</v>
      </c>
      <c r="AF48" s="411">
        <v>0</v>
      </c>
      <c r="AG48" s="411"/>
      <c r="AH48" s="411">
        <v>0</v>
      </c>
      <c r="AI48" s="411">
        <v>0</v>
      </c>
      <c r="AJ48" s="411">
        <v>0</v>
      </c>
      <c r="AK48" s="413" t="s">
        <v>543</v>
      </c>
      <c r="AL48" s="411">
        <v>4.266979999999999</v>
      </c>
      <c r="AM48" s="411">
        <v>3.59146</v>
      </c>
      <c r="AN48" s="411">
        <v>7.85844</v>
      </c>
      <c r="AO48" s="411"/>
      <c r="AP48" s="411">
        <v>4.266979999999999</v>
      </c>
      <c r="AQ48" s="411">
        <v>3.59146</v>
      </c>
      <c r="AR48" s="411">
        <v>7.85844</v>
      </c>
    </row>
    <row r="49" spans="1:44" s="409" customFormat="1" ht="9" customHeight="1">
      <c r="A49" s="413" t="s">
        <v>544</v>
      </c>
      <c r="B49" s="411">
        <v>13.20212</v>
      </c>
      <c r="C49" s="411">
        <v>0</v>
      </c>
      <c r="D49" s="411">
        <v>13.20212</v>
      </c>
      <c r="E49" s="411"/>
      <c r="F49" s="411">
        <v>22.61665</v>
      </c>
      <c r="G49" s="411">
        <v>0</v>
      </c>
      <c r="H49" s="411">
        <v>22.61665</v>
      </c>
      <c r="I49" s="411"/>
      <c r="J49" s="411">
        <v>7.434</v>
      </c>
      <c r="K49" s="411">
        <v>0</v>
      </c>
      <c r="L49" s="411">
        <v>7.434</v>
      </c>
      <c r="M49" s="413" t="s">
        <v>544</v>
      </c>
      <c r="N49" s="411">
        <v>0</v>
      </c>
      <c r="O49" s="411">
        <v>0</v>
      </c>
      <c r="P49" s="411">
        <v>0</v>
      </c>
      <c r="Q49" s="411"/>
      <c r="R49" s="411">
        <v>7.42784</v>
      </c>
      <c r="S49" s="411">
        <v>0</v>
      </c>
      <c r="T49" s="411">
        <v>7.42784</v>
      </c>
      <c r="U49" s="411"/>
      <c r="V49" s="411">
        <v>0</v>
      </c>
      <c r="W49" s="411">
        <v>0</v>
      </c>
      <c r="X49" s="411">
        <v>0</v>
      </c>
      <c r="Y49" s="413" t="s">
        <v>544</v>
      </c>
      <c r="Z49" s="411">
        <v>0</v>
      </c>
      <c r="AA49" s="411">
        <v>0</v>
      </c>
      <c r="AB49" s="411">
        <v>0</v>
      </c>
      <c r="AC49" s="411"/>
      <c r="AD49" s="411">
        <v>0</v>
      </c>
      <c r="AE49" s="411">
        <v>0</v>
      </c>
      <c r="AF49" s="411">
        <v>0</v>
      </c>
      <c r="AG49" s="411"/>
      <c r="AH49" s="411">
        <v>0</v>
      </c>
      <c r="AI49" s="411">
        <v>0</v>
      </c>
      <c r="AJ49" s="411">
        <v>0</v>
      </c>
      <c r="AK49" s="413" t="s">
        <v>544</v>
      </c>
      <c r="AL49" s="411">
        <v>15.4875</v>
      </c>
      <c r="AM49" s="411">
        <v>0</v>
      </c>
      <c r="AN49" s="411">
        <v>15.4875</v>
      </c>
      <c r="AO49" s="411"/>
      <c r="AP49" s="411">
        <v>66.16811</v>
      </c>
      <c r="AQ49" s="411">
        <v>0</v>
      </c>
      <c r="AR49" s="411">
        <v>66.16811</v>
      </c>
    </row>
    <row r="50" spans="1:44" s="409" customFormat="1" ht="9" customHeight="1">
      <c r="A50" s="413" t="s">
        <v>548</v>
      </c>
      <c r="B50" s="411">
        <v>1057.20992</v>
      </c>
      <c r="C50" s="411">
        <v>8035.589120000001</v>
      </c>
      <c r="D50" s="411">
        <v>9092.79904</v>
      </c>
      <c r="E50" s="411"/>
      <c r="F50" s="411">
        <v>5118.5857000000005</v>
      </c>
      <c r="G50" s="411">
        <v>369.75608</v>
      </c>
      <c r="H50" s="411">
        <v>5488.341780000001</v>
      </c>
      <c r="I50" s="411"/>
      <c r="J50" s="411">
        <v>3399.84586</v>
      </c>
      <c r="K50" s="411">
        <v>203.03749</v>
      </c>
      <c r="L50" s="411">
        <v>3602.88335</v>
      </c>
      <c r="M50" s="413" t="s">
        <v>548</v>
      </c>
      <c r="N50" s="411">
        <v>19.80851</v>
      </c>
      <c r="O50" s="411">
        <v>0</v>
      </c>
      <c r="P50" s="411">
        <v>19.80851</v>
      </c>
      <c r="Q50" s="411"/>
      <c r="R50" s="411">
        <v>1252.69848</v>
      </c>
      <c r="S50" s="411">
        <v>7.36326</v>
      </c>
      <c r="T50" s="411">
        <v>1260.06174</v>
      </c>
      <c r="U50" s="411"/>
      <c r="V50" s="411">
        <v>0</v>
      </c>
      <c r="W50" s="411">
        <v>0</v>
      </c>
      <c r="X50" s="411">
        <v>0</v>
      </c>
      <c r="Y50" s="413" t="s">
        <v>548</v>
      </c>
      <c r="Z50" s="411">
        <v>0.9248</v>
      </c>
      <c r="AA50" s="411">
        <v>3.97444</v>
      </c>
      <c r="AB50" s="411">
        <v>4.89924</v>
      </c>
      <c r="AC50" s="411"/>
      <c r="AD50" s="411">
        <v>0</v>
      </c>
      <c r="AE50" s="411">
        <v>0</v>
      </c>
      <c r="AF50" s="411">
        <v>0</v>
      </c>
      <c r="AG50" s="411"/>
      <c r="AH50" s="411">
        <v>232.42435</v>
      </c>
      <c r="AI50" s="411">
        <v>10.82021</v>
      </c>
      <c r="AJ50" s="411">
        <v>243.24456</v>
      </c>
      <c r="AK50" s="413" t="s">
        <v>548</v>
      </c>
      <c r="AL50" s="411">
        <v>175.52710000000002</v>
      </c>
      <c r="AM50" s="411">
        <v>46.697849999999995</v>
      </c>
      <c r="AN50" s="411">
        <v>222.22495</v>
      </c>
      <c r="AO50" s="411"/>
      <c r="AP50" s="411">
        <v>11257.02472</v>
      </c>
      <c r="AQ50" s="411">
        <v>8677.23845</v>
      </c>
      <c r="AR50" s="411">
        <v>19934.26317</v>
      </c>
    </row>
    <row r="51" spans="1:44" s="409" customFormat="1" ht="5.1" customHeight="1">
      <c r="A51" s="413"/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3"/>
      <c r="N51" s="411"/>
      <c r="O51" s="411"/>
      <c r="P51" s="411"/>
      <c r="Q51" s="411"/>
      <c r="R51" s="411"/>
      <c r="S51" s="411"/>
      <c r="T51" s="411"/>
      <c r="U51" s="411"/>
      <c r="V51" s="411">
        <v>0</v>
      </c>
      <c r="W51" s="411">
        <v>0</v>
      </c>
      <c r="X51" s="411">
        <v>0</v>
      </c>
      <c r="Y51" s="413"/>
      <c r="Z51" s="411"/>
      <c r="AA51" s="411"/>
      <c r="AB51" s="411"/>
      <c r="AC51" s="411"/>
      <c r="AD51" s="411"/>
      <c r="AE51" s="411"/>
      <c r="AF51" s="411"/>
      <c r="AG51" s="411"/>
      <c r="AH51" s="411">
        <v>0</v>
      </c>
      <c r="AI51" s="411">
        <v>0</v>
      </c>
      <c r="AJ51" s="411">
        <v>0</v>
      </c>
      <c r="AK51" s="413"/>
      <c r="AL51" s="411"/>
      <c r="AM51" s="411"/>
      <c r="AN51" s="411"/>
      <c r="AO51" s="411"/>
      <c r="AP51" s="411"/>
      <c r="AQ51" s="411"/>
      <c r="AR51" s="411"/>
    </row>
    <row r="52" spans="1:44" s="492" customFormat="1" ht="9.75" customHeight="1">
      <c r="A52" s="415" t="s">
        <v>549</v>
      </c>
      <c r="B52" s="416">
        <v>0</v>
      </c>
      <c r="C52" s="416">
        <v>0</v>
      </c>
      <c r="D52" s="416">
        <v>0</v>
      </c>
      <c r="E52" s="416"/>
      <c r="F52" s="416">
        <v>0</v>
      </c>
      <c r="G52" s="416">
        <v>0</v>
      </c>
      <c r="H52" s="416">
        <v>0</v>
      </c>
      <c r="I52" s="416"/>
      <c r="J52" s="416">
        <v>0</v>
      </c>
      <c r="K52" s="416">
        <v>0</v>
      </c>
      <c r="L52" s="416">
        <v>0</v>
      </c>
      <c r="M52" s="415" t="s">
        <v>549</v>
      </c>
      <c r="N52" s="416">
        <v>265.09538</v>
      </c>
      <c r="O52" s="416">
        <v>0</v>
      </c>
      <c r="P52" s="416">
        <v>265.095</v>
      </c>
      <c r="Q52" s="416"/>
      <c r="R52" s="416">
        <v>630.61646</v>
      </c>
      <c r="S52" s="416">
        <v>0</v>
      </c>
      <c r="T52" s="416">
        <v>630.616</v>
      </c>
      <c r="U52" s="416"/>
      <c r="V52" s="416">
        <v>0</v>
      </c>
      <c r="W52" s="416">
        <v>0</v>
      </c>
      <c r="X52" s="416">
        <v>0</v>
      </c>
      <c r="Y52" s="415" t="s">
        <v>549</v>
      </c>
      <c r="Z52" s="416">
        <v>0</v>
      </c>
      <c r="AA52" s="416">
        <v>0</v>
      </c>
      <c r="AB52" s="416">
        <v>0</v>
      </c>
      <c r="AC52" s="416"/>
      <c r="AD52" s="416">
        <v>0</v>
      </c>
      <c r="AE52" s="416">
        <v>0</v>
      </c>
      <c r="AF52" s="416">
        <v>0</v>
      </c>
      <c r="AG52" s="416"/>
      <c r="AH52" s="416">
        <v>101.9192</v>
      </c>
      <c r="AI52" s="416">
        <v>201.75682</v>
      </c>
      <c r="AJ52" s="416">
        <v>303.676</v>
      </c>
      <c r="AK52" s="415" t="s">
        <v>549</v>
      </c>
      <c r="AL52" s="416">
        <v>0</v>
      </c>
      <c r="AM52" s="416">
        <v>0</v>
      </c>
      <c r="AN52" s="416">
        <v>0</v>
      </c>
      <c r="AO52" s="416"/>
      <c r="AP52" s="416">
        <v>997.63104</v>
      </c>
      <c r="AQ52" s="416">
        <v>201.75682</v>
      </c>
      <c r="AR52" s="416">
        <v>1199.387</v>
      </c>
    </row>
    <row r="53" spans="1:44" s="409" customFormat="1" ht="7.5" customHeight="1">
      <c r="A53" s="407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7"/>
      <c r="N53" s="408"/>
      <c r="O53" s="408"/>
      <c r="P53" s="408"/>
      <c r="Q53" s="408"/>
      <c r="R53" s="408"/>
      <c r="S53" s="408"/>
      <c r="T53" s="408"/>
      <c r="U53" s="408"/>
      <c r="V53" s="408">
        <v>0</v>
      </c>
      <c r="W53" s="408">
        <v>0</v>
      </c>
      <c r="X53" s="408">
        <v>0</v>
      </c>
      <c r="Y53" s="407"/>
      <c r="Z53" s="408"/>
      <c r="AA53" s="408"/>
      <c r="AB53" s="408"/>
      <c r="AC53" s="408"/>
      <c r="AD53" s="408"/>
      <c r="AE53" s="408"/>
      <c r="AF53" s="408"/>
      <c r="AG53" s="408"/>
      <c r="AH53" s="408">
        <v>0</v>
      </c>
      <c r="AI53" s="408">
        <v>0</v>
      </c>
      <c r="AJ53" s="408">
        <v>0</v>
      </c>
      <c r="AK53" s="407"/>
      <c r="AL53" s="408"/>
      <c r="AM53" s="408"/>
      <c r="AN53" s="408"/>
      <c r="AO53" s="408"/>
      <c r="AP53" s="408"/>
      <c r="AQ53" s="408"/>
      <c r="AR53" s="408"/>
    </row>
    <row r="54" spans="1:44" s="409" customFormat="1" ht="8.1" customHeight="1">
      <c r="A54" s="407" t="s">
        <v>550</v>
      </c>
      <c r="B54" s="408">
        <v>305449.22448000003</v>
      </c>
      <c r="C54" s="408">
        <v>-8449.70816</v>
      </c>
      <c r="D54" s="408">
        <v>296999.51632</v>
      </c>
      <c r="E54" s="408"/>
      <c r="F54" s="408">
        <v>263149.17816</v>
      </c>
      <c r="G54" s="408">
        <v>-707.60828</v>
      </c>
      <c r="H54" s="408">
        <v>262441.56987999997</v>
      </c>
      <c r="I54" s="408"/>
      <c r="J54" s="408">
        <v>155380.80002000002</v>
      </c>
      <c r="K54" s="408">
        <v>-1314.1418999999999</v>
      </c>
      <c r="L54" s="408">
        <v>154066.65812</v>
      </c>
      <c r="M54" s="407" t="s">
        <v>550</v>
      </c>
      <c r="N54" s="408">
        <v>82326.91564</v>
      </c>
      <c r="O54" s="408">
        <v>25.46119</v>
      </c>
      <c r="P54" s="408">
        <v>82352.37683</v>
      </c>
      <c r="Q54" s="408"/>
      <c r="R54" s="408">
        <v>28617.75807</v>
      </c>
      <c r="S54" s="408">
        <v>276.33263</v>
      </c>
      <c r="T54" s="408">
        <v>28894.0907</v>
      </c>
      <c r="U54" s="408"/>
      <c r="V54" s="408">
        <v>143378.81957</v>
      </c>
      <c r="W54" s="408">
        <v>66.73696000000001</v>
      </c>
      <c r="X54" s="408">
        <v>143445.55653</v>
      </c>
      <c r="Y54" s="407" t="s">
        <v>550</v>
      </c>
      <c r="Z54" s="408">
        <v>138.87774</v>
      </c>
      <c r="AA54" s="408">
        <v>109.83883999999999</v>
      </c>
      <c r="AB54" s="408">
        <v>248.71658</v>
      </c>
      <c r="AC54" s="408"/>
      <c r="AD54" s="408">
        <v>29175.87563</v>
      </c>
      <c r="AE54" s="408">
        <v>9944.798130000001</v>
      </c>
      <c r="AF54" s="408">
        <v>39120.67376</v>
      </c>
      <c r="AG54" s="408"/>
      <c r="AH54" s="408">
        <v>38792.743950000004</v>
      </c>
      <c r="AI54" s="408">
        <v>554.7398900000001</v>
      </c>
      <c r="AJ54" s="408">
        <v>39347.48384</v>
      </c>
      <c r="AK54" s="407" t="s">
        <v>550</v>
      </c>
      <c r="AL54" s="408">
        <v>48979.77874</v>
      </c>
      <c r="AM54" s="408">
        <v>2642.01204</v>
      </c>
      <c r="AN54" s="408">
        <v>51621.79078</v>
      </c>
      <c r="AO54" s="408"/>
      <c r="AP54" s="408">
        <v>1095389.972</v>
      </c>
      <c r="AQ54" s="408">
        <v>3148.4613400000017</v>
      </c>
      <c r="AR54" s="408">
        <v>1098538.43334</v>
      </c>
    </row>
    <row r="55" spans="1:44" s="414" customFormat="1" ht="5.1" customHeight="1">
      <c r="A55" s="415"/>
      <c r="B55" s="416"/>
      <c r="C55" s="416"/>
      <c r="D55" s="416"/>
      <c r="E55" s="416"/>
      <c r="F55" s="416"/>
      <c r="G55" s="416"/>
      <c r="H55" s="416"/>
      <c r="I55" s="416"/>
      <c r="J55" s="416">
        <v>0</v>
      </c>
      <c r="K55" s="416">
        <v>0</v>
      </c>
      <c r="L55" s="416">
        <v>0</v>
      </c>
      <c r="M55" s="415"/>
      <c r="N55" s="416"/>
      <c r="O55" s="416"/>
      <c r="P55" s="416"/>
      <c r="Q55" s="416"/>
      <c r="R55" s="416"/>
      <c r="S55" s="416"/>
      <c r="T55" s="416"/>
      <c r="U55" s="416"/>
      <c r="V55" s="416">
        <v>0</v>
      </c>
      <c r="W55" s="416">
        <v>0</v>
      </c>
      <c r="X55" s="416">
        <v>0</v>
      </c>
      <c r="Y55" s="415"/>
      <c r="Z55" s="416"/>
      <c r="AA55" s="416"/>
      <c r="AB55" s="416"/>
      <c r="AC55" s="416"/>
      <c r="AD55" s="416"/>
      <c r="AE55" s="416"/>
      <c r="AF55" s="416"/>
      <c r="AG55" s="416"/>
      <c r="AH55" s="416">
        <v>0</v>
      </c>
      <c r="AI55" s="416">
        <v>0</v>
      </c>
      <c r="AJ55" s="416">
        <v>0</v>
      </c>
      <c r="AK55" s="415"/>
      <c r="AL55" s="416"/>
      <c r="AM55" s="416"/>
      <c r="AN55" s="416"/>
      <c r="AO55" s="416"/>
      <c r="AP55" s="416"/>
      <c r="AQ55" s="416"/>
      <c r="AR55" s="416"/>
    </row>
    <row r="56" spans="1:44" s="409" customFormat="1" ht="8.1" customHeight="1">
      <c r="A56" s="407" t="s">
        <v>551</v>
      </c>
      <c r="B56" s="408">
        <v>241929.62816</v>
      </c>
      <c r="C56" s="408">
        <v>18175.09348</v>
      </c>
      <c r="D56" s="408">
        <v>260104.72163999997</v>
      </c>
      <c r="E56" s="408"/>
      <c r="F56" s="408">
        <v>230677.02691</v>
      </c>
      <c r="G56" s="408">
        <v>10885.31558</v>
      </c>
      <c r="H56" s="408">
        <v>241562.34249</v>
      </c>
      <c r="I56" s="408"/>
      <c r="J56" s="408">
        <v>133695.24990999998</v>
      </c>
      <c r="K56" s="408">
        <v>0</v>
      </c>
      <c r="L56" s="408">
        <v>133695.24990999998</v>
      </c>
      <c r="M56" s="407" t="s">
        <v>551</v>
      </c>
      <c r="N56" s="408">
        <v>58988.30546</v>
      </c>
      <c r="O56" s="408">
        <v>0</v>
      </c>
      <c r="P56" s="408">
        <v>58988.30546</v>
      </c>
      <c r="Q56" s="408"/>
      <c r="R56" s="408">
        <v>24958.80489</v>
      </c>
      <c r="S56" s="408">
        <v>2556.3781400000003</v>
      </c>
      <c r="T56" s="408">
        <v>27515.18303</v>
      </c>
      <c r="U56" s="408"/>
      <c r="V56" s="408">
        <v>108752.82991</v>
      </c>
      <c r="W56" s="408">
        <v>17343.92713</v>
      </c>
      <c r="X56" s="408">
        <v>126096.75704000001</v>
      </c>
      <c r="Y56" s="407" t="s">
        <v>551</v>
      </c>
      <c r="Z56" s="408">
        <v>105.02644000000001</v>
      </c>
      <c r="AA56" s="408">
        <v>72.53061</v>
      </c>
      <c r="AB56" s="408">
        <v>177.55704999999998</v>
      </c>
      <c r="AC56" s="408"/>
      <c r="AD56" s="408">
        <v>30046.05614</v>
      </c>
      <c r="AE56" s="408">
        <v>5900.14796</v>
      </c>
      <c r="AF56" s="408">
        <v>35946.2041</v>
      </c>
      <c r="AG56" s="408"/>
      <c r="AH56" s="408">
        <v>27733.93</v>
      </c>
      <c r="AI56" s="408">
        <v>2309.76178</v>
      </c>
      <c r="AJ56" s="408">
        <v>30043.69178</v>
      </c>
      <c r="AK56" s="407" t="s">
        <v>551</v>
      </c>
      <c r="AL56" s="408">
        <v>43188.35179</v>
      </c>
      <c r="AM56" s="408">
        <v>4268.75619</v>
      </c>
      <c r="AN56" s="408">
        <v>47457.10797999999</v>
      </c>
      <c r="AO56" s="408"/>
      <c r="AP56" s="408">
        <v>900075.2096100001</v>
      </c>
      <c r="AQ56" s="408">
        <v>61511.91087000001</v>
      </c>
      <c r="AR56" s="408">
        <v>961587.1204799999</v>
      </c>
    </row>
    <row r="57" spans="1:44" s="414" customFormat="1" ht="9" customHeight="1">
      <c r="A57" s="413" t="s">
        <v>552</v>
      </c>
      <c r="B57" s="411">
        <v>89880.2099</v>
      </c>
      <c r="C57" s="411">
        <v>20.01022</v>
      </c>
      <c r="D57" s="411">
        <v>89900.22012</v>
      </c>
      <c r="E57" s="411"/>
      <c r="F57" s="411">
        <v>182108.83453999998</v>
      </c>
      <c r="G57" s="411">
        <v>607.0074599999999</v>
      </c>
      <c r="H57" s="411">
        <v>182715.842</v>
      </c>
      <c r="I57" s="411"/>
      <c r="J57" s="411">
        <v>100305.88796</v>
      </c>
      <c r="K57" s="411">
        <v>0</v>
      </c>
      <c r="L57" s="411">
        <v>100305.88796</v>
      </c>
      <c r="M57" s="413" t="s">
        <v>552</v>
      </c>
      <c r="N57" s="411">
        <v>40400.367</v>
      </c>
      <c r="O57" s="411">
        <v>0</v>
      </c>
      <c r="P57" s="411">
        <v>40400.367</v>
      </c>
      <c r="Q57" s="411"/>
      <c r="R57" s="411">
        <v>19459.83354</v>
      </c>
      <c r="S57" s="411">
        <v>21.31205</v>
      </c>
      <c r="T57" s="411">
        <v>19481.14559</v>
      </c>
      <c r="U57" s="411"/>
      <c r="V57" s="411">
        <v>44064.628039999996</v>
      </c>
      <c r="W57" s="411">
        <v>28.22424</v>
      </c>
      <c r="X57" s="411">
        <v>44092.85228</v>
      </c>
      <c r="Y57" s="413" t="s">
        <v>552</v>
      </c>
      <c r="Z57" s="411">
        <v>61.43625</v>
      </c>
      <c r="AA57" s="411">
        <v>0</v>
      </c>
      <c r="AB57" s="411">
        <v>61.43625</v>
      </c>
      <c r="AC57" s="411"/>
      <c r="AD57" s="411">
        <v>14955.5706</v>
      </c>
      <c r="AE57" s="411">
        <v>307.97810999999996</v>
      </c>
      <c r="AF57" s="411">
        <v>15263.548710000001</v>
      </c>
      <c r="AG57" s="411"/>
      <c r="AH57" s="411">
        <v>22445.09186</v>
      </c>
      <c r="AI57" s="411">
        <v>58.42094</v>
      </c>
      <c r="AJ57" s="411">
        <v>22503.5128</v>
      </c>
      <c r="AK57" s="413" t="s">
        <v>552</v>
      </c>
      <c r="AL57" s="411">
        <v>32730.41791</v>
      </c>
      <c r="AM57" s="411">
        <v>47.59293</v>
      </c>
      <c r="AN57" s="411">
        <v>32778.01084</v>
      </c>
      <c r="AO57" s="411"/>
      <c r="AP57" s="411">
        <v>546412.2775999999</v>
      </c>
      <c r="AQ57" s="411">
        <v>1090.54595</v>
      </c>
      <c r="AR57" s="411">
        <v>547502.82355</v>
      </c>
    </row>
    <row r="58" spans="1:45" s="409" customFormat="1" ht="9" customHeight="1">
      <c r="A58" s="413" t="s">
        <v>553</v>
      </c>
      <c r="B58" s="411">
        <v>0</v>
      </c>
      <c r="C58" s="411">
        <v>131.9869</v>
      </c>
      <c r="D58" s="411">
        <v>131.9869</v>
      </c>
      <c r="E58" s="411"/>
      <c r="F58" s="411">
        <v>242.56228</v>
      </c>
      <c r="G58" s="411">
        <v>8.39767</v>
      </c>
      <c r="H58" s="411">
        <v>250.95995000000002</v>
      </c>
      <c r="I58" s="411"/>
      <c r="J58" s="411">
        <v>215.41921</v>
      </c>
      <c r="K58" s="411">
        <v>0</v>
      </c>
      <c r="L58" s="411">
        <v>215.41921</v>
      </c>
      <c r="M58" s="413" t="s">
        <v>553</v>
      </c>
      <c r="N58" s="411">
        <v>1299.381</v>
      </c>
      <c r="O58" s="411">
        <v>0</v>
      </c>
      <c r="P58" s="411">
        <v>1299.381</v>
      </c>
      <c r="Q58" s="411"/>
      <c r="R58" s="411">
        <v>1.06596</v>
      </c>
      <c r="S58" s="411">
        <v>205.89017</v>
      </c>
      <c r="T58" s="411">
        <v>206.95613</v>
      </c>
      <c r="U58" s="411"/>
      <c r="V58" s="411">
        <v>0</v>
      </c>
      <c r="W58" s="411">
        <v>47.49677</v>
      </c>
      <c r="X58" s="411">
        <v>47.49677</v>
      </c>
      <c r="Y58" s="413" t="s">
        <v>553</v>
      </c>
      <c r="Z58" s="411">
        <v>0</v>
      </c>
      <c r="AA58" s="411">
        <v>0</v>
      </c>
      <c r="AB58" s="411">
        <v>0</v>
      </c>
      <c r="AC58" s="411"/>
      <c r="AD58" s="411">
        <v>0</v>
      </c>
      <c r="AE58" s="411">
        <v>184.923</v>
      </c>
      <c r="AF58" s="411">
        <v>184.923</v>
      </c>
      <c r="AG58" s="411"/>
      <c r="AH58" s="411">
        <v>582.5665</v>
      </c>
      <c r="AI58" s="411">
        <v>13.12992</v>
      </c>
      <c r="AJ58" s="411">
        <v>595.69642</v>
      </c>
      <c r="AK58" s="413" t="s">
        <v>553</v>
      </c>
      <c r="AL58" s="411">
        <v>115.7388</v>
      </c>
      <c r="AM58" s="411">
        <v>21.35623</v>
      </c>
      <c r="AN58" s="411">
        <v>137.09503</v>
      </c>
      <c r="AO58" s="411"/>
      <c r="AP58" s="411">
        <v>2456.73375</v>
      </c>
      <c r="AQ58" s="411">
        <v>613.18066</v>
      </c>
      <c r="AR58" s="411">
        <v>3069.9144100000008</v>
      </c>
      <c r="AS58" s="490"/>
    </row>
    <row r="59" spans="1:44" s="409" customFormat="1" ht="9" customHeight="1">
      <c r="A59" s="413" t="s">
        <v>554</v>
      </c>
      <c r="B59" s="411">
        <v>145683.77811</v>
      </c>
      <c r="C59" s="411">
        <v>18022.447350000002</v>
      </c>
      <c r="D59" s="411">
        <v>163706.22546000002</v>
      </c>
      <c r="E59" s="411"/>
      <c r="F59" s="411">
        <v>47380.32811</v>
      </c>
      <c r="G59" s="411">
        <v>10267.297460000002</v>
      </c>
      <c r="H59" s="411">
        <v>57647.625570000004</v>
      </c>
      <c r="I59" s="411"/>
      <c r="J59" s="411">
        <v>32637.37013</v>
      </c>
      <c r="K59" s="411">
        <v>0</v>
      </c>
      <c r="L59" s="411">
        <v>32637.37013</v>
      </c>
      <c r="M59" s="413" t="s">
        <v>554</v>
      </c>
      <c r="N59" s="411">
        <v>16677.112259999998</v>
      </c>
      <c r="O59" s="411">
        <v>0</v>
      </c>
      <c r="P59" s="411">
        <v>16677.112259999998</v>
      </c>
      <c r="Q59" s="411"/>
      <c r="R59" s="411">
        <v>5375.1413600000005</v>
      </c>
      <c r="S59" s="411">
        <v>2329.1556299999997</v>
      </c>
      <c r="T59" s="411">
        <v>7704.29699</v>
      </c>
      <c r="U59" s="411"/>
      <c r="V59" s="411">
        <v>64009.693340000005</v>
      </c>
      <c r="W59" s="411">
        <v>16346.553689999999</v>
      </c>
      <c r="X59" s="411">
        <v>80356.24703</v>
      </c>
      <c r="Y59" s="413" t="s">
        <v>554</v>
      </c>
      <c r="Z59" s="411">
        <v>41.74569</v>
      </c>
      <c r="AA59" s="411">
        <v>72.52838</v>
      </c>
      <c r="AB59" s="411">
        <v>114.27407000000001</v>
      </c>
      <c r="AC59" s="411"/>
      <c r="AD59" s="411">
        <v>12136.227429999999</v>
      </c>
      <c r="AE59" s="411">
        <v>5286.9906200000005</v>
      </c>
      <c r="AF59" s="411">
        <v>17423.21805</v>
      </c>
      <c r="AG59" s="411"/>
      <c r="AH59" s="411">
        <v>4504.32348</v>
      </c>
      <c r="AI59" s="411">
        <v>2237.79706</v>
      </c>
      <c r="AJ59" s="411">
        <v>6742.12054</v>
      </c>
      <c r="AK59" s="413" t="s">
        <v>554</v>
      </c>
      <c r="AL59" s="411">
        <v>9884.97701</v>
      </c>
      <c r="AM59" s="411">
        <v>4199.1625</v>
      </c>
      <c r="AN59" s="411">
        <v>14084.139509999999</v>
      </c>
      <c r="AO59" s="411"/>
      <c r="AP59" s="411">
        <v>338330.6969200001</v>
      </c>
      <c r="AQ59" s="411">
        <v>58761.93269000001</v>
      </c>
      <c r="AR59" s="411">
        <v>397092.62961000006</v>
      </c>
    </row>
    <row r="60" spans="1:44" s="409" customFormat="1" ht="9" customHeight="1">
      <c r="A60" s="413" t="s">
        <v>555</v>
      </c>
      <c r="B60" s="411">
        <v>6365.64015</v>
      </c>
      <c r="C60" s="411">
        <v>0.64901</v>
      </c>
      <c r="D60" s="411">
        <v>6366.28916</v>
      </c>
      <c r="E60" s="411"/>
      <c r="F60" s="411">
        <v>945.30198</v>
      </c>
      <c r="G60" s="411">
        <v>2.61299</v>
      </c>
      <c r="H60" s="411">
        <v>947.9149699999999</v>
      </c>
      <c r="I60" s="411"/>
      <c r="J60" s="411">
        <v>536.5726099999999</v>
      </c>
      <c r="K60" s="411">
        <v>0</v>
      </c>
      <c r="L60" s="411">
        <v>536.5726099999999</v>
      </c>
      <c r="M60" s="413" t="s">
        <v>555</v>
      </c>
      <c r="N60" s="411">
        <v>611.4452</v>
      </c>
      <c r="O60" s="411">
        <v>0</v>
      </c>
      <c r="P60" s="411">
        <v>611.4452</v>
      </c>
      <c r="Q60" s="411"/>
      <c r="R60" s="411">
        <v>122.76403</v>
      </c>
      <c r="S60" s="411">
        <v>0.02029</v>
      </c>
      <c r="T60" s="411">
        <v>122.78432000000001</v>
      </c>
      <c r="U60" s="411"/>
      <c r="V60" s="411">
        <v>678.5085300000001</v>
      </c>
      <c r="W60" s="411">
        <v>921.6524300000001</v>
      </c>
      <c r="X60" s="411">
        <v>1600.16096</v>
      </c>
      <c r="Y60" s="413" t="s">
        <v>555</v>
      </c>
      <c r="Z60" s="411">
        <v>1.8445</v>
      </c>
      <c r="AA60" s="411">
        <v>0.0022299999999999998</v>
      </c>
      <c r="AB60" s="411">
        <v>1.84673</v>
      </c>
      <c r="AC60" s="411"/>
      <c r="AD60" s="411">
        <v>2954.2581099999998</v>
      </c>
      <c r="AE60" s="411">
        <v>120.25623</v>
      </c>
      <c r="AF60" s="411">
        <v>3074.5143399999997</v>
      </c>
      <c r="AG60" s="411"/>
      <c r="AH60" s="411">
        <v>201.94816</v>
      </c>
      <c r="AI60" s="411">
        <v>0.41386</v>
      </c>
      <c r="AJ60" s="411">
        <v>202.36202</v>
      </c>
      <c r="AK60" s="413" t="s">
        <v>555</v>
      </c>
      <c r="AL60" s="411">
        <v>457.21807</v>
      </c>
      <c r="AM60" s="411">
        <v>0.6445299999999999</v>
      </c>
      <c r="AN60" s="411">
        <v>457.8626</v>
      </c>
      <c r="AO60" s="411"/>
      <c r="AP60" s="411">
        <v>12875.50134</v>
      </c>
      <c r="AQ60" s="411">
        <v>1046.2515700000004</v>
      </c>
      <c r="AR60" s="411">
        <v>13921.75291</v>
      </c>
    </row>
    <row r="61" spans="1:44" s="409" customFormat="1" ht="5.1" customHeight="1">
      <c r="A61" s="413"/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3"/>
      <c r="N61" s="411"/>
      <c r="O61" s="411"/>
      <c r="P61" s="411"/>
      <c r="Q61" s="411"/>
      <c r="R61" s="411"/>
      <c r="S61" s="411"/>
      <c r="T61" s="411"/>
      <c r="U61" s="411"/>
      <c r="V61" s="411">
        <v>0</v>
      </c>
      <c r="W61" s="411">
        <v>0</v>
      </c>
      <c r="X61" s="411">
        <v>0</v>
      </c>
      <c r="Y61" s="413"/>
      <c r="Z61" s="411"/>
      <c r="AA61" s="411"/>
      <c r="AB61" s="411"/>
      <c r="AC61" s="411"/>
      <c r="AD61" s="411"/>
      <c r="AE61" s="411"/>
      <c r="AF61" s="411"/>
      <c r="AG61" s="411"/>
      <c r="AH61" s="411">
        <v>0</v>
      </c>
      <c r="AI61" s="411">
        <v>0</v>
      </c>
      <c r="AJ61" s="411">
        <v>0</v>
      </c>
      <c r="AK61" s="413"/>
      <c r="AL61" s="411"/>
      <c r="AM61" s="411"/>
      <c r="AN61" s="411"/>
      <c r="AO61" s="411"/>
      <c r="AP61" s="411"/>
      <c r="AQ61" s="411"/>
      <c r="AR61" s="411"/>
    </row>
    <row r="62" spans="1:44" s="409" customFormat="1" ht="8.1" customHeight="1">
      <c r="A62" s="407" t="s">
        <v>556</v>
      </c>
      <c r="B62" s="408">
        <v>63519.59632</v>
      </c>
      <c r="C62" s="408">
        <v>-26624.80164</v>
      </c>
      <c r="D62" s="408">
        <v>36894.79468</v>
      </c>
      <c r="E62" s="408"/>
      <c r="F62" s="408">
        <v>32472.15125</v>
      </c>
      <c r="G62" s="408">
        <v>-11592.923859999999</v>
      </c>
      <c r="H62" s="408">
        <v>20879.22739</v>
      </c>
      <c r="I62" s="408"/>
      <c r="J62" s="408">
        <v>21685.55011</v>
      </c>
      <c r="K62" s="408">
        <v>-1314.1418999999999</v>
      </c>
      <c r="L62" s="408">
        <v>20371.40821</v>
      </c>
      <c r="M62" s="407" t="s">
        <v>556</v>
      </c>
      <c r="N62" s="408">
        <v>23338.61018</v>
      </c>
      <c r="O62" s="408">
        <v>25.46119</v>
      </c>
      <c r="P62" s="408">
        <v>23364.07137</v>
      </c>
      <c r="Q62" s="408"/>
      <c r="R62" s="408">
        <v>3658.95318</v>
      </c>
      <c r="S62" s="408">
        <v>-2280.04551</v>
      </c>
      <c r="T62" s="408">
        <v>1378.9076699999998</v>
      </c>
      <c r="U62" s="408"/>
      <c r="V62" s="408">
        <v>34625.98966</v>
      </c>
      <c r="W62" s="408">
        <v>-17277.19017</v>
      </c>
      <c r="X62" s="408">
        <v>17348.799489999998</v>
      </c>
      <c r="Y62" s="407" t="s">
        <v>556</v>
      </c>
      <c r="Z62" s="408">
        <v>33.8513</v>
      </c>
      <c r="AA62" s="408">
        <v>37.30823</v>
      </c>
      <c r="AB62" s="408">
        <v>71.15953</v>
      </c>
      <c r="AC62" s="408"/>
      <c r="AD62" s="408">
        <v>-870.18051</v>
      </c>
      <c r="AE62" s="408">
        <v>4044.65017</v>
      </c>
      <c r="AF62" s="408">
        <v>3174.46966</v>
      </c>
      <c r="AG62" s="408"/>
      <c r="AH62" s="408">
        <v>11058.81395</v>
      </c>
      <c r="AI62" s="408">
        <v>-1755.02189</v>
      </c>
      <c r="AJ62" s="408">
        <v>9303.79206</v>
      </c>
      <c r="AK62" s="407" t="s">
        <v>556</v>
      </c>
      <c r="AL62" s="408">
        <v>5791.42695</v>
      </c>
      <c r="AM62" s="408">
        <v>-1626.74415</v>
      </c>
      <c r="AN62" s="408">
        <v>4164.6828</v>
      </c>
      <c r="AO62" s="408"/>
      <c r="AP62" s="408">
        <v>195314.76239</v>
      </c>
      <c r="AQ62" s="408">
        <v>-58363.44953</v>
      </c>
      <c r="AR62" s="408">
        <v>136951.31286000003</v>
      </c>
    </row>
    <row r="63" spans="1:44" s="414" customFormat="1" ht="5.1" customHeight="1">
      <c r="A63" s="413"/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3"/>
      <c r="N63" s="416"/>
      <c r="O63" s="416"/>
      <c r="P63" s="416"/>
      <c r="Q63" s="416"/>
      <c r="R63" s="416"/>
      <c r="S63" s="416"/>
      <c r="T63" s="416"/>
      <c r="U63" s="416"/>
      <c r="V63" s="416">
        <v>0</v>
      </c>
      <c r="W63" s="416">
        <v>0</v>
      </c>
      <c r="X63" s="416">
        <v>0</v>
      </c>
      <c r="Y63" s="413"/>
      <c r="Z63" s="416"/>
      <c r="AA63" s="416"/>
      <c r="AB63" s="416"/>
      <c r="AC63" s="416"/>
      <c r="AD63" s="416"/>
      <c r="AE63" s="416"/>
      <c r="AF63" s="416"/>
      <c r="AG63" s="416"/>
      <c r="AH63" s="416">
        <v>0</v>
      </c>
      <c r="AI63" s="416">
        <v>0</v>
      </c>
      <c r="AJ63" s="416">
        <v>0</v>
      </c>
      <c r="AK63" s="413"/>
      <c r="AL63" s="416"/>
      <c r="AM63" s="416"/>
      <c r="AN63" s="416"/>
      <c r="AO63" s="416"/>
      <c r="AP63" s="416"/>
      <c r="AQ63" s="416"/>
      <c r="AR63" s="416"/>
    </row>
    <row r="64" spans="1:44" s="409" customFormat="1" ht="8.1" customHeight="1">
      <c r="A64" s="407" t="s">
        <v>557</v>
      </c>
      <c r="B64" s="408">
        <v>7019.6934</v>
      </c>
      <c r="C64" s="408">
        <v>-14.71821</v>
      </c>
      <c r="D64" s="408">
        <v>7004.97519</v>
      </c>
      <c r="E64" s="408"/>
      <c r="F64" s="408">
        <v>10920.6975</v>
      </c>
      <c r="G64" s="408">
        <v>0</v>
      </c>
      <c r="H64" s="408">
        <v>10920.6975</v>
      </c>
      <c r="I64" s="408"/>
      <c r="J64" s="408">
        <v>6226.75892</v>
      </c>
      <c r="K64" s="408">
        <v>0.1176</v>
      </c>
      <c r="L64" s="408">
        <v>6226.87652</v>
      </c>
      <c r="M64" s="407" t="s">
        <v>557</v>
      </c>
      <c r="N64" s="408">
        <v>1703.4991699999998</v>
      </c>
      <c r="O64" s="408">
        <v>0.22896</v>
      </c>
      <c r="P64" s="408">
        <v>1703.72813</v>
      </c>
      <c r="Q64" s="408"/>
      <c r="R64" s="408">
        <v>2628.67097</v>
      </c>
      <c r="S64" s="408">
        <v>0</v>
      </c>
      <c r="T64" s="408">
        <v>2628.67097</v>
      </c>
      <c r="U64" s="408"/>
      <c r="V64" s="408">
        <v>9911.764210000001</v>
      </c>
      <c r="W64" s="408">
        <v>35.44561</v>
      </c>
      <c r="X64" s="408">
        <v>9947.20982</v>
      </c>
      <c r="Y64" s="407" t="s">
        <v>557</v>
      </c>
      <c r="Z64" s="408">
        <v>0</v>
      </c>
      <c r="AA64" s="408">
        <v>0</v>
      </c>
      <c r="AB64" s="408">
        <v>0</v>
      </c>
      <c r="AC64" s="408"/>
      <c r="AD64" s="408">
        <v>346.51011</v>
      </c>
      <c r="AE64" s="408">
        <v>0</v>
      </c>
      <c r="AF64" s="408">
        <v>346.51011</v>
      </c>
      <c r="AG64" s="408"/>
      <c r="AH64" s="408">
        <v>1415.3440500000002</v>
      </c>
      <c r="AI64" s="408">
        <v>0</v>
      </c>
      <c r="AJ64" s="408">
        <v>1415.3440500000002</v>
      </c>
      <c r="AK64" s="407" t="s">
        <v>557</v>
      </c>
      <c r="AL64" s="408">
        <v>3453.15164</v>
      </c>
      <c r="AM64" s="408">
        <v>1.67405</v>
      </c>
      <c r="AN64" s="408">
        <v>3454.82569</v>
      </c>
      <c r="AO64" s="408"/>
      <c r="AP64" s="408">
        <v>43626.08997</v>
      </c>
      <c r="AQ64" s="408">
        <v>22.748010000000004</v>
      </c>
      <c r="AR64" s="408">
        <v>43648.83798</v>
      </c>
    </row>
    <row r="65" spans="1:44" s="414" customFormat="1" ht="9" customHeight="1">
      <c r="A65" s="413" t="s">
        <v>558</v>
      </c>
      <c r="B65" s="411">
        <v>1.5495999999999999</v>
      </c>
      <c r="C65" s="411">
        <v>0</v>
      </c>
      <c r="D65" s="411">
        <v>1.5495999999999999</v>
      </c>
      <c r="E65" s="411"/>
      <c r="F65" s="411">
        <v>0</v>
      </c>
      <c r="G65" s="411">
        <v>0</v>
      </c>
      <c r="H65" s="411">
        <v>0</v>
      </c>
      <c r="I65" s="411"/>
      <c r="J65" s="411">
        <v>0</v>
      </c>
      <c r="K65" s="411">
        <v>0</v>
      </c>
      <c r="L65" s="411">
        <v>0</v>
      </c>
      <c r="M65" s="413" t="s">
        <v>558</v>
      </c>
      <c r="N65" s="411">
        <v>0.38354000000000005</v>
      </c>
      <c r="O65" s="411">
        <v>0.22896</v>
      </c>
      <c r="P65" s="411">
        <v>0.6125</v>
      </c>
      <c r="Q65" s="411"/>
      <c r="R65" s="411">
        <v>0</v>
      </c>
      <c r="S65" s="411">
        <v>0</v>
      </c>
      <c r="T65" s="411">
        <v>0</v>
      </c>
      <c r="U65" s="411"/>
      <c r="V65" s="411">
        <v>0</v>
      </c>
      <c r="W65" s="411">
        <v>0</v>
      </c>
      <c r="X65" s="411">
        <v>0</v>
      </c>
      <c r="Y65" s="413" t="s">
        <v>558</v>
      </c>
      <c r="Z65" s="411">
        <v>0</v>
      </c>
      <c r="AA65" s="411">
        <v>0</v>
      </c>
      <c r="AB65" s="411">
        <v>0</v>
      </c>
      <c r="AC65" s="411"/>
      <c r="AD65" s="411">
        <v>0</v>
      </c>
      <c r="AE65" s="411">
        <v>0</v>
      </c>
      <c r="AF65" s="411">
        <v>0</v>
      </c>
      <c r="AG65" s="411"/>
      <c r="AH65" s="411">
        <v>0</v>
      </c>
      <c r="AI65" s="411">
        <v>0</v>
      </c>
      <c r="AJ65" s="411">
        <v>0</v>
      </c>
      <c r="AK65" s="413" t="s">
        <v>558</v>
      </c>
      <c r="AL65" s="411">
        <v>-4.27322</v>
      </c>
      <c r="AM65" s="411">
        <v>-0.02302</v>
      </c>
      <c r="AN65" s="411">
        <v>-4.29624</v>
      </c>
      <c r="AO65" s="411"/>
      <c r="AP65" s="411">
        <v>-2.3400800000000004</v>
      </c>
      <c r="AQ65" s="411">
        <v>0.20594</v>
      </c>
      <c r="AR65" s="411">
        <v>-2.1341400000000004</v>
      </c>
    </row>
    <row r="66" spans="1:45" s="409" customFormat="1" ht="9" customHeight="1">
      <c r="A66" s="413" t="s">
        <v>559</v>
      </c>
      <c r="B66" s="411">
        <v>0</v>
      </c>
      <c r="C66" s="411">
        <v>0</v>
      </c>
      <c r="D66" s="411">
        <v>0</v>
      </c>
      <c r="E66" s="411"/>
      <c r="F66" s="411">
        <v>0</v>
      </c>
      <c r="G66" s="411">
        <v>0</v>
      </c>
      <c r="H66" s="411">
        <v>0</v>
      </c>
      <c r="I66" s="411"/>
      <c r="J66" s="411">
        <v>0</v>
      </c>
      <c r="K66" s="411">
        <v>0</v>
      </c>
      <c r="L66" s="411">
        <v>0</v>
      </c>
      <c r="M66" s="413" t="s">
        <v>559</v>
      </c>
      <c r="N66" s="411">
        <v>0</v>
      </c>
      <c r="O66" s="411">
        <v>0</v>
      </c>
      <c r="P66" s="411">
        <v>0</v>
      </c>
      <c r="Q66" s="411"/>
      <c r="R66" s="411">
        <v>0</v>
      </c>
      <c r="S66" s="411">
        <v>0</v>
      </c>
      <c r="T66" s="411">
        <v>0</v>
      </c>
      <c r="U66" s="411"/>
      <c r="V66" s="411">
        <v>0</v>
      </c>
      <c r="W66" s="411">
        <v>0</v>
      </c>
      <c r="X66" s="411">
        <v>0</v>
      </c>
      <c r="Y66" s="413" t="s">
        <v>559</v>
      </c>
      <c r="Z66" s="411">
        <v>0</v>
      </c>
      <c r="AA66" s="411">
        <v>0</v>
      </c>
      <c r="AB66" s="411">
        <v>0</v>
      </c>
      <c r="AC66" s="411"/>
      <c r="AD66" s="411">
        <v>0</v>
      </c>
      <c r="AE66" s="411">
        <v>0</v>
      </c>
      <c r="AF66" s="411">
        <v>0</v>
      </c>
      <c r="AG66" s="411"/>
      <c r="AH66" s="411">
        <v>0</v>
      </c>
      <c r="AI66" s="411">
        <v>0</v>
      </c>
      <c r="AJ66" s="411">
        <v>0</v>
      </c>
      <c r="AK66" s="413" t="s">
        <v>559</v>
      </c>
      <c r="AL66" s="411">
        <v>0</v>
      </c>
      <c r="AM66" s="411">
        <v>0</v>
      </c>
      <c r="AN66" s="411">
        <v>0</v>
      </c>
      <c r="AO66" s="411"/>
      <c r="AP66" s="411">
        <v>0</v>
      </c>
      <c r="AQ66" s="411">
        <v>0</v>
      </c>
      <c r="AR66" s="411">
        <v>0</v>
      </c>
      <c r="AS66" s="490"/>
    </row>
    <row r="67" spans="1:45" s="409" customFormat="1" ht="9" customHeight="1">
      <c r="A67" s="413" t="s">
        <v>560</v>
      </c>
      <c r="B67" s="411">
        <v>1885.41519</v>
      </c>
      <c r="C67" s="411">
        <v>-14.71821</v>
      </c>
      <c r="D67" s="411">
        <v>1870.69698</v>
      </c>
      <c r="E67" s="411"/>
      <c r="F67" s="411">
        <v>59.16267</v>
      </c>
      <c r="G67" s="411">
        <v>0</v>
      </c>
      <c r="H67" s="411">
        <v>59.16267</v>
      </c>
      <c r="I67" s="411"/>
      <c r="J67" s="411">
        <v>910.82181</v>
      </c>
      <c r="K67" s="411">
        <v>0.1176</v>
      </c>
      <c r="L67" s="411">
        <v>910.9394100000001</v>
      </c>
      <c r="M67" s="413" t="s">
        <v>560</v>
      </c>
      <c r="N67" s="411">
        <v>408.67164</v>
      </c>
      <c r="O67" s="411">
        <v>0</v>
      </c>
      <c r="P67" s="411">
        <v>408.67164</v>
      </c>
      <c r="Q67" s="411"/>
      <c r="R67" s="411">
        <v>14.29393</v>
      </c>
      <c r="S67" s="411">
        <v>0</v>
      </c>
      <c r="T67" s="411">
        <v>14.29393</v>
      </c>
      <c r="U67" s="411"/>
      <c r="V67" s="411">
        <v>1889.8515300000001</v>
      </c>
      <c r="W67" s="411">
        <v>35.44561</v>
      </c>
      <c r="X67" s="411">
        <v>1925.29714</v>
      </c>
      <c r="Y67" s="413" t="s">
        <v>560</v>
      </c>
      <c r="Z67" s="411">
        <v>0</v>
      </c>
      <c r="AA67" s="411">
        <v>0</v>
      </c>
      <c r="AB67" s="411">
        <v>0</v>
      </c>
      <c r="AC67" s="411"/>
      <c r="AD67" s="411">
        <v>-12.6084</v>
      </c>
      <c r="AE67" s="411">
        <v>0</v>
      </c>
      <c r="AF67" s="411">
        <v>-12.6084</v>
      </c>
      <c r="AG67" s="411"/>
      <c r="AH67" s="411">
        <v>-27.97034</v>
      </c>
      <c r="AI67" s="411">
        <v>0</v>
      </c>
      <c r="AJ67" s="411">
        <v>-27.97034</v>
      </c>
      <c r="AK67" s="413" t="s">
        <v>560</v>
      </c>
      <c r="AL67" s="411">
        <v>72.72734</v>
      </c>
      <c r="AM67" s="411">
        <v>0</v>
      </c>
      <c r="AN67" s="411">
        <v>72.72734</v>
      </c>
      <c r="AO67" s="411"/>
      <c r="AP67" s="411">
        <v>5200.36537</v>
      </c>
      <c r="AQ67" s="411">
        <v>20.845000000000002</v>
      </c>
      <c r="AR67" s="411">
        <v>5221.21037</v>
      </c>
      <c r="AS67" s="490"/>
    </row>
    <row r="68" spans="1:44" s="409" customFormat="1" ht="9" customHeight="1">
      <c r="A68" s="413" t="s">
        <v>561</v>
      </c>
      <c r="B68" s="411">
        <v>57.42936</v>
      </c>
      <c r="C68" s="411">
        <v>0</v>
      </c>
      <c r="D68" s="411">
        <v>57.42936</v>
      </c>
      <c r="E68" s="411"/>
      <c r="F68" s="411">
        <v>0</v>
      </c>
      <c r="G68" s="411">
        <v>0</v>
      </c>
      <c r="H68" s="411">
        <v>0</v>
      </c>
      <c r="I68" s="411"/>
      <c r="J68" s="411">
        <v>0</v>
      </c>
      <c r="K68" s="411">
        <v>0</v>
      </c>
      <c r="L68" s="411">
        <v>0</v>
      </c>
      <c r="M68" s="413" t="s">
        <v>561</v>
      </c>
      <c r="N68" s="411">
        <v>324.34830999999997</v>
      </c>
      <c r="O68" s="411">
        <v>0</v>
      </c>
      <c r="P68" s="411">
        <v>324.34830999999997</v>
      </c>
      <c r="Q68" s="411"/>
      <c r="R68" s="411">
        <v>-6.48611</v>
      </c>
      <c r="S68" s="411">
        <v>0</v>
      </c>
      <c r="T68" s="411">
        <v>-6.48611</v>
      </c>
      <c r="U68" s="411"/>
      <c r="V68" s="411">
        <v>0</v>
      </c>
      <c r="W68" s="411">
        <v>0</v>
      </c>
      <c r="X68" s="411">
        <v>0</v>
      </c>
      <c r="Y68" s="413" t="s">
        <v>561</v>
      </c>
      <c r="Z68" s="411">
        <v>0</v>
      </c>
      <c r="AA68" s="411">
        <v>0</v>
      </c>
      <c r="AB68" s="411">
        <v>0</v>
      </c>
      <c r="AC68" s="411"/>
      <c r="AD68" s="411">
        <v>0</v>
      </c>
      <c r="AE68" s="411">
        <v>0</v>
      </c>
      <c r="AF68" s="411">
        <v>0</v>
      </c>
      <c r="AG68" s="411"/>
      <c r="AH68" s="411">
        <v>24.26991</v>
      </c>
      <c r="AI68" s="411">
        <v>0</v>
      </c>
      <c r="AJ68" s="411">
        <v>24.26991</v>
      </c>
      <c r="AK68" s="413" t="s">
        <v>561</v>
      </c>
      <c r="AL68" s="411">
        <v>56.77224</v>
      </c>
      <c r="AM68" s="411">
        <v>0</v>
      </c>
      <c r="AN68" s="411">
        <v>56.77224</v>
      </c>
      <c r="AO68" s="411"/>
      <c r="AP68" s="411">
        <v>456.33370999999994</v>
      </c>
      <c r="AQ68" s="411">
        <v>0</v>
      </c>
      <c r="AR68" s="411">
        <v>456.33370999999994</v>
      </c>
    </row>
    <row r="69" spans="1:44" s="409" customFormat="1" ht="9" customHeight="1">
      <c r="A69" s="413" t="s">
        <v>562</v>
      </c>
      <c r="B69" s="411">
        <v>188.29637</v>
      </c>
      <c r="C69" s="411">
        <v>0</v>
      </c>
      <c r="D69" s="411">
        <v>188.29637</v>
      </c>
      <c r="E69" s="411"/>
      <c r="F69" s="411">
        <v>0</v>
      </c>
      <c r="G69" s="411">
        <v>0</v>
      </c>
      <c r="H69" s="411">
        <v>0</v>
      </c>
      <c r="I69" s="411"/>
      <c r="J69" s="411">
        <v>49.17105</v>
      </c>
      <c r="K69" s="411">
        <v>0</v>
      </c>
      <c r="L69" s="411">
        <v>49.17105</v>
      </c>
      <c r="M69" s="413" t="s">
        <v>562</v>
      </c>
      <c r="N69" s="411">
        <v>0</v>
      </c>
      <c r="O69" s="411">
        <v>0</v>
      </c>
      <c r="P69" s="411">
        <v>0</v>
      </c>
      <c r="Q69" s="411"/>
      <c r="R69" s="411">
        <v>0</v>
      </c>
      <c r="S69" s="411">
        <v>0</v>
      </c>
      <c r="T69" s="411">
        <v>0</v>
      </c>
      <c r="U69" s="411"/>
      <c r="V69" s="411">
        <v>1973.10599</v>
      </c>
      <c r="W69" s="411">
        <v>0</v>
      </c>
      <c r="X69" s="411">
        <v>1973.10599</v>
      </c>
      <c r="Y69" s="413" t="s">
        <v>562</v>
      </c>
      <c r="Z69" s="411">
        <v>0</v>
      </c>
      <c r="AA69" s="411">
        <v>0</v>
      </c>
      <c r="AB69" s="411">
        <v>0</v>
      </c>
      <c r="AC69" s="411"/>
      <c r="AD69" s="411">
        <v>0</v>
      </c>
      <c r="AE69" s="411">
        <v>0</v>
      </c>
      <c r="AF69" s="411">
        <v>0</v>
      </c>
      <c r="AG69" s="411"/>
      <c r="AH69" s="411">
        <v>0</v>
      </c>
      <c r="AI69" s="411">
        <v>0</v>
      </c>
      <c r="AJ69" s="411">
        <v>0</v>
      </c>
      <c r="AK69" s="413" t="s">
        <v>562</v>
      </c>
      <c r="AL69" s="411">
        <v>37.319</v>
      </c>
      <c r="AM69" s="411">
        <v>1.6970699999999999</v>
      </c>
      <c r="AN69" s="411">
        <v>39.01607</v>
      </c>
      <c r="AO69" s="411"/>
      <c r="AP69" s="411">
        <v>2247.89241</v>
      </c>
      <c r="AQ69" s="411">
        <v>1.6970699999999999</v>
      </c>
      <c r="AR69" s="411">
        <v>2249.58948</v>
      </c>
    </row>
    <row r="70" spans="1:44" s="409" customFormat="1" ht="9" customHeight="1">
      <c r="A70" s="413" t="s">
        <v>563</v>
      </c>
      <c r="B70" s="411">
        <v>4161.47541</v>
      </c>
      <c r="C70" s="411">
        <v>0</v>
      </c>
      <c r="D70" s="411">
        <v>4161.47541</v>
      </c>
      <c r="E70" s="411"/>
      <c r="F70" s="411">
        <v>8642.109380000002</v>
      </c>
      <c r="G70" s="411">
        <v>0</v>
      </c>
      <c r="H70" s="411">
        <v>8642.109380000002</v>
      </c>
      <c r="I70" s="411"/>
      <c r="J70" s="411">
        <v>3372.3174599999998</v>
      </c>
      <c r="K70" s="411">
        <v>0</v>
      </c>
      <c r="L70" s="411">
        <v>3372.3174599999998</v>
      </c>
      <c r="M70" s="413" t="s">
        <v>563</v>
      </c>
      <c r="N70" s="411">
        <v>497.25546999999995</v>
      </c>
      <c r="O70" s="411">
        <v>0</v>
      </c>
      <c r="P70" s="411">
        <v>497.25546999999995</v>
      </c>
      <c r="Q70" s="411"/>
      <c r="R70" s="411">
        <v>1302.42557</v>
      </c>
      <c r="S70" s="411">
        <v>0</v>
      </c>
      <c r="T70" s="411">
        <v>1302.42557</v>
      </c>
      <c r="U70" s="411"/>
      <c r="V70" s="411">
        <v>2705.42586</v>
      </c>
      <c r="W70" s="411">
        <v>0</v>
      </c>
      <c r="X70" s="411">
        <v>2705.42586</v>
      </c>
      <c r="Y70" s="413" t="s">
        <v>563</v>
      </c>
      <c r="Z70" s="411">
        <v>0</v>
      </c>
      <c r="AA70" s="411">
        <v>0</v>
      </c>
      <c r="AB70" s="411">
        <v>0</v>
      </c>
      <c r="AC70" s="411"/>
      <c r="AD70" s="411">
        <v>217.31944000000001</v>
      </c>
      <c r="AE70" s="411">
        <v>0</v>
      </c>
      <c r="AF70" s="411">
        <v>217.31944000000001</v>
      </c>
      <c r="AG70" s="411"/>
      <c r="AH70" s="411">
        <v>1372.45457</v>
      </c>
      <c r="AI70" s="411">
        <v>0</v>
      </c>
      <c r="AJ70" s="411">
        <v>1372.45457</v>
      </c>
      <c r="AK70" s="413" t="s">
        <v>563</v>
      </c>
      <c r="AL70" s="411">
        <v>2864.09193</v>
      </c>
      <c r="AM70" s="411">
        <v>0</v>
      </c>
      <c r="AN70" s="411">
        <v>2864.09193</v>
      </c>
      <c r="AO70" s="411"/>
      <c r="AP70" s="411">
        <v>25134.875089999998</v>
      </c>
      <c r="AQ70" s="411">
        <v>0</v>
      </c>
      <c r="AR70" s="411">
        <v>25134.875089999998</v>
      </c>
    </row>
    <row r="71" spans="1:44" s="409" customFormat="1" ht="9" customHeight="1">
      <c r="A71" s="413" t="s">
        <v>564</v>
      </c>
      <c r="B71" s="411">
        <v>725.52747</v>
      </c>
      <c r="C71" s="411">
        <v>0</v>
      </c>
      <c r="D71" s="411">
        <v>725.52747</v>
      </c>
      <c r="E71" s="411"/>
      <c r="F71" s="411">
        <v>2219.42545</v>
      </c>
      <c r="G71" s="411">
        <v>0</v>
      </c>
      <c r="H71" s="411">
        <v>2219.42545</v>
      </c>
      <c r="I71" s="411"/>
      <c r="J71" s="411">
        <v>1894.4486000000002</v>
      </c>
      <c r="K71" s="411">
        <v>0</v>
      </c>
      <c r="L71" s="411">
        <v>1894.4486000000002</v>
      </c>
      <c r="M71" s="413" t="s">
        <v>564</v>
      </c>
      <c r="N71" s="411">
        <v>472.84021</v>
      </c>
      <c r="O71" s="411">
        <v>0</v>
      </c>
      <c r="P71" s="411">
        <v>472.84021</v>
      </c>
      <c r="Q71" s="411"/>
      <c r="R71" s="411">
        <v>1318.43758</v>
      </c>
      <c r="S71" s="411">
        <v>0</v>
      </c>
      <c r="T71" s="411">
        <v>1318.43758</v>
      </c>
      <c r="U71" s="411"/>
      <c r="V71" s="411">
        <v>3343.38083</v>
      </c>
      <c r="W71" s="411">
        <v>0</v>
      </c>
      <c r="X71" s="411">
        <v>3343.38083</v>
      </c>
      <c r="Y71" s="413" t="s">
        <v>564</v>
      </c>
      <c r="Z71" s="411">
        <v>0</v>
      </c>
      <c r="AA71" s="411">
        <v>0</v>
      </c>
      <c r="AB71" s="411">
        <v>0</v>
      </c>
      <c r="AC71" s="411"/>
      <c r="AD71" s="411">
        <v>141.79907</v>
      </c>
      <c r="AE71" s="411">
        <v>0</v>
      </c>
      <c r="AF71" s="411">
        <v>141.79907</v>
      </c>
      <c r="AG71" s="411"/>
      <c r="AH71" s="411">
        <v>46.58991</v>
      </c>
      <c r="AI71" s="411">
        <v>0</v>
      </c>
      <c r="AJ71" s="411">
        <v>46.58991</v>
      </c>
      <c r="AK71" s="413" t="s">
        <v>564</v>
      </c>
      <c r="AL71" s="411">
        <v>426.51435</v>
      </c>
      <c r="AM71" s="411">
        <v>0</v>
      </c>
      <c r="AN71" s="411">
        <v>426.51435</v>
      </c>
      <c r="AO71" s="411"/>
      <c r="AP71" s="411">
        <v>10588.96347</v>
      </c>
      <c r="AQ71" s="411">
        <v>0</v>
      </c>
      <c r="AR71" s="411">
        <v>10588.96347</v>
      </c>
    </row>
    <row r="72" spans="1:44" s="409" customFormat="1" ht="5.1" customHeight="1">
      <c r="A72" s="413"/>
      <c r="B72" s="411"/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3"/>
      <c r="N72" s="411"/>
      <c r="O72" s="411"/>
      <c r="P72" s="411"/>
      <c r="Q72" s="411"/>
      <c r="R72" s="411"/>
      <c r="S72" s="411"/>
      <c r="T72" s="411"/>
      <c r="U72" s="411"/>
      <c r="V72" s="411">
        <v>0</v>
      </c>
      <c r="W72" s="411">
        <v>0</v>
      </c>
      <c r="X72" s="411">
        <v>0</v>
      </c>
      <c r="Y72" s="413"/>
      <c r="Z72" s="411"/>
      <c r="AA72" s="411"/>
      <c r="AB72" s="411"/>
      <c r="AC72" s="411"/>
      <c r="AD72" s="411"/>
      <c r="AE72" s="411"/>
      <c r="AF72" s="411"/>
      <c r="AG72" s="411"/>
      <c r="AH72" s="411">
        <v>0</v>
      </c>
      <c r="AI72" s="411">
        <v>0</v>
      </c>
      <c r="AJ72" s="411">
        <v>0</v>
      </c>
      <c r="AK72" s="413"/>
      <c r="AL72" s="411"/>
      <c r="AM72" s="411"/>
      <c r="AN72" s="411"/>
      <c r="AO72" s="411"/>
      <c r="AP72" s="411"/>
      <c r="AQ72" s="411"/>
      <c r="AR72" s="411"/>
    </row>
    <row r="73" spans="1:44" s="414" customFormat="1" ht="9.75" customHeight="1">
      <c r="A73" s="407" t="s">
        <v>565</v>
      </c>
      <c r="B73" s="408">
        <v>-726.67374</v>
      </c>
      <c r="C73" s="408">
        <v>-0.05089</v>
      </c>
      <c r="D73" s="408">
        <v>-726.72463</v>
      </c>
      <c r="E73" s="408"/>
      <c r="F73" s="408">
        <v>-1836.92847</v>
      </c>
      <c r="G73" s="408">
        <v>2.32522</v>
      </c>
      <c r="H73" s="408">
        <v>-1834.60325</v>
      </c>
      <c r="I73" s="408"/>
      <c r="J73" s="408">
        <v>1537.65898</v>
      </c>
      <c r="K73" s="408">
        <v>1.14479</v>
      </c>
      <c r="L73" s="408">
        <v>1538.80377</v>
      </c>
      <c r="M73" s="407" t="s">
        <v>565</v>
      </c>
      <c r="N73" s="408">
        <v>-1289.1266699999999</v>
      </c>
      <c r="O73" s="408">
        <v>-0.00025</v>
      </c>
      <c r="P73" s="408">
        <v>-1289.12692</v>
      </c>
      <c r="Q73" s="408"/>
      <c r="R73" s="408">
        <v>-1158.91413</v>
      </c>
      <c r="S73" s="408">
        <v>0.00041</v>
      </c>
      <c r="T73" s="408">
        <v>-1158.91372</v>
      </c>
      <c r="U73" s="408"/>
      <c r="V73" s="408">
        <v>-5210.77176</v>
      </c>
      <c r="W73" s="408">
        <v>1311.8776599999999</v>
      </c>
      <c r="X73" s="408">
        <v>-3898.8941</v>
      </c>
      <c r="Y73" s="407" t="s">
        <v>565</v>
      </c>
      <c r="Z73" s="408">
        <v>31.92775</v>
      </c>
      <c r="AA73" s="408">
        <v>0.0007700000000000001</v>
      </c>
      <c r="AB73" s="408">
        <v>31.92852</v>
      </c>
      <c r="AC73" s="408"/>
      <c r="AD73" s="408">
        <v>3437.16061</v>
      </c>
      <c r="AE73" s="408">
        <v>399.46931</v>
      </c>
      <c r="AF73" s="408">
        <v>3836.62992</v>
      </c>
      <c r="AG73" s="408"/>
      <c r="AH73" s="408">
        <v>274.10586</v>
      </c>
      <c r="AI73" s="408">
        <v>43.34078</v>
      </c>
      <c r="AJ73" s="408">
        <v>317.44664</v>
      </c>
      <c r="AK73" s="407" t="s">
        <v>565</v>
      </c>
      <c r="AL73" s="408">
        <v>-156.89526999999998</v>
      </c>
      <c r="AM73" s="408">
        <v>517.2637</v>
      </c>
      <c r="AN73" s="408">
        <v>360.36843</v>
      </c>
      <c r="AO73" s="408"/>
      <c r="AP73" s="408">
        <v>-5098.456839999999</v>
      </c>
      <c r="AQ73" s="408">
        <v>2275.3715</v>
      </c>
      <c r="AR73" s="408">
        <v>-2823.0853399999996</v>
      </c>
    </row>
    <row r="74" spans="1:44" s="409" customFormat="1" ht="12" customHeight="1">
      <c r="A74" s="460" t="s">
        <v>566</v>
      </c>
      <c r="B74" s="408">
        <v>55773.22918</v>
      </c>
      <c r="C74" s="408">
        <v>-26610.13432</v>
      </c>
      <c r="D74" s="408">
        <v>29163.09486</v>
      </c>
      <c r="E74" s="408"/>
      <c r="F74" s="408">
        <v>19714.52528</v>
      </c>
      <c r="G74" s="408">
        <v>-11590.59864</v>
      </c>
      <c r="H74" s="408">
        <v>8123.92664</v>
      </c>
      <c r="I74" s="408"/>
      <c r="J74" s="408">
        <v>16996.45017</v>
      </c>
      <c r="K74" s="408">
        <v>-1313.11471</v>
      </c>
      <c r="L74" s="408">
        <v>15683.33546</v>
      </c>
      <c r="M74" s="460" t="s">
        <v>566</v>
      </c>
      <c r="N74" s="408">
        <v>20345.98434</v>
      </c>
      <c r="O74" s="408">
        <v>25.23198</v>
      </c>
      <c r="P74" s="408">
        <v>20371.21632</v>
      </c>
      <c r="Q74" s="408"/>
      <c r="R74" s="408">
        <v>-128.63192</v>
      </c>
      <c r="S74" s="408">
        <v>-2280.0451000000003</v>
      </c>
      <c r="T74" s="408">
        <v>-2408.67702</v>
      </c>
      <c r="U74" s="408"/>
      <c r="V74" s="408">
        <v>19503.453690000002</v>
      </c>
      <c r="W74" s="408">
        <v>-16000.758119999999</v>
      </c>
      <c r="X74" s="408">
        <v>3502.69557</v>
      </c>
      <c r="Y74" s="460" t="s">
        <v>566</v>
      </c>
      <c r="Z74" s="408">
        <v>65.77905</v>
      </c>
      <c r="AA74" s="408">
        <v>37.309</v>
      </c>
      <c r="AB74" s="408">
        <v>103.08805000000001</v>
      </c>
      <c r="AC74" s="408"/>
      <c r="AD74" s="408">
        <v>2220.46999</v>
      </c>
      <c r="AE74" s="408">
        <v>4444.11948</v>
      </c>
      <c r="AF74" s="408">
        <v>6664.58947</v>
      </c>
      <c r="AG74" s="408"/>
      <c r="AH74" s="408">
        <v>9917.57576</v>
      </c>
      <c r="AI74" s="408">
        <v>-1711.68111</v>
      </c>
      <c r="AJ74" s="408">
        <v>8205.89465</v>
      </c>
      <c r="AK74" s="460" t="s">
        <v>566</v>
      </c>
      <c r="AL74" s="408">
        <v>2181.38004</v>
      </c>
      <c r="AM74" s="408">
        <v>-1111.1545</v>
      </c>
      <c r="AN74" s="408">
        <v>1070.2255400000001</v>
      </c>
      <c r="AO74" s="408"/>
      <c r="AP74" s="408">
        <v>146590.21558000002</v>
      </c>
      <c r="AQ74" s="408">
        <v>-56110.82604</v>
      </c>
      <c r="AR74" s="408">
        <v>90479.38954000002</v>
      </c>
    </row>
    <row r="75" spans="1:44" s="409" customFormat="1" ht="12" customHeight="1">
      <c r="A75" s="415"/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5"/>
      <c r="N75" s="411"/>
      <c r="O75" s="411"/>
      <c r="P75" s="411"/>
      <c r="Q75" s="411"/>
      <c r="R75" s="411"/>
      <c r="S75" s="411"/>
      <c r="T75" s="411"/>
      <c r="U75" s="411"/>
      <c r="V75" s="411">
        <v>0</v>
      </c>
      <c r="W75" s="411">
        <v>0</v>
      </c>
      <c r="X75" s="411">
        <v>0</v>
      </c>
      <c r="Y75" s="415"/>
      <c r="Z75" s="411"/>
      <c r="AA75" s="411"/>
      <c r="AB75" s="411"/>
      <c r="AC75" s="411"/>
      <c r="AD75" s="411"/>
      <c r="AE75" s="411"/>
      <c r="AF75" s="411"/>
      <c r="AG75" s="411"/>
      <c r="AH75" s="411">
        <v>0</v>
      </c>
      <c r="AI75" s="411">
        <v>0</v>
      </c>
      <c r="AJ75" s="411">
        <v>0</v>
      </c>
      <c r="AK75" s="415"/>
      <c r="AL75" s="411"/>
      <c r="AM75" s="411"/>
      <c r="AN75" s="411"/>
      <c r="AO75" s="411"/>
      <c r="AP75" s="411"/>
      <c r="AQ75" s="411"/>
      <c r="AR75" s="411"/>
    </row>
    <row r="76" spans="1:44" s="414" customFormat="1" ht="8.25" customHeight="1">
      <c r="A76" s="413" t="s">
        <v>567</v>
      </c>
      <c r="B76" s="411">
        <v>3701.35966</v>
      </c>
      <c r="C76" s="411">
        <v>0</v>
      </c>
      <c r="D76" s="411">
        <v>3701.35966</v>
      </c>
      <c r="E76" s="411"/>
      <c r="F76" s="411">
        <v>2664.32324</v>
      </c>
      <c r="G76" s="411">
        <v>0</v>
      </c>
      <c r="H76" s="411">
        <v>2664.32324</v>
      </c>
      <c r="I76" s="411"/>
      <c r="J76" s="411">
        <v>4804.3439100000005</v>
      </c>
      <c r="K76" s="411">
        <v>0</v>
      </c>
      <c r="L76" s="411">
        <v>4804.3439100000005</v>
      </c>
      <c r="M76" s="413" t="s">
        <v>567</v>
      </c>
      <c r="N76" s="411">
        <v>6442.11614</v>
      </c>
      <c r="O76" s="411">
        <v>0</v>
      </c>
      <c r="P76" s="411">
        <v>6442.11614</v>
      </c>
      <c r="Q76" s="411"/>
      <c r="R76" s="411">
        <v>-447.94865000000004</v>
      </c>
      <c r="S76" s="411">
        <v>0</v>
      </c>
      <c r="T76" s="411">
        <v>-447.94865000000004</v>
      </c>
      <c r="U76" s="411"/>
      <c r="V76" s="411">
        <v>4601.61592</v>
      </c>
      <c r="W76" s="411">
        <v>0</v>
      </c>
      <c r="X76" s="411">
        <v>4601.61592</v>
      </c>
      <c r="Y76" s="413" t="s">
        <v>567</v>
      </c>
      <c r="Z76" s="411">
        <v>0</v>
      </c>
      <c r="AA76" s="411">
        <v>0</v>
      </c>
      <c r="AB76" s="411">
        <v>0</v>
      </c>
      <c r="AC76" s="411"/>
      <c r="AD76" s="411">
        <v>2233.38466</v>
      </c>
      <c r="AE76" s="411">
        <v>0</v>
      </c>
      <c r="AF76" s="411">
        <v>2233.38466</v>
      </c>
      <c r="AG76" s="411"/>
      <c r="AH76" s="411">
        <v>2632.24198</v>
      </c>
      <c r="AI76" s="411">
        <v>0</v>
      </c>
      <c r="AJ76" s="411">
        <v>2632.24198</v>
      </c>
      <c r="AK76" s="413" t="s">
        <v>567</v>
      </c>
      <c r="AL76" s="411">
        <v>518.72014</v>
      </c>
      <c r="AM76" s="411">
        <v>0</v>
      </c>
      <c r="AN76" s="411">
        <v>518.72014</v>
      </c>
      <c r="AO76" s="411"/>
      <c r="AP76" s="411">
        <v>27150.157000000003</v>
      </c>
      <c r="AQ76" s="411">
        <v>0</v>
      </c>
      <c r="AR76" s="411">
        <v>27150.157000000003</v>
      </c>
    </row>
    <row r="77" spans="1:44" s="414" customFormat="1" ht="3" customHeight="1">
      <c r="A77" s="413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3"/>
      <c r="N77" s="411"/>
      <c r="O77" s="411"/>
      <c r="P77" s="411"/>
      <c r="Q77" s="411"/>
      <c r="R77" s="411"/>
      <c r="S77" s="411"/>
      <c r="T77" s="411"/>
      <c r="U77" s="411"/>
      <c r="V77" s="411">
        <v>0</v>
      </c>
      <c r="W77" s="411">
        <v>0</v>
      </c>
      <c r="X77" s="411">
        <v>0</v>
      </c>
      <c r="Y77" s="413"/>
      <c r="Z77" s="411"/>
      <c r="AA77" s="411"/>
      <c r="AB77" s="411"/>
      <c r="AC77" s="411"/>
      <c r="AD77" s="411"/>
      <c r="AE77" s="411"/>
      <c r="AF77" s="411"/>
      <c r="AG77" s="411"/>
      <c r="AH77" s="411">
        <v>0</v>
      </c>
      <c r="AI77" s="411">
        <v>0</v>
      </c>
      <c r="AJ77" s="411">
        <v>0</v>
      </c>
      <c r="AK77" s="413"/>
      <c r="AL77" s="411"/>
      <c r="AM77" s="411"/>
      <c r="AN77" s="411"/>
      <c r="AO77" s="411"/>
      <c r="AP77" s="411"/>
      <c r="AQ77" s="411"/>
      <c r="AR77" s="411"/>
    </row>
    <row r="78" spans="1:44" s="409" customFormat="1" ht="7.5" customHeight="1">
      <c r="A78" s="415" t="s">
        <v>568</v>
      </c>
      <c r="B78" s="416">
        <v>52071.86952</v>
      </c>
      <c r="C78" s="416">
        <v>-26610.13432</v>
      </c>
      <c r="D78" s="416">
        <v>25461.7352</v>
      </c>
      <c r="E78" s="416"/>
      <c r="F78" s="416">
        <v>17050.20204</v>
      </c>
      <c r="G78" s="416">
        <v>-11590.59864</v>
      </c>
      <c r="H78" s="416">
        <v>5459.6034</v>
      </c>
      <c r="I78" s="416"/>
      <c r="J78" s="416">
        <v>12192.10626</v>
      </c>
      <c r="K78" s="416">
        <v>-1313.11471</v>
      </c>
      <c r="L78" s="416">
        <v>10878.99155</v>
      </c>
      <c r="M78" s="415" t="s">
        <v>568</v>
      </c>
      <c r="N78" s="416">
        <v>13903.868199999999</v>
      </c>
      <c r="O78" s="416">
        <v>25.23198</v>
      </c>
      <c r="P78" s="416">
        <v>13929.10018</v>
      </c>
      <c r="Q78" s="416"/>
      <c r="R78" s="416">
        <v>319.31673</v>
      </c>
      <c r="S78" s="416">
        <v>-2280.0451000000003</v>
      </c>
      <c r="T78" s="416">
        <v>-1960.72837</v>
      </c>
      <c r="U78" s="416"/>
      <c r="V78" s="416">
        <v>14901.83777</v>
      </c>
      <c r="W78" s="416">
        <v>-16000.758119999999</v>
      </c>
      <c r="X78" s="416">
        <v>-1098.92035</v>
      </c>
      <c r="Y78" s="415" t="s">
        <v>568</v>
      </c>
      <c r="Z78" s="416">
        <v>65.77905</v>
      </c>
      <c r="AA78" s="416">
        <v>37.309</v>
      </c>
      <c r="AB78" s="416">
        <v>103.08805000000001</v>
      </c>
      <c r="AC78" s="416"/>
      <c r="AD78" s="416">
        <v>-12.91467</v>
      </c>
      <c r="AE78" s="416">
        <v>4444.11948</v>
      </c>
      <c r="AF78" s="416">
        <v>4431.204809999999</v>
      </c>
      <c r="AG78" s="416"/>
      <c r="AH78" s="416">
        <v>7285.33378</v>
      </c>
      <c r="AI78" s="416">
        <v>-1711.68111</v>
      </c>
      <c r="AJ78" s="416">
        <v>5573.6526699999995</v>
      </c>
      <c r="AK78" s="415" t="s">
        <v>568</v>
      </c>
      <c r="AL78" s="416">
        <v>1662.6598999999999</v>
      </c>
      <c r="AM78" s="416">
        <v>-1111.1545</v>
      </c>
      <c r="AN78" s="416">
        <v>551.5054</v>
      </c>
      <c r="AO78" s="416"/>
      <c r="AP78" s="416">
        <v>119440.05858</v>
      </c>
      <c r="AQ78" s="416">
        <v>-56110.82604</v>
      </c>
      <c r="AR78" s="416">
        <v>63329.232540000005</v>
      </c>
    </row>
    <row r="79" spans="1:44" s="384" customFormat="1" ht="9" customHeight="1" thickBot="1">
      <c r="A79" s="493"/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6"/>
      <c r="AK79" s="495"/>
      <c r="AL79" s="496"/>
      <c r="AM79" s="496"/>
      <c r="AN79" s="496"/>
      <c r="AO79" s="496"/>
      <c r="AP79" s="496"/>
      <c r="AQ79" s="496"/>
      <c r="AR79" s="496"/>
    </row>
    <row r="80" spans="1:37" s="499" customFormat="1" ht="16.5" customHeight="1" thickTop="1">
      <c r="A80" s="497" t="s">
        <v>463</v>
      </c>
      <c r="B80" s="498"/>
      <c r="M80" s="497" t="s">
        <v>463</v>
      </c>
      <c r="Y80" s="497" t="s">
        <v>463</v>
      </c>
      <c r="AK80" s="497" t="s">
        <v>463</v>
      </c>
    </row>
    <row r="81" spans="2:44" ht="12" customHeight="1"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465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500"/>
      <c r="AG81" s="500"/>
      <c r="AH81" s="500"/>
      <c r="AI81" s="500"/>
      <c r="AJ81" s="500"/>
      <c r="AK81" s="428"/>
      <c r="AL81" s="500"/>
      <c r="AM81" s="500"/>
      <c r="AN81" s="500"/>
      <c r="AO81" s="500"/>
      <c r="AP81" s="500"/>
      <c r="AQ81" s="500"/>
      <c r="AR81" s="500"/>
    </row>
    <row r="82" spans="2:44" ht="12" customHeight="1">
      <c r="B82" s="502"/>
      <c r="C82" s="503"/>
      <c r="D82" s="502"/>
      <c r="E82" s="503"/>
      <c r="F82" s="503"/>
      <c r="G82" s="503"/>
      <c r="H82" s="502"/>
      <c r="I82" s="502"/>
      <c r="J82" s="502"/>
      <c r="K82" s="502"/>
      <c r="L82" s="502"/>
      <c r="M82" s="503"/>
      <c r="N82" s="503"/>
      <c r="O82" s="503"/>
      <c r="P82" s="503"/>
      <c r="Q82" s="503"/>
      <c r="R82" s="503"/>
      <c r="S82" s="503"/>
      <c r="T82" s="503"/>
      <c r="U82" s="503"/>
      <c r="V82" s="503"/>
      <c r="W82" s="503"/>
      <c r="X82" s="503"/>
      <c r="Y82" s="503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3"/>
      <c r="AK82" s="503"/>
      <c r="AL82" s="503"/>
      <c r="AM82" s="503"/>
      <c r="AN82" s="503"/>
      <c r="AO82" s="503"/>
      <c r="AP82" s="503"/>
      <c r="AQ82" s="503"/>
      <c r="AR82" s="502"/>
    </row>
    <row r="83" spans="2:44" ht="12" customHeight="1"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3"/>
      <c r="AK83" s="503"/>
      <c r="AL83" s="503"/>
      <c r="AM83" s="503"/>
      <c r="AN83" s="503"/>
      <c r="AO83" s="503"/>
      <c r="AP83" s="503"/>
      <c r="AQ83" s="503"/>
      <c r="AR83" s="503"/>
    </row>
    <row r="84" spans="2:44" ht="12" customHeight="1"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503"/>
      <c r="T84" s="503"/>
      <c r="U84" s="503"/>
      <c r="V84" s="503"/>
      <c r="W84" s="503"/>
      <c r="X84" s="503"/>
      <c r="Y84" s="503"/>
      <c r="Z84" s="503"/>
      <c r="AA84" s="503"/>
      <c r="AB84" s="503"/>
      <c r="AC84" s="503"/>
      <c r="AD84" s="503"/>
      <c r="AE84" s="503"/>
      <c r="AF84" s="503"/>
      <c r="AG84" s="503"/>
      <c r="AH84" s="503"/>
      <c r="AI84" s="503"/>
      <c r="AJ84" s="503"/>
      <c r="AK84" s="503"/>
      <c r="AL84" s="503"/>
      <c r="AM84" s="503"/>
      <c r="AN84" s="503"/>
      <c r="AO84" s="503"/>
      <c r="AP84" s="503"/>
      <c r="AQ84" s="503"/>
      <c r="AR84" s="503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3">
    <mergeCell ref="A4:L4"/>
    <mergeCell ref="M4:X4"/>
    <mergeCell ref="Y4:AJ4"/>
    <mergeCell ref="AK4:AR4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AP6:AR6"/>
    <mergeCell ref="A2:L2"/>
    <mergeCell ref="M2:X2"/>
    <mergeCell ref="Y2:AJ2"/>
    <mergeCell ref="AK2:AR2"/>
    <mergeCell ref="A3:L3"/>
    <mergeCell ref="M3:X3"/>
    <mergeCell ref="Y3:AJ3"/>
    <mergeCell ref="AK3:AR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7" customFormat="1" ht="18" customHeight="1">
      <c r="A1" s="1213" t="s">
        <v>1039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27" s="359" customFormat="1" ht="27.75">
      <c r="A2" s="358" t="s">
        <v>406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1:27" s="360" customFormat="1" ht="18" customHeight="1">
      <c r="A3" s="95">
        <v>44043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s="361" customFormat="1" ht="18" customHeight="1">
      <c r="A4" s="185" t="s">
        <v>64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</row>
    <row r="5" s="90" customFormat="1" ht="7.5" customHeight="1" thickBot="1"/>
    <row r="6" spans="1:27" s="90" customFormat="1" ht="102" customHeight="1">
      <c r="A6" s="8" t="s">
        <v>1</v>
      </c>
      <c r="B6" s="362" t="s">
        <v>2</v>
      </c>
      <c r="C6" s="362" t="s">
        <v>3</v>
      </c>
      <c r="D6" s="362" t="s">
        <v>4</v>
      </c>
      <c r="E6" s="362" t="s">
        <v>5</v>
      </c>
      <c r="F6" s="362" t="s">
        <v>6</v>
      </c>
      <c r="G6" s="362" t="s">
        <v>7</v>
      </c>
      <c r="H6" s="362" t="s">
        <v>8</v>
      </c>
      <c r="I6" s="362" t="s">
        <v>9</v>
      </c>
      <c r="J6" s="362" t="s">
        <v>10</v>
      </c>
      <c r="K6" s="362" t="s">
        <v>11</v>
      </c>
      <c r="L6" s="362" t="s">
        <v>12</v>
      </c>
      <c r="M6" s="362" t="s">
        <v>13</v>
      </c>
      <c r="N6" s="362" t="s">
        <v>14</v>
      </c>
      <c r="O6" s="362" t="s">
        <v>15</v>
      </c>
      <c r="P6" s="362" t="s">
        <v>16</v>
      </c>
      <c r="Q6" s="362" t="s">
        <v>17</v>
      </c>
      <c r="R6" s="362" t="s">
        <v>18</v>
      </c>
      <c r="S6" s="362" t="s">
        <v>19</v>
      </c>
      <c r="T6" s="362" t="s">
        <v>20</v>
      </c>
      <c r="U6" s="362" t="s">
        <v>21</v>
      </c>
      <c r="V6" s="362" t="s">
        <v>22</v>
      </c>
      <c r="W6" s="362" t="s">
        <v>23</v>
      </c>
      <c r="X6" s="362" t="s">
        <v>24</v>
      </c>
      <c r="Y6" s="362" t="s">
        <v>25</v>
      </c>
      <c r="Z6" s="362" t="s">
        <v>26</v>
      </c>
      <c r="AA6" s="363" t="s">
        <v>407</v>
      </c>
    </row>
    <row r="7" spans="1:27" s="90" customFormat="1" ht="4.5" customHeight="1">
      <c r="A7" s="364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6"/>
    </row>
    <row r="8" spans="1:27" s="90" customFormat="1" ht="7.5" customHeight="1">
      <c r="A8" s="76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8"/>
    </row>
    <row r="9" spans="1:29" s="83" customFormat="1" ht="20.1" customHeight="1">
      <c r="A9" s="79" t="s">
        <v>28</v>
      </c>
      <c r="B9" s="369" t="s">
        <v>39</v>
      </c>
      <c r="C9" s="369">
        <v>0.39169564951995184</v>
      </c>
      <c r="D9" s="369">
        <v>0.04948674016493345</v>
      </c>
      <c r="E9" s="369">
        <v>0.991721031947384</v>
      </c>
      <c r="F9" s="369">
        <v>0.2146782067015511</v>
      </c>
      <c r="G9" s="369">
        <v>0.291094018922745</v>
      </c>
      <c r="H9" s="369">
        <v>0.9796025897119793</v>
      </c>
      <c r="I9" s="369">
        <v>0.28444488243187876</v>
      </c>
      <c r="J9" s="369">
        <v>0.06210225907440839</v>
      </c>
      <c r="K9" s="369">
        <v>0.23702125867557294</v>
      </c>
      <c r="L9" s="369">
        <v>0.358949737505053</v>
      </c>
      <c r="M9" s="369">
        <v>0.5512554147430462</v>
      </c>
      <c r="N9" s="369">
        <v>0.8615448208139587</v>
      </c>
      <c r="O9" s="369">
        <v>0.41587003863435607</v>
      </c>
      <c r="P9" s="369">
        <v>92.58439606035907</v>
      </c>
      <c r="Q9" s="369">
        <v>0.14094115172135863</v>
      </c>
      <c r="R9" s="369">
        <v>0.07254710337257503</v>
      </c>
      <c r="S9" s="369">
        <v>0.18538039131512823</v>
      </c>
      <c r="T9" s="369">
        <v>0.10144450977907231</v>
      </c>
      <c r="U9" s="369">
        <v>0.3703432874814614</v>
      </c>
      <c r="V9" s="369">
        <v>0.290493694070574</v>
      </c>
      <c r="W9" s="369">
        <v>0.09139260888254143</v>
      </c>
      <c r="X9" s="369">
        <v>0.22806926065883384</v>
      </c>
      <c r="Y9" s="369">
        <v>0.08569194717574305</v>
      </c>
      <c r="Z9" s="369">
        <v>0.15983333633681757</v>
      </c>
      <c r="AA9" s="81">
        <v>2598593.069</v>
      </c>
      <c r="AB9" s="370"/>
      <c r="AC9" s="370"/>
    </row>
    <row r="10" spans="1:29" s="83" customFormat="1" ht="20.1" customHeight="1">
      <c r="A10" s="21" t="s">
        <v>29</v>
      </c>
      <c r="B10" s="369" t="s">
        <v>39</v>
      </c>
      <c r="C10" s="369">
        <v>1.1074843423024032</v>
      </c>
      <c r="D10" s="369" t="s">
        <v>39</v>
      </c>
      <c r="E10" s="369">
        <v>14.252344514058743</v>
      </c>
      <c r="F10" s="369">
        <v>0.09170911719358041</v>
      </c>
      <c r="G10" s="369">
        <v>0.21790787256965133</v>
      </c>
      <c r="H10" s="369">
        <v>2.7833889992056426</v>
      </c>
      <c r="I10" s="369">
        <v>0.37816938800913025</v>
      </c>
      <c r="J10" s="369" t="s">
        <v>39</v>
      </c>
      <c r="K10" s="369">
        <v>0.1263955088053271</v>
      </c>
      <c r="L10" s="369">
        <v>0.6872841941253945</v>
      </c>
      <c r="M10" s="369">
        <v>0.2845118687266287</v>
      </c>
      <c r="N10" s="369">
        <v>1.730151549287293</v>
      </c>
      <c r="O10" s="369">
        <v>0.8438856847563847</v>
      </c>
      <c r="P10" s="369">
        <v>75.0264322402876</v>
      </c>
      <c r="Q10" s="369">
        <v>0.11309163007525887</v>
      </c>
      <c r="R10" s="369" t="s">
        <v>39</v>
      </c>
      <c r="S10" s="369">
        <v>0.10169705719188948</v>
      </c>
      <c r="T10" s="369" t="s">
        <v>39</v>
      </c>
      <c r="U10" s="369">
        <v>1.1908153647656499</v>
      </c>
      <c r="V10" s="369">
        <v>0.2842033068950223</v>
      </c>
      <c r="W10" s="369">
        <v>0.10021458053280606</v>
      </c>
      <c r="X10" s="369">
        <v>0.45312730675168833</v>
      </c>
      <c r="Y10" s="369">
        <v>0.11629522215852955</v>
      </c>
      <c r="Z10" s="369">
        <v>0.11089025230137022</v>
      </c>
      <c r="AA10" s="81">
        <v>2043674.672</v>
      </c>
      <c r="AB10" s="370"/>
      <c r="AC10" s="370"/>
    </row>
    <row r="11" spans="1:29" s="83" customFormat="1" ht="20.1" customHeight="1">
      <c r="A11" s="21" t="s">
        <v>30</v>
      </c>
      <c r="B11" s="369">
        <v>0.21841369424591045</v>
      </c>
      <c r="C11" s="369">
        <v>0.8640892610853564</v>
      </c>
      <c r="D11" s="369">
        <v>0.3867229328192017</v>
      </c>
      <c r="E11" s="369">
        <v>12.032917762229518</v>
      </c>
      <c r="F11" s="369">
        <v>0.1256058255388321</v>
      </c>
      <c r="G11" s="369">
        <v>1.4856056433450329</v>
      </c>
      <c r="H11" s="369">
        <v>0.37656583338190636</v>
      </c>
      <c r="I11" s="369">
        <v>0.3261445189281483</v>
      </c>
      <c r="J11" s="369">
        <v>0.6870836830289389</v>
      </c>
      <c r="K11" s="369">
        <v>0.5058068622604738</v>
      </c>
      <c r="L11" s="369">
        <v>0.48844006464724943</v>
      </c>
      <c r="M11" s="369">
        <v>6.446171560776462</v>
      </c>
      <c r="N11" s="369">
        <v>16.2079283455006</v>
      </c>
      <c r="O11" s="369">
        <v>1.1833959811742316</v>
      </c>
      <c r="P11" s="369">
        <v>50.971944268460156</v>
      </c>
      <c r="Q11" s="369">
        <v>0.15685411074981281</v>
      </c>
      <c r="R11" s="369">
        <v>0.26051200261233676</v>
      </c>
      <c r="S11" s="369">
        <v>0.8924046222034194</v>
      </c>
      <c r="T11" s="369">
        <v>1.0807917813360557</v>
      </c>
      <c r="U11" s="369">
        <v>2.0270823365839843</v>
      </c>
      <c r="V11" s="369">
        <v>0.21304648890918637</v>
      </c>
      <c r="W11" s="369">
        <v>0.38660158410064915</v>
      </c>
      <c r="X11" s="369">
        <v>1.6725823028818876</v>
      </c>
      <c r="Y11" s="369">
        <v>0.3317452710389015</v>
      </c>
      <c r="Z11" s="369">
        <v>0.6715432621617408</v>
      </c>
      <c r="AA11" s="81">
        <v>1464374.755</v>
      </c>
      <c r="AB11" s="370"/>
      <c r="AC11" s="370"/>
    </row>
    <row r="12" spans="1:29" s="83" customFormat="1" ht="20.1" customHeight="1">
      <c r="A12" s="21" t="s">
        <v>31</v>
      </c>
      <c r="B12" s="369" t="s">
        <v>39</v>
      </c>
      <c r="C12" s="369" t="s">
        <v>39</v>
      </c>
      <c r="D12" s="369" t="s">
        <v>39</v>
      </c>
      <c r="E12" s="369" t="s">
        <v>39</v>
      </c>
      <c r="F12" s="369" t="s">
        <v>39</v>
      </c>
      <c r="G12" s="369" t="s">
        <v>39</v>
      </c>
      <c r="H12" s="369" t="s">
        <v>39</v>
      </c>
      <c r="I12" s="369" t="s">
        <v>39</v>
      </c>
      <c r="J12" s="369" t="s">
        <v>39</v>
      </c>
      <c r="K12" s="369" t="s">
        <v>39</v>
      </c>
      <c r="L12" s="369" t="s">
        <v>39</v>
      </c>
      <c r="M12" s="369" t="s">
        <v>39</v>
      </c>
      <c r="N12" s="369" t="s">
        <v>39</v>
      </c>
      <c r="O12" s="369" t="s">
        <v>39</v>
      </c>
      <c r="P12" s="369">
        <v>100</v>
      </c>
      <c r="Q12" s="369" t="s">
        <v>39</v>
      </c>
      <c r="R12" s="369" t="s">
        <v>39</v>
      </c>
      <c r="S12" s="369" t="s">
        <v>39</v>
      </c>
      <c r="T12" s="369" t="s">
        <v>39</v>
      </c>
      <c r="U12" s="369" t="s">
        <v>39</v>
      </c>
      <c r="V12" s="369" t="s">
        <v>39</v>
      </c>
      <c r="W12" s="369" t="s">
        <v>39</v>
      </c>
      <c r="X12" s="369" t="s">
        <v>39</v>
      </c>
      <c r="Y12" s="369" t="s">
        <v>39</v>
      </c>
      <c r="Z12" s="369" t="s">
        <v>39</v>
      </c>
      <c r="AA12" s="81">
        <v>498823.588</v>
      </c>
      <c r="AB12" s="370"/>
      <c r="AC12" s="370"/>
    </row>
    <row r="13" spans="1:29" s="83" customFormat="1" ht="20.1" customHeight="1">
      <c r="A13" s="21" t="s">
        <v>32</v>
      </c>
      <c r="B13" s="369" t="s">
        <v>39</v>
      </c>
      <c r="C13" s="369" t="s">
        <v>39</v>
      </c>
      <c r="D13" s="369" t="s">
        <v>39</v>
      </c>
      <c r="E13" s="369" t="s">
        <v>39</v>
      </c>
      <c r="F13" s="369" t="s">
        <v>39</v>
      </c>
      <c r="G13" s="369" t="s">
        <v>39</v>
      </c>
      <c r="H13" s="369" t="s">
        <v>39</v>
      </c>
      <c r="I13" s="369" t="s">
        <v>39</v>
      </c>
      <c r="J13" s="369" t="s">
        <v>39</v>
      </c>
      <c r="K13" s="369" t="s">
        <v>39</v>
      </c>
      <c r="L13" s="369">
        <v>0.6993722162997</v>
      </c>
      <c r="M13" s="369">
        <v>4.338285773817325</v>
      </c>
      <c r="N13" s="369" t="s">
        <v>39</v>
      </c>
      <c r="O13" s="369" t="s">
        <v>39</v>
      </c>
      <c r="P13" s="369">
        <v>94.39107103070424</v>
      </c>
      <c r="Q13" s="369" t="s">
        <v>39</v>
      </c>
      <c r="R13" s="369" t="s">
        <v>39</v>
      </c>
      <c r="S13" s="369" t="s">
        <v>39</v>
      </c>
      <c r="T13" s="369">
        <v>0.5712709791787358</v>
      </c>
      <c r="U13" s="369" t="s">
        <v>39</v>
      </c>
      <c r="V13" s="369" t="s">
        <v>39</v>
      </c>
      <c r="W13" s="369" t="s">
        <v>39</v>
      </c>
      <c r="X13" s="369" t="s">
        <v>39</v>
      </c>
      <c r="Y13" s="369" t="s">
        <v>39</v>
      </c>
      <c r="Z13" s="369" t="s">
        <v>39</v>
      </c>
      <c r="AA13" s="81">
        <v>231291.287</v>
      </c>
      <c r="AB13" s="370"/>
      <c r="AC13" s="370"/>
    </row>
    <row r="14" spans="1:29" s="83" customFormat="1" ht="20.1" customHeight="1">
      <c r="A14" s="84" t="s">
        <v>33</v>
      </c>
      <c r="B14" s="369" t="s">
        <v>39</v>
      </c>
      <c r="C14" s="369" t="s">
        <v>39</v>
      </c>
      <c r="D14" s="369" t="s">
        <v>39</v>
      </c>
      <c r="E14" s="369" t="s">
        <v>39</v>
      </c>
      <c r="F14" s="369" t="s">
        <v>39</v>
      </c>
      <c r="G14" s="369" t="s">
        <v>39</v>
      </c>
      <c r="H14" s="369" t="s">
        <v>39</v>
      </c>
      <c r="I14" s="369" t="s">
        <v>39</v>
      </c>
      <c r="J14" s="369" t="s">
        <v>39</v>
      </c>
      <c r="K14" s="369" t="s">
        <v>39</v>
      </c>
      <c r="L14" s="369" t="s">
        <v>39</v>
      </c>
      <c r="M14" s="369" t="s">
        <v>39</v>
      </c>
      <c r="N14" s="369" t="s">
        <v>39</v>
      </c>
      <c r="O14" s="369" t="s">
        <v>39</v>
      </c>
      <c r="P14" s="369">
        <v>100</v>
      </c>
      <c r="Q14" s="369" t="s">
        <v>39</v>
      </c>
      <c r="R14" s="369" t="s">
        <v>39</v>
      </c>
      <c r="S14" s="369" t="s">
        <v>39</v>
      </c>
      <c r="T14" s="369" t="s">
        <v>39</v>
      </c>
      <c r="U14" s="369" t="s">
        <v>39</v>
      </c>
      <c r="V14" s="369" t="s">
        <v>39</v>
      </c>
      <c r="W14" s="369" t="s">
        <v>39</v>
      </c>
      <c r="X14" s="369" t="s">
        <v>39</v>
      </c>
      <c r="Y14" s="369" t="s">
        <v>39</v>
      </c>
      <c r="Z14" s="369" t="s">
        <v>39</v>
      </c>
      <c r="AA14" s="81">
        <v>616964.183</v>
      </c>
      <c r="AB14" s="370"/>
      <c r="AC14" s="370"/>
    </row>
    <row r="15" spans="1:29" s="83" customFormat="1" ht="20.1" customHeight="1">
      <c r="A15" s="21" t="s">
        <v>34</v>
      </c>
      <c r="B15" s="369" t="s">
        <v>39</v>
      </c>
      <c r="C15" s="369" t="s">
        <v>39</v>
      </c>
      <c r="D15" s="369" t="s">
        <v>39</v>
      </c>
      <c r="E15" s="369" t="s">
        <v>39</v>
      </c>
      <c r="F15" s="369" t="s">
        <v>39</v>
      </c>
      <c r="G15" s="369" t="s">
        <v>39</v>
      </c>
      <c r="H15" s="369" t="s">
        <v>39</v>
      </c>
      <c r="I15" s="369" t="s">
        <v>39</v>
      </c>
      <c r="J15" s="369" t="s">
        <v>39</v>
      </c>
      <c r="K15" s="369" t="s">
        <v>39</v>
      </c>
      <c r="L15" s="369" t="s">
        <v>39</v>
      </c>
      <c r="M15" s="369" t="s">
        <v>39</v>
      </c>
      <c r="N15" s="369" t="s">
        <v>39</v>
      </c>
      <c r="O15" s="369" t="s">
        <v>39</v>
      </c>
      <c r="P15" s="369" t="s">
        <v>39</v>
      </c>
      <c r="Q15" s="369" t="s">
        <v>39</v>
      </c>
      <c r="R15" s="369" t="s">
        <v>39</v>
      </c>
      <c r="S15" s="369" t="s">
        <v>39</v>
      </c>
      <c r="T15" s="369" t="s">
        <v>39</v>
      </c>
      <c r="U15" s="369" t="s">
        <v>39</v>
      </c>
      <c r="V15" s="369" t="s">
        <v>39</v>
      </c>
      <c r="W15" s="369" t="s">
        <v>39</v>
      </c>
      <c r="X15" s="369" t="s">
        <v>39</v>
      </c>
      <c r="Y15" s="369" t="s">
        <v>39</v>
      </c>
      <c r="Z15" s="369" t="s">
        <v>39</v>
      </c>
      <c r="AA15" s="81" t="s">
        <v>39</v>
      </c>
      <c r="AB15" s="370"/>
      <c r="AC15" s="370"/>
    </row>
    <row r="16" spans="1:29" s="83" customFormat="1" ht="20.1" customHeight="1">
      <c r="A16" s="21" t="s">
        <v>35</v>
      </c>
      <c r="B16" s="369" t="s">
        <v>39</v>
      </c>
      <c r="C16" s="369" t="s">
        <v>39</v>
      </c>
      <c r="D16" s="369" t="s">
        <v>39</v>
      </c>
      <c r="E16" s="369" t="s">
        <v>39</v>
      </c>
      <c r="F16" s="369" t="s">
        <v>39</v>
      </c>
      <c r="G16" s="369" t="s">
        <v>39</v>
      </c>
      <c r="H16" s="369" t="s">
        <v>39</v>
      </c>
      <c r="I16" s="369" t="s">
        <v>39</v>
      </c>
      <c r="J16" s="369" t="s">
        <v>39</v>
      </c>
      <c r="K16" s="369" t="s">
        <v>39</v>
      </c>
      <c r="L16" s="369" t="s">
        <v>39</v>
      </c>
      <c r="M16" s="369" t="s">
        <v>39</v>
      </c>
      <c r="N16" s="369" t="s">
        <v>39</v>
      </c>
      <c r="O16" s="369" t="s">
        <v>39</v>
      </c>
      <c r="P16" s="369" t="s">
        <v>39</v>
      </c>
      <c r="Q16" s="369" t="s">
        <v>39</v>
      </c>
      <c r="R16" s="369" t="s">
        <v>39</v>
      </c>
      <c r="S16" s="369" t="s">
        <v>39</v>
      </c>
      <c r="T16" s="369" t="s">
        <v>39</v>
      </c>
      <c r="U16" s="369" t="s">
        <v>39</v>
      </c>
      <c r="V16" s="369" t="s">
        <v>39</v>
      </c>
      <c r="W16" s="369" t="s">
        <v>39</v>
      </c>
      <c r="X16" s="369" t="s">
        <v>39</v>
      </c>
      <c r="Y16" s="369" t="s">
        <v>39</v>
      </c>
      <c r="Z16" s="369" t="s">
        <v>39</v>
      </c>
      <c r="AA16" s="81" t="s">
        <v>39</v>
      </c>
      <c r="AB16" s="370"/>
      <c r="AC16" s="370"/>
    </row>
    <row r="17" spans="1:29" s="83" customFormat="1" ht="20.1" customHeight="1">
      <c r="A17" s="21" t="s">
        <v>36</v>
      </c>
      <c r="B17" s="369" t="s">
        <v>39</v>
      </c>
      <c r="C17" s="369" t="s">
        <v>39</v>
      </c>
      <c r="D17" s="369">
        <v>0.5964581010551975</v>
      </c>
      <c r="E17" s="369">
        <v>3.8696239912972823</v>
      </c>
      <c r="F17" s="369">
        <v>1.6632562316370638</v>
      </c>
      <c r="G17" s="369" t="s">
        <v>39</v>
      </c>
      <c r="H17" s="369">
        <v>3.444976101433655</v>
      </c>
      <c r="I17" s="369">
        <v>0.17475444419378075</v>
      </c>
      <c r="J17" s="369">
        <v>0.28912468258143864</v>
      </c>
      <c r="K17" s="369">
        <v>0.5675176072479804</v>
      </c>
      <c r="L17" s="369" t="s">
        <v>39</v>
      </c>
      <c r="M17" s="369">
        <v>1.2180578625551512</v>
      </c>
      <c r="N17" s="369">
        <v>1.0255896017399175</v>
      </c>
      <c r="O17" s="369" t="s">
        <v>39</v>
      </c>
      <c r="P17" s="369">
        <v>87.15064137625853</v>
      </c>
      <c r="Q17" s="369" t="s">
        <v>39</v>
      </c>
      <c r="R17" s="369" t="s">
        <v>39</v>
      </c>
      <c r="S17" s="369" t="s">
        <v>39</v>
      </c>
      <c r="T17" s="369" t="s">
        <v>39</v>
      </c>
      <c r="U17" s="369" t="s">
        <v>39</v>
      </c>
      <c r="V17" s="369" t="s">
        <v>39</v>
      </c>
      <c r="W17" s="369" t="s">
        <v>39</v>
      </c>
      <c r="X17" s="369" t="s">
        <v>39</v>
      </c>
      <c r="Y17" s="369" t="s">
        <v>39</v>
      </c>
      <c r="Z17" s="369" t="s">
        <v>39</v>
      </c>
      <c r="AA17" s="81">
        <v>419260.296</v>
      </c>
      <c r="AB17" s="370"/>
      <c r="AC17" s="370"/>
    </row>
    <row r="18" spans="1:29" s="83" customFormat="1" ht="20.1" customHeight="1">
      <c r="A18" s="21" t="s">
        <v>37</v>
      </c>
      <c r="B18" s="369" t="s">
        <v>39</v>
      </c>
      <c r="C18" s="369">
        <v>0.7835523363927245</v>
      </c>
      <c r="D18" s="369">
        <v>7.410702794347494</v>
      </c>
      <c r="E18" s="369">
        <v>6.704208078244791</v>
      </c>
      <c r="F18" s="369">
        <v>0.30666147064127436</v>
      </c>
      <c r="G18" s="369">
        <v>15.533038234218846</v>
      </c>
      <c r="H18" s="369" t="s">
        <v>39</v>
      </c>
      <c r="I18" s="369">
        <v>32.2570003170237</v>
      </c>
      <c r="J18" s="369">
        <v>0.04385891749804878</v>
      </c>
      <c r="K18" s="369" t="s">
        <v>39</v>
      </c>
      <c r="L18" s="369">
        <v>0.3175583087936673</v>
      </c>
      <c r="M18" s="369">
        <v>0.45774155778942405</v>
      </c>
      <c r="N18" s="369">
        <v>0.11766083397325673</v>
      </c>
      <c r="O18" s="369">
        <v>0.034948011152329976</v>
      </c>
      <c r="P18" s="369">
        <v>34.58547482152872</v>
      </c>
      <c r="Q18" s="369" t="s">
        <v>39</v>
      </c>
      <c r="R18" s="369" t="s">
        <v>39</v>
      </c>
      <c r="S18" s="369">
        <v>0.21215674968555323</v>
      </c>
      <c r="T18" s="369" t="s">
        <v>39</v>
      </c>
      <c r="U18" s="369" t="s">
        <v>39</v>
      </c>
      <c r="V18" s="369">
        <v>0.8531969200795924</v>
      </c>
      <c r="W18" s="369" t="s">
        <v>39</v>
      </c>
      <c r="X18" s="369">
        <v>0.3822406486305697</v>
      </c>
      <c r="Y18" s="369" t="s">
        <v>39</v>
      </c>
      <c r="Z18" s="369" t="s">
        <v>39</v>
      </c>
      <c r="AA18" s="81">
        <v>715482.775</v>
      </c>
      <c r="AB18" s="370"/>
      <c r="AC18" s="370"/>
    </row>
    <row r="19" spans="1:29" s="31" customFormat="1" ht="30.75" customHeight="1" thickBot="1">
      <c r="A19" s="85" t="s">
        <v>38</v>
      </c>
      <c r="B19" s="86">
        <v>0.037240591184247905</v>
      </c>
      <c r="C19" s="86">
        <v>0.5946539018317258</v>
      </c>
      <c r="D19" s="86">
        <v>0.7273948106877136</v>
      </c>
      <c r="E19" s="86">
        <v>6.490573511560573</v>
      </c>
      <c r="F19" s="86">
        <v>0.21493564689392897</v>
      </c>
      <c r="G19" s="86">
        <v>1.6872483072025226</v>
      </c>
      <c r="H19" s="86">
        <v>1.1910982633872116</v>
      </c>
      <c r="I19" s="86">
        <v>2.927438872696061</v>
      </c>
      <c r="J19" s="86">
        <v>0.15370911538219206</v>
      </c>
      <c r="K19" s="86">
        <v>0.21573838641735107</v>
      </c>
      <c r="L19" s="86">
        <v>0.4007206468525217</v>
      </c>
      <c r="M19" s="86">
        <v>1.5480236433994743</v>
      </c>
      <c r="N19" s="86">
        <v>3.495773343771559</v>
      </c>
      <c r="O19" s="86">
        <v>0.5313225237857925</v>
      </c>
      <c r="P19" s="86">
        <v>77.2263228830613</v>
      </c>
      <c r="Q19" s="86">
        <v>0.0962994477025048</v>
      </c>
      <c r="R19" s="86">
        <v>0.06636897570035692</v>
      </c>
      <c r="S19" s="86">
        <v>0.25012307715012566</v>
      </c>
      <c r="T19" s="86">
        <v>0.2303586597121252</v>
      </c>
      <c r="U19" s="86">
        <v>0.7410426866606556</v>
      </c>
      <c r="V19" s="86">
        <v>0.26292494626185875</v>
      </c>
      <c r="W19" s="86">
        <v>0.1174165399790536</v>
      </c>
      <c r="X19" s="86">
        <v>0.4938575269499931</v>
      </c>
      <c r="Y19" s="86">
        <v>0.11016491786504856</v>
      </c>
      <c r="Z19" s="86">
        <v>0.18924877390410164</v>
      </c>
      <c r="AA19" s="87">
        <v>8588464.625</v>
      </c>
      <c r="AB19" s="371"/>
      <c r="AC19" s="370"/>
    </row>
    <row r="20" spans="1:29" s="90" customFormat="1" ht="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72"/>
      <c r="AC20" s="370"/>
    </row>
    <row r="21" spans="1:29" s="122" customFormat="1" ht="15">
      <c r="A21" s="91" t="s">
        <v>67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73"/>
      <c r="AB21" s="374"/>
      <c r="AC21" s="370"/>
    </row>
    <row r="22" spans="1:27" s="90" customFormat="1" ht="13.5">
      <c r="A22" s="1383"/>
      <c r="B22" s="1383"/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90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="90" customFormat="1" ht="15"/>
    <row r="25" s="90" customFormat="1" ht="15"/>
    <row r="26" s="90" customFormat="1" ht="15"/>
    <row r="27" s="90" customFormat="1" ht="15"/>
    <row r="28" s="90" customFormat="1" ht="15"/>
    <row r="29" s="90" customFormat="1" ht="15"/>
    <row r="30" s="90" customFormat="1" ht="15"/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  <row r="38" s="90" customFormat="1" ht="15"/>
    <row r="39" s="90" customFormat="1" ht="15"/>
    <row r="40" s="90" customFormat="1" ht="15"/>
    <row r="41" s="90" customFormat="1" ht="15"/>
  </sheetData>
  <mergeCells count="1"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13" t="s">
        <v>1039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24" t="s">
        <v>68</v>
      </c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</row>
    <row r="3" spans="1:16" s="93" customFormat="1" ht="23.25" customHeight="1">
      <c r="A3" s="95">
        <v>44043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93" customFormat="1" ht="23.25" customHeight="1">
      <c r="A4" s="1426" t="s">
        <v>69</v>
      </c>
      <c r="B4" s="1426"/>
      <c r="C4" s="1426"/>
      <c r="D4" s="1426"/>
      <c r="E4" s="1426"/>
      <c r="F4" s="1426"/>
      <c r="G4" s="1426"/>
      <c r="H4" s="1426"/>
      <c r="I4" s="1426"/>
      <c r="J4" s="1426"/>
      <c r="K4" s="1426"/>
      <c r="L4" s="1426"/>
      <c r="M4" s="1426"/>
      <c r="N4" s="1426"/>
      <c r="O4" s="1426"/>
      <c r="P4" s="1426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68" t="s">
        <v>1</v>
      </c>
      <c r="B6" s="1440" t="s">
        <v>70</v>
      </c>
      <c r="C6" s="1440"/>
      <c r="D6" s="1440"/>
      <c r="E6" s="1440" t="s">
        <v>71</v>
      </c>
      <c r="F6" s="1440"/>
      <c r="G6" s="1440"/>
      <c r="H6" s="1440" t="s">
        <v>72</v>
      </c>
      <c r="I6" s="1440"/>
      <c r="J6" s="1440"/>
      <c r="K6" s="1440" t="s">
        <v>73</v>
      </c>
      <c r="L6" s="1440"/>
      <c r="M6" s="1440"/>
      <c r="N6" s="1440" t="s">
        <v>74</v>
      </c>
      <c r="O6" s="1440"/>
      <c r="P6" s="1440"/>
    </row>
    <row r="7" spans="1:16" s="89" customFormat="1" ht="42" customHeight="1">
      <c r="A7" s="1506"/>
      <c r="B7" s="100" t="s">
        <v>75</v>
      </c>
      <c r="C7" s="100" t="s">
        <v>76</v>
      </c>
      <c r="D7" s="100" t="s">
        <v>77</v>
      </c>
      <c r="E7" s="100" t="s">
        <v>75</v>
      </c>
      <c r="F7" s="100" t="s">
        <v>76</v>
      </c>
      <c r="G7" s="100" t="s">
        <v>77</v>
      </c>
      <c r="H7" s="100" t="s">
        <v>75</v>
      </c>
      <c r="I7" s="100" t="s">
        <v>76</v>
      </c>
      <c r="J7" s="100" t="s">
        <v>77</v>
      </c>
      <c r="K7" s="100" t="s">
        <v>75</v>
      </c>
      <c r="L7" s="100" t="s">
        <v>76</v>
      </c>
      <c r="M7" s="100" t="s">
        <v>77</v>
      </c>
      <c r="N7" s="100" t="s">
        <v>75</v>
      </c>
      <c r="O7" s="100" t="s">
        <v>76</v>
      </c>
      <c r="P7" s="100" t="s">
        <v>77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6" s="20" customFormat="1" ht="21.95" customHeight="1">
      <c r="A9" s="79" t="s">
        <v>28</v>
      </c>
      <c r="B9" s="105">
        <v>454.463</v>
      </c>
      <c r="C9" s="105">
        <v>243.111</v>
      </c>
      <c r="D9" s="105">
        <v>2389.348</v>
      </c>
      <c r="E9" s="105">
        <v>157122.428</v>
      </c>
      <c r="F9" s="105">
        <v>285.615</v>
      </c>
      <c r="G9" s="105">
        <v>282526.388</v>
      </c>
      <c r="H9" s="105">
        <v>850622.88</v>
      </c>
      <c r="I9" s="105">
        <v>30510.411</v>
      </c>
      <c r="J9" s="106">
        <v>1162337.23</v>
      </c>
      <c r="K9" s="105">
        <v>112101.2</v>
      </c>
      <c r="L9" s="105">
        <v>0</v>
      </c>
      <c r="M9" s="105">
        <v>0</v>
      </c>
      <c r="N9" s="107">
        <v>1120300.971</v>
      </c>
      <c r="O9" s="107">
        <v>31039.137</v>
      </c>
      <c r="P9" s="107">
        <v>1447252.966</v>
      </c>
    </row>
    <row r="10" spans="1:16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223357.322</v>
      </c>
      <c r="F10" s="105">
        <v>72.484</v>
      </c>
      <c r="G10" s="105">
        <v>1325.133</v>
      </c>
      <c r="H10" s="105">
        <v>838154.877</v>
      </c>
      <c r="I10" s="105">
        <v>521765.435</v>
      </c>
      <c r="J10" s="106">
        <v>390019.507</v>
      </c>
      <c r="K10" s="105">
        <v>68979.92</v>
      </c>
      <c r="L10" s="105">
        <v>0</v>
      </c>
      <c r="M10" s="105">
        <v>0</v>
      </c>
      <c r="N10" s="107">
        <v>1130492.119</v>
      </c>
      <c r="O10" s="107">
        <v>521837.919</v>
      </c>
      <c r="P10" s="107">
        <v>391344.63999999996</v>
      </c>
    </row>
    <row r="11" spans="1:16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187571.524</v>
      </c>
      <c r="F11" s="105">
        <v>7726.773</v>
      </c>
      <c r="G11" s="105">
        <v>18317.035</v>
      </c>
      <c r="H11" s="105">
        <v>729295.147</v>
      </c>
      <c r="I11" s="105">
        <v>37368.525</v>
      </c>
      <c r="J11" s="106">
        <v>230849.678</v>
      </c>
      <c r="K11" s="105">
        <v>253246.082</v>
      </c>
      <c r="L11" s="105">
        <v>0</v>
      </c>
      <c r="M11" s="105">
        <v>0</v>
      </c>
      <c r="N11" s="107">
        <v>1170112.753</v>
      </c>
      <c r="O11" s="107">
        <v>45095.298</v>
      </c>
      <c r="P11" s="107">
        <v>249166.71300000002</v>
      </c>
    </row>
    <row r="12" spans="1:16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445273.774</v>
      </c>
      <c r="I12" s="105">
        <v>21049.813</v>
      </c>
      <c r="J12" s="106">
        <v>32500</v>
      </c>
      <c r="K12" s="105">
        <v>0</v>
      </c>
      <c r="L12" s="105">
        <v>0</v>
      </c>
      <c r="M12" s="105">
        <v>0</v>
      </c>
      <c r="N12" s="107">
        <v>445273.774</v>
      </c>
      <c r="O12" s="107">
        <v>21049.813</v>
      </c>
      <c r="P12" s="107">
        <v>32500</v>
      </c>
    </row>
    <row r="13" spans="1:16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10159.747</v>
      </c>
      <c r="F13" s="105">
        <v>55.36</v>
      </c>
      <c r="G13" s="105">
        <v>930.116</v>
      </c>
      <c r="H13" s="105">
        <v>200732.081</v>
      </c>
      <c r="I13" s="105">
        <v>2433</v>
      </c>
      <c r="J13" s="106">
        <v>3479.363</v>
      </c>
      <c r="K13" s="105">
        <v>13501.619</v>
      </c>
      <c r="L13" s="105">
        <v>0</v>
      </c>
      <c r="M13" s="105">
        <v>0</v>
      </c>
      <c r="N13" s="107">
        <v>224393.44700000001</v>
      </c>
      <c r="O13" s="107">
        <v>2488.36</v>
      </c>
      <c r="P13" s="107">
        <v>4409.478999999999</v>
      </c>
    </row>
    <row r="14" spans="1:16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299748.741</v>
      </c>
      <c r="I14" s="105">
        <v>4000</v>
      </c>
      <c r="J14" s="106">
        <v>157540</v>
      </c>
      <c r="K14" s="105">
        <v>155675.441</v>
      </c>
      <c r="L14" s="105">
        <v>0</v>
      </c>
      <c r="M14" s="105">
        <v>0</v>
      </c>
      <c r="N14" s="107">
        <v>455424.182</v>
      </c>
      <c r="O14" s="107">
        <v>4000</v>
      </c>
      <c r="P14" s="107">
        <v>157540</v>
      </c>
    </row>
    <row r="15" spans="1:16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</row>
    <row r="16" spans="1:16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</row>
    <row r="17" spans="1:16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13090.606</v>
      </c>
      <c r="F17" s="105">
        <v>2983.81</v>
      </c>
      <c r="G17" s="105">
        <v>3404.241</v>
      </c>
      <c r="H17" s="105">
        <v>267432.54</v>
      </c>
      <c r="I17" s="105">
        <v>90.8</v>
      </c>
      <c r="J17" s="106">
        <v>6896.158</v>
      </c>
      <c r="K17" s="105">
        <v>125362.144</v>
      </c>
      <c r="L17" s="105">
        <v>0</v>
      </c>
      <c r="M17" s="105">
        <v>0</v>
      </c>
      <c r="N17" s="107">
        <v>405885.29000000004</v>
      </c>
      <c r="O17" s="107">
        <v>3074.61</v>
      </c>
      <c r="P17" s="107">
        <v>10300.399000000001</v>
      </c>
    </row>
    <row r="18" spans="1:16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90540.839</v>
      </c>
      <c r="F18" s="105">
        <v>5900.542</v>
      </c>
      <c r="G18" s="105">
        <v>11103.925</v>
      </c>
      <c r="H18" s="105">
        <v>494102.093</v>
      </c>
      <c r="I18" s="105">
        <v>33241.787</v>
      </c>
      <c r="J18" s="106">
        <v>11371.258</v>
      </c>
      <c r="K18" s="105">
        <v>69222.335</v>
      </c>
      <c r="L18" s="105">
        <v>0</v>
      </c>
      <c r="M18" s="105">
        <v>0</v>
      </c>
      <c r="N18" s="107">
        <v>653865.267</v>
      </c>
      <c r="O18" s="107">
        <v>39142.329</v>
      </c>
      <c r="P18" s="107">
        <v>22475.182999999997</v>
      </c>
    </row>
    <row r="19" spans="1:17" s="20" customFormat="1" ht="21.95" customHeight="1" thickBot="1">
      <c r="A19" s="85" t="s">
        <v>38</v>
      </c>
      <c r="B19" s="108">
        <v>454.463</v>
      </c>
      <c r="C19" s="108">
        <v>243.111</v>
      </c>
      <c r="D19" s="108">
        <v>2389.348</v>
      </c>
      <c r="E19" s="108">
        <v>681842.469</v>
      </c>
      <c r="F19" s="108">
        <v>17024.586</v>
      </c>
      <c r="G19" s="108">
        <v>317606.841</v>
      </c>
      <c r="H19" s="108">
        <v>4125362.136</v>
      </c>
      <c r="I19" s="108">
        <v>650459.774</v>
      </c>
      <c r="J19" s="109">
        <v>1994993.197</v>
      </c>
      <c r="K19" s="108">
        <v>798088.743</v>
      </c>
      <c r="L19" s="108">
        <v>0</v>
      </c>
      <c r="M19" s="108">
        <v>0</v>
      </c>
      <c r="N19" s="110">
        <v>5605747.811</v>
      </c>
      <c r="O19" s="110">
        <v>667727.471</v>
      </c>
      <c r="P19" s="110">
        <v>2314989.386</v>
      </c>
      <c r="Q19" s="111"/>
    </row>
    <row r="20" spans="1:15" s="20" customFormat="1" ht="21" customHeight="1">
      <c r="A20" s="112" t="s">
        <v>78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  <c r="O20" s="111"/>
    </row>
    <row r="21" spans="1:16" s="20" customFormat="1" ht="16.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  <c r="O21" s="117"/>
      <c r="P21" s="117"/>
    </row>
    <row r="22" spans="1:16" s="20" customFormat="1" ht="21.9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20"/>
      <c r="K22" s="119"/>
      <c r="L22" s="119"/>
      <c r="M22" s="119"/>
      <c r="N22" s="119"/>
      <c r="O22" s="119"/>
      <c r="P22" s="11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13" t="s">
        <v>1039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24" t="s">
        <v>79</v>
      </c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</row>
    <row r="3" spans="1:16" s="93" customFormat="1" ht="23.25" customHeight="1">
      <c r="A3" s="1382">
        <v>44043</v>
      </c>
      <c r="B3" s="1382"/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1382"/>
      <c r="N3" s="1382"/>
      <c r="O3" s="1382"/>
      <c r="P3" s="1382"/>
    </row>
    <row r="4" spans="1:16" s="93" customFormat="1" ht="11.25" customHeight="1">
      <c r="A4" s="1507"/>
      <c r="B4" s="1507"/>
      <c r="C4" s="1507"/>
      <c r="D4" s="1507"/>
      <c r="E4" s="1507"/>
      <c r="F4" s="1507"/>
      <c r="G4" s="1507"/>
      <c r="H4" s="1507"/>
      <c r="I4" s="1507"/>
      <c r="J4" s="1507"/>
      <c r="K4" s="1507"/>
      <c r="L4" s="1507"/>
      <c r="M4" s="1507"/>
      <c r="N4" s="1507"/>
      <c r="O4" s="1507"/>
      <c r="P4" s="1507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68" t="s">
        <v>1</v>
      </c>
      <c r="B6" s="1440" t="s">
        <v>70</v>
      </c>
      <c r="C6" s="1440"/>
      <c r="D6" s="1440"/>
      <c r="E6" s="1440" t="s">
        <v>71</v>
      </c>
      <c r="F6" s="1440"/>
      <c r="G6" s="1440"/>
      <c r="H6" s="1440" t="s">
        <v>72</v>
      </c>
      <c r="I6" s="1440"/>
      <c r="J6" s="1440"/>
      <c r="K6" s="1440" t="s">
        <v>73</v>
      </c>
      <c r="L6" s="1440"/>
      <c r="M6" s="1440"/>
      <c r="N6" s="1440" t="s">
        <v>74</v>
      </c>
      <c r="O6" s="1440"/>
      <c r="P6" s="1440"/>
    </row>
    <row r="7" spans="1:16" s="89" customFormat="1" ht="42" customHeight="1">
      <c r="A7" s="1506"/>
      <c r="B7" s="100" t="s">
        <v>75</v>
      </c>
      <c r="C7" s="100" t="s">
        <v>76</v>
      </c>
      <c r="D7" s="100" t="s">
        <v>77</v>
      </c>
      <c r="E7" s="100" t="s">
        <v>75</v>
      </c>
      <c r="F7" s="100" t="s">
        <v>76</v>
      </c>
      <c r="G7" s="100" t="s">
        <v>77</v>
      </c>
      <c r="H7" s="100" t="s">
        <v>75</v>
      </c>
      <c r="I7" s="100" t="s">
        <v>76</v>
      </c>
      <c r="J7" s="100" t="s">
        <v>77</v>
      </c>
      <c r="K7" s="100" t="s">
        <v>75</v>
      </c>
      <c r="L7" s="100" t="s">
        <v>76</v>
      </c>
      <c r="M7" s="100" t="s">
        <v>77</v>
      </c>
      <c r="N7" s="100" t="s">
        <v>75</v>
      </c>
      <c r="O7" s="100" t="s">
        <v>76</v>
      </c>
      <c r="P7" s="100" t="s">
        <v>77</v>
      </c>
    </row>
    <row r="8" spans="1:35" s="104" customFormat="1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18" s="20" customFormat="1" ht="21.95" customHeight="1">
      <c r="A9" s="79" t="s">
        <v>28</v>
      </c>
      <c r="B9" s="105">
        <v>36566</v>
      </c>
      <c r="C9" s="105">
        <v>2</v>
      </c>
      <c r="D9" s="105">
        <v>179</v>
      </c>
      <c r="E9" s="105">
        <v>1094563</v>
      </c>
      <c r="F9" s="105">
        <v>10</v>
      </c>
      <c r="G9" s="105">
        <v>85</v>
      </c>
      <c r="H9" s="105">
        <v>11419</v>
      </c>
      <c r="I9" s="105">
        <v>4</v>
      </c>
      <c r="J9" s="106">
        <v>56</v>
      </c>
      <c r="K9" s="105">
        <v>25007</v>
      </c>
      <c r="L9" s="105">
        <v>0</v>
      </c>
      <c r="M9" s="105">
        <v>0</v>
      </c>
      <c r="N9" s="107">
        <v>1141800</v>
      </c>
      <c r="O9" s="107">
        <v>21</v>
      </c>
      <c r="P9" s="107">
        <v>310</v>
      </c>
      <c r="Q9" s="111"/>
      <c r="R9" s="111"/>
    </row>
    <row r="10" spans="1:17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121277</v>
      </c>
      <c r="F10" s="105">
        <v>2</v>
      </c>
      <c r="G10" s="105">
        <v>35</v>
      </c>
      <c r="H10" s="105">
        <v>19832</v>
      </c>
      <c r="I10" s="105">
        <v>110</v>
      </c>
      <c r="J10" s="106">
        <v>113</v>
      </c>
      <c r="K10" s="105">
        <v>6782</v>
      </c>
      <c r="L10" s="105">
        <v>0</v>
      </c>
      <c r="M10" s="105">
        <v>0</v>
      </c>
      <c r="N10" s="107">
        <v>147891</v>
      </c>
      <c r="O10" s="107">
        <v>112</v>
      </c>
      <c r="P10" s="107">
        <v>148</v>
      </c>
      <c r="Q10" s="111"/>
    </row>
    <row r="11" spans="1:17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795863</v>
      </c>
      <c r="F11" s="105">
        <v>802</v>
      </c>
      <c r="G11" s="105">
        <v>4394</v>
      </c>
      <c r="H11" s="105">
        <v>14770</v>
      </c>
      <c r="I11" s="105">
        <v>13</v>
      </c>
      <c r="J11" s="106">
        <v>21</v>
      </c>
      <c r="K11" s="105">
        <v>21635</v>
      </c>
      <c r="L11" s="105">
        <v>0</v>
      </c>
      <c r="M11" s="105">
        <v>0</v>
      </c>
      <c r="N11" s="107">
        <v>814926</v>
      </c>
      <c r="O11" s="107">
        <v>806</v>
      </c>
      <c r="P11" s="107">
        <v>4405</v>
      </c>
      <c r="Q11" s="111"/>
    </row>
    <row r="12" spans="1:17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3427</v>
      </c>
      <c r="I12" s="105">
        <v>17</v>
      </c>
      <c r="J12" s="106">
        <v>12</v>
      </c>
      <c r="K12" s="105">
        <v>0</v>
      </c>
      <c r="L12" s="105">
        <v>0</v>
      </c>
      <c r="M12" s="105">
        <v>0</v>
      </c>
      <c r="N12" s="107">
        <v>3427</v>
      </c>
      <c r="O12" s="107">
        <v>17</v>
      </c>
      <c r="P12" s="107">
        <v>12</v>
      </c>
      <c r="Q12" s="111"/>
    </row>
    <row r="13" spans="1:17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10677</v>
      </c>
      <c r="F13" s="105">
        <v>52</v>
      </c>
      <c r="G13" s="105">
        <v>86</v>
      </c>
      <c r="H13" s="105">
        <v>2039</v>
      </c>
      <c r="I13" s="105">
        <v>1</v>
      </c>
      <c r="J13" s="106">
        <v>6</v>
      </c>
      <c r="K13" s="105">
        <v>1434</v>
      </c>
      <c r="L13" s="105">
        <v>0</v>
      </c>
      <c r="M13" s="105">
        <v>0</v>
      </c>
      <c r="N13" s="107">
        <v>14150</v>
      </c>
      <c r="O13" s="107">
        <v>53</v>
      </c>
      <c r="P13" s="107">
        <v>92</v>
      </c>
      <c r="Q13" s="111"/>
    </row>
    <row r="14" spans="1:17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4703</v>
      </c>
      <c r="I14" s="105">
        <v>2</v>
      </c>
      <c r="J14" s="106">
        <v>14</v>
      </c>
      <c r="K14" s="105">
        <v>24937</v>
      </c>
      <c r="L14" s="105">
        <v>0</v>
      </c>
      <c r="M14" s="105">
        <v>0</v>
      </c>
      <c r="N14" s="107">
        <v>29300</v>
      </c>
      <c r="O14" s="107">
        <v>2</v>
      </c>
      <c r="P14" s="107">
        <v>14</v>
      </c>
      <c r="Q14" s="111"/>
    </row>
    <row r="15" spans="1:17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  <c r="Q15" s="111"/>
    </row>
    <row r="16" spans="1:17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  <c r="Q16" s="111"/>
    </row>
    <row r="17" spans="1:17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15464</v>
      </c>
      <c r="F17" s="105">
        <v>20</v>
      </c>
      <c r="G17" s="105">
        <v>44</v>
      </c>
      <c r="H17" s="105">
        <v>14333</v>
      </c>
      <c r="I17" s="105">
        <v>1</v>
      </c>
      <c r="J17" s="106">
        <v>7</v>
      </c>
      <c r="K17" s="105">
        <v>10103</v>
      </c>
      <c r="L17" s="105">
        <v>0</v>
      </c>
      <c r="M17" s="105">
        <v>0</v>
      </c>
      <c r="N17" s="107">
        <v>39900</v>
      </c>
      <c r="O17" s="107">
        <v>21</v>
      </c>
      <c r="P17" s="107">
        <v>51</v>
      </c>
      <c r="Q17" s="111"/>
    </row>
    <row r="18" spans="1:17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65606</v>
      </c>
      <c r="F18" s="105">
        <v>423</v>
      </c>
      <c r="G18" s="105">
        <v>1259</v>
      </c>
      <c r="H18" s="105">
        <v>30448</v>
      </c>
      <c r="I18" s="105">
        <v>119</v>
      </c>
      <c r="J18" s="106">
        <v>394</v>
      </c>
      <c r="K18" s="105">
        <v>5886</v>
      </c>
      <c r="L18" s="105">
        <v>0</v>
      </c>
      <c r="M18" s="105">
        <v>0</v>
      </c>
      <c r="N18" s="107">
        <v>98564</v>
      </c>
      <c r="O18" s="107">
        <v>529</v>
      </c>
      <c r="P18" s="107">
        <v>1624</v>
      </c>
      <c r="Q18" s="111"/>
    </row>
    <row r="19" spans="1:17" s="20" customFormat="1" ht="21.95" customHeight="1" thickBot="1">
      <c r="A19" s="85" t="s">
        <v>38</v>
      </c>
      <c r="B19" s="110">
        <v>36566</v>
      </c>
      <c r="C19" s="110">
        <v>2</v>
      </c>
      <c r="D19" s="110">
        <v>179</v>
      </c>
      <c r="E19" s="110">
        <v>2103450</v>
      </c>
      <c r="F19" s="110">
        <v>1309</v>
      </c>
      <c r="G19" s="110">
        <v>5903</v>
      </c>
      <c r="H19" s="110">
        <v>100971</v>
      </c>
      <c r="I19" s="110">
        <v>267</v>
      </c>
      <c r="J19" s="110">
        <v>623</v>
      </c>
      <c r="K19" s="110">
        <v>95784</v>
      </c>
      <c r="L19" s="110">
        <v>0</v>
      </c>
      <c r="M19" s="110">
        <v>0</v>
      </c>
      <c r="N19" s="110">
        <v>2289958</v>
      </c>
      <c r="O19" s="110">
        <v>1561</v>
      </c>
      <c r="P19" s="110">
        <v>6656</v>
      </c>
      <c r="Q19" s="111"/>
    </row>
    <row r="20" spans="1:14" s="20" customFormat="1" ht="21" customHeight="1">
      <c r="A20" s="112" t="s">
        <v>78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</row>
    <row r="21" spans="1:13" s="20" customFormat="1" ht="16.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213" t="s">
        <v>1039</v>
      </c>
    </row>
    <row r="2" spans="1:2" ht="54.75" customHeight="1">
      <c r="A2" s="1508" t="s">
        <v>408</v>
      </c>
      <c r="B2" s="1508"/>
    </row>
    <row r="3" spans="1:2" ht="20.25" customHeight="1">
      <c r="A3" s="1460">
        <v>44043</v>
      </c>
      <c r="B3" s="1460"/>
    </row>
    <row r="4" ht="14.25" customHeight="1" thickBot="1">
      <c r="A4" s="375"/>
    </row>
    <row r="5" spans="1:2" ht="22.5" customHeight="1">
      <c r="A5" s="1368" t="s">
        <v>1</v>
      </c>
      <c r="B5" s="1366" t="s">
        <v>409</v>
      </c>
    </row>
    <row r="6" spans="1:2" ht="22.5" customHeight="1">
      <c r="A6" s="1506"/>
      <c r="B6" s="1447"/>
    </row>
    <row r="7" spans="1:2" ht="11.25" customHeight="1">
      <c r="A7" s="376"/>
      <c r="B7" s="377"/>
    </row>
    <row r="8" spans="1:2" ht="30" customHeight="1">
      <c r="A8" s="21" t="s">
        <v>28</v>
      </c>
      <c r="B8" s="378">
        <v>1317582</v>
      </c>
    </row>
    <row r="9" spans="1:2" ht="30" customHeight="1">
      <c r="A9" s="21" t="s">
        <v>29</v>
      </c>
      <c r="B9" s="378">
        <v>47745</v>
      </c>
    </row>
    <row r="10" spans="1:2" ht="30" customHeight="1">
      <c r="A10" s="21" t="s">
        <v>30</v>
      </c>
      <c r="B10" s="378">
        <v>114355</v>
      </c>
    </row>
    <row r="11" spans="1:2" ht="30" customHeight="1">
      <c r="A11" s="21" t="s">
        <v>31</v>
      </c>
      <c r="B11" s="378">
        <v>0</v>
      </c>
    </row>
    <row r="12" spans="1:2" ht="30" customHeight="1">
      <c r="A12" s="21" t="s">
        <v>32</v>
      </c>
      <c r="B12" s="378">
        <v>0</v>
      </c>
    </row>
    <row r="13" spans="1:2" ht="30" customHeight="1">
      <c r="A13" s="84" t="s">
        <v>33</v>
      </c>
      <c r="B13" s="378">
        <v>0</v>
      </c>
    </row>
    <row r="14" spans="1:2" ht="30" customHeight="1">
      <c r="A14" s="21" t="s">
        <v>34</v>
      </c>
      <c r="B14" s="378">
        <v>0</v>
      </c>
    </row>
    <row r="15" spans="1:2" ht="22.5" customHeight="1">
      <c r="A15" s="21" t="s">
        <v>35</v>
      </c>
      <c r="B15" s="378">
        <v>0</v>
      </c>
    </row>
    <row r="16" spans="1:2" ht="22.5" customHeight="1">
      <c r="A16" s="21" t="s">
        <v>36</v>
      </c>
      <c r="B16" s="378">
        <v>0</v>
      </c>
    </row>
    <row r="17" spans="1:2" ht="22.5" customHeight="1">
      <c r="A17" s="21" t="s">
        <v>37</v>
      </c>
      <c r="B17" s="378">
        <v>34075</v>
      </c>
    </row>
    <row r="18" spans="1:2" ht="30" customHeight="1" thickBot="1">
      <c r="A18" s="379" t="s">
        <v>38</v>
      </c>
      <c r="B18" s="380">
        <v>1513757</v>
      </c>
    </row>
    <row r="19" spans="1:2" ht="13.5">
      <c r="A19" s="21" t="s">
        <v>410</v>
      </c>
      <c r="B19" s="27"/>
    </row>
    <row r="20" spans="1:2" ht="13.5">
      <c r="A20" s="123"/>
      <c r="B20" s="381"/>
    </row>
    <row r="21" ht="15">
      <c r="B21" s="89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workbookViewId="0" topLeftCell="A1"/>
  </sheetViews>
  <sheetFormatPr defaultColWidth="11.421875" defaultRowHeight="15"/>
  <cols>
    <col min="1" max="1" width="35.8515625" style="64" customWidth="1"/>
    <col min="2" max="8" width="13.7109375" style="64" customWidth="1"/>
    <col min="9" max="9" width="14.00390625" style="64" customWidth="1"/>
    <col min="10" max="10" width="9.57421875" style="64" bestFit="1" customWidth="1"/>
    <col min="11" max="11" width="10.57421875" style="64" bestFit="1" customWidth="1"/>
    <col min="12" max="15" width="9.57421875" style="64" bestFit="1" customWidth="1"/>
    <col min="16" max="16" width="10.57421875" style="64" bestFit="1" customWidth="1"/>
    <col min="17" max="19" width="9.57421875" style="64" bestFit="1" customWidth="1"/>
    <col min="20" max="20" width="9.7109375" style="64" bestFit="1" customWidth="1"/>
    <col min="21" max="256" width="10.8515625" style="64" customWidth="1"/>
    <col min="257" max="257" width="35.8515625" style="64" customWidth="1"/>
    <col min="258" max="264" width="13.7109375" style="64" customWidth="1"/>
    <col min="265" max="265" width="14.00390625" style="64" customWidth="1"/>
    <col min="266" max="266" width="9.57421875" style="64" bestFit="1" customWidth="1"/>
    <col min="267" max="267" width="10.57421875" style="64" bestFit="1" customWidth="1"/>
    <col min="268" max="271" width="9.57421875" style="64" bestFit="1" customWidth="1"/>
    <col min="272" max="272" width="10.57421875" style="64" bestFit="1" customWidth="1"/>
    <col min="273" max="275" width="9.57421875" style="64" bestFit="1" customWidth="1"/>
    <col min="276" max="276" width="9.7109375" style="64" bestFit="1" customWidth="1"/>
    <col min="277" max="512" width="10.8515625" style="64" customWidth="1"/>
    <col min="513" max="513" width="35.8515625" style="64" customWidth="1"/>
    <col min="514" max="520" width="13.7109375" style="64" customWidth="1"/>
    <col min="521" max="521" width="14.00390625" style="64" customWidth="1"/>
    <col min="522" max="522" width="9.57421875" style="64" bestFit="1" customWidth="1"/>
    <col min="523" max="523" width="10.57421875" style="64" bestFit="1" customWidth="1"/>
    <col min="524" max="527" width="9.57421875" style="64" bestFit="1" customWidth="1"/>
    <col min="528" max="528" width="10.57421875" style="64" bestFit="1" customWidth="1"/>
    <col min="529" max="531" width="9.57421875" style="64" bestFit="1" customWidth="1"/>
    <col min="532" max="532" width="9.7109375" style="64" bestFit="1" customWidth="1"/>
    <col min="533" max="768" width="10.8515625" style="64" customWidth="1"/>
    <col min="769" max="769" width="35.8515625" style="64" customWidth="1"/>
    <col min="770" max="776" width="13.7109375" style="64" customWidth="1"/>
    <col min="777" max="777" width="14.00390625" style="64" customWidth="1"/>
    <col min="778" max="778" width="9.57421875" style="64" bestFit="1" customWidth="1"/>
    <col min="779" max="779" width="10.57421875" style="64" bestFit="1" customWidth="1"/>
    <col min="780" max="783" width="9.57421875" style="64" bestFit="1" customWidth="1"/>
    <col min="784" max="784" width="10.57421875" style="64" bestFit="1" customWidth="1"/>
    <col min="785" max="787" width="9.57421875" style="64" bestFit="1" customWidth="1"/>
    <col min="788" max="788" width="9.7109375" style="64" bestFit="1" customWidth="1"/>
    <col min="789" max="1024" width="10.8515625" style="64" customWidth="1"/>
    <col min="1025" max="1025" width="35.8515625" style="64" customWidth="1"/>
    <col min="1026" max="1032" width="13.7109375" style="64" customWidth="1"/>
    <col min="1033" max="1033" width="14.00390625" style="64" customWidth="1"/>
    <col min="1034" max="1034" width="9.57421875" style="64" bestFit="1" customWidth="1"/>
    <col min="1035" max="1035" width="10.57421875" style="64" bestFit="1" customWidth="1"/>
    <col min="1036" max="1039" width="9.57421875" style="64" bestFit="1" customWidth="1"/>
    <col min="1040" max="1040" width="10.57421875" style="64" bestFit="1" customWidth="1"/>
    <col min="1041" max="1043" width="9.57421875" style="64" bestFit="1" customWidth="1"/>
    <col min="1044" max="1044" width="9.7109375" style="64" bestFit="1" customWidth="1"/>
    <col min="1045" max="1280" width="10.8515625" style="64" customWidth="1"/>
    <col min="1281" max="1281" width="35.8515625" style="64" customWidth="1"/>
    <col min="1282" max="1288" width="13.7109375" style="64" customWidth="1"/>
    <col min="1289" max="1289" width="14.00390625" style="64" customWidth="1"/>
    <col min="1290" max="1290" width="9.57421875" style="64" bestFit="1" customWidth="1"/>
    <col min="1291" max="1291" width="10.57421875" style="64" bestFit="1" customWidth="1"/>
    <col min="1292" max="1295" width="9.57421875" style="64" bestFit="1" customWidth="1"/>
    <col min="1296" max="1296" width="10.57421875" style="64" bestFit="1" customWidth="1"/>
    <col min="1297" max="1299" width="9.57421875" style="64" bestFit="1" customWidth="1"/>
    <col min="1300" max="1300" width="9.7109375" style="64" bestFit="1" customWidth="1"/>
    <col min="1301" max="1536" width="10.8515625" style="64" customWidth="1"/>
    <col min="1537" max="1537" width="35.8515625" style="64" customWidth="1"/>
    <col min="1538" max="1544" width="13.7109375" style="64" customWidth="1"/>
    <col min="1545" max="1545" width="14.00390625" style="64" customWidth="1"/>
    <col min="1546" max="1546" width="9.57421875" style="64" bestFit="1" customWidth="1"/>
    <col min="1547" max="1547" width="10.57421875" style="64" bestFit="1" customWidth="1"/>
    <col min="1548" max="1551" width="9.57421875" style="64" bestFit="1" customWidth="1"/>
    <col min="1552" max="1552" width="10.57421875" style="64" bestFit="1" customWidth="1"/>
    <col min="1553" max="1555" width="9.57421875" style="64" bestFit="1" customWidth="1"/>
    <col min="1556" max="1556" width="9.7109375" style="64" bestFit="1" customWidth="1"/>
    <col min="1557" max="1792" width="10.8515625" style="64" customWidth="1"/>
    <col min="1793" max="1793" width="35.8515625" style="64" customWidth="1"/>
    <col min="1794" max="1800" width="13.7109375" style="64" customWidth="1"/>
    <col min="1801" max="1801" width="14.00390625" style="64" customWidth="1"/>
    <col min="1802" max="1802" width="9.57421875" style="64" bestFit="1" customWidth="1"/>
    <col min="1803" max="1803" width="10.57421875" style="64" bestFit="1" customWidth="1"/>
    <col min="1804" max="1807" width="9.57421875" style="64" bestFit="1" customWidth="1"/>
    <col min="1808" max="1808" width="10.57421875" style="64" bestFit="1" customWidth="1"/>
    <col min="1809" max="1811" width="9.57421875" style="64" bestFit="1" customWidth="1"/>
    <col min="1812" max="1812" width="9.7109375" style="64" bestFit="1" customWidth="1"/>
    <col min="1813" max="2048" width="10.8515625" style="64" customWidth="1"/>
    <col min="2049" max="2049" width="35.8515625" style="64" customWidth="1"/>
    <col min="2050" max="2056" width="13.7109375" style="64" customWidth="1"/>
    <col min="2057" max="2057" width="14.00390625" style="64" customWidth="1"/>
    <col min="2058" max="2058" width="9.57421875" style="64" bestFit="1" customWidth="1"/>
    <col min="2059" max="2059" width="10.57421875" style="64" bestFit="1" customWidth="1"/>
    <col min="2060" max="2063" width="9.57421875" style="64" bestFit="1" customWidth="1"/>
    <col min="2064" max="2064" width="10.57421875" style="64" bestFit="1" customWidth="1"/>
    <col min="2065" max="2067" width="9.57421875" style="64" bestFit="1" customWidth="1"/>
    <col min="2068" max="2068" width="9.7109375" style="64" bestFit="1" customWidth="1"/>
    <col min="2069" max="2304" width="10.8515625" style="64" customWidth="1"/>
    <col min="2305" max="2305" width="35.8515625" style="64" customWidth="1"/>
    <col min="2306" max="2312" width="13.7109375" style="64" customWidth="1"/>
    <col min="2313" max="2313" width="14.00390625" style="64" customWidth="1"/>
    <col min="2314" max="2314" width="9.57421875" style="64" bestFit="1" customWidth="1"/>
    <col min="2315" max="2315" width="10.57421875" style="64" bestFit="1" customWidth="1"/>
    <col min="2316" max="2319" width="9.57421875" style="64" bestFit="1" customWidth="1"/>
    <col min="2320" max="2320" width="10.57421875" style="64" bestFit="1" customWidth="1"/>
    <col min="2321" max="2323" width="9.57421875" style="64" bestFit="1" customWidth="1"/>
    <col min="2324" max="2324" width="9.7109375" style="64" bestFit="1" customWidth="1"/>
    <col min="2325" max="2560" width="10.8515625" style="64" customWidth="1"/>
    <col min="2561" max="2561" width="35.8515625" style="64" customWidth="1"/>
    <col min="2562" max="2568" width="13.7109375" style="64" customWidth="1"/>
    <col min="2569" max="2569" width="14.00390625" style="64" customWidth="1"/>
    <col min="2570" max="2570" width="9.57421875" style="64" bestFit="1" customWidth="1"/>
    <col min="2571" max="2571" width="10.57421875" style="64" bestFit="1" customWidth="1"/>
    <col min="2572" max="2575" width="9.57421875" style="64" bestFit="1" customWidth="1"/>
    <col min="2576" max="2576" width="10.57421875" style="64" bestFit="1" customWidth="1"/>
    <col min="2577" max="2579" width="9.57421875" style="64" bestFit="1" customWidth="1"/>
    <col min="2580" max="2580" width="9.7109375" style="64" bestFit="1" customWidth="1"/>
    <col min="2581" max="2816" width="10.8515625" style="64" customWidth="1"/>
    <col min="2817" max="2817" width="35.8515625" style="64" customWidth="1"/>
    <col min="2818" max="2824" width="13.7109375" style="64" customWidth="1"/>
    <col min="2825" max="2825" width="14.00390625" style="64" customWidth="1"/>
    <col min="2826" max="2826" width="9.57421875" style="64" bestFit="1" customWidth="1"/>
    <col min="2827" max="2827" width="10.57421875" style="64" bestFit="1" customWidth="1"/>
    <col min="2828" max="2831" width="9.57421875" style="64" bestFit="1" customWidth="1"/>
    <col min="2832" max="2832" width="10.57421875" style="64" bestFit="1" customWidth="1"/>
    <col min="2833" max="2835" width="9.57421875" style="64" bestFit="1" customWidth="1"/>
    <col min="2836" max="2836" width="9.7109375" style="64" bestFit="1" customWidth="1"/>
    <col min="2837" max="3072" width="10.8515625" style="64" customWidth="1"/>
    <col min="3073" max="3073" width="35.8515625" style="64" customWidth="1"/>
    <col min="3074" max="3080" width="13.7109375" style="64" customWidth="1"/>
    <col min="3081" max="3081" width="14.00390625" style="64" customWidth="1"/>
    <col min="3082" max="3082" width="9.57421875" style="64" bestFit="1" customWidth="1"/>
    <col min="3083" max="3083" width="10.57421875" style="64" bestFit="1" customWidth="1"/>
    <col min="3084" max="3087" width="9.57421875" style="64" bestFit="1" customWidth="1"/>
    <col min="3088" max="3088" width="10.57421875" style="64" bestFit="1" customWidth="1"/>
    <col min="3089" max="3091" width="9.57421875" style="64" bestFit="1" customWidth="1"/>
    <col min="3092" max="3092" width="9.7109375" style="64" bestFit="1" customWidth="1"/>
    <col min="3093" max="3328" width="10.8515625" style="64" customWidth="1"/>
    <col min="3329" max="3329" width="35.8515625" style="64" customWidth="1"/>
    <col min="3330" max="3336" width="13.7109375" style="64" customWidth="1"/>
    <col min="3337" max="3337" width="14.00390625" style="64" customWidth="1"/>
    <col min="3338" max="3338" width="9.57421875" style="64" bestFit="1" customWidth="1"/>
    <col min="3339" max="3339" width="10.57421875" style="64" bestFit="1" customWidth="1"/>
    <col min="3340" max="3343" width="9.57421875" style="64" bestFit="1" customWidth="1"/>
    <col min="3344" max="3344" width="10.57421875" style="64" bestFit="1" customWidth="1"/>
    <col min="3345" max="3347" width="9.57421875" style="64" bestFit="1" customWidth="1"/>
    <col min="3348" max="3348" width="9.7109375" style="64" bestFit="1" customWidth="1"/>
    <col min="3349" max="3584" width="10.8515625" style="64" customWidth="1"/>
    <col min="3585" max="3585" width="35.8515625" style="64" customWidth="1"/>
    <col min="3586" max="3592" width="13.7109375" style="64" customWidth="1"/>
    <col min="3593" max="3593" width="14.00390625" style="64" customWidth="1"/>
    <col min="3594" max="3594" width="9.57421875" style="64" bestFit="1" customWidth="1"/>
    <col min="3595" max="3595" width="10.57421875" style="64" bestFit="1" customWidth="1"/>
    <col min="3596" max="3599" width="9.57421875" style="64" bestFit="1" customWidth="1"/>
    <col min="3600" max="3600" width="10.57421875" style="64" bestFit="1" customWidth="1"/>
    <col min="3601" max="3603" width="9.57421875" style="64" bestFit="1" customWidth="1"/>
    <col min="3604" max="3604" width="9.7109375" style="64" bestFit="1" customWidth="1"/>
    <col min="3605" max="3840" width="10.8515625" style="64" customWidth="1"/>
    <col min="3841" max="3841" width="35.8515625" style="64" customWidth="1"/>
    <col min="3842" max="3848" width="13.7109375" style="64" customWidth="1"/>
    <col min="3849" max="3849" width="14.00390625" style="64" customWidth="1"/>
    <col min="3850" max="3850" width="9.57421875" style="64" bestFit="1" customWidth="1"/>
    <col min="3851" max="3851" width="10.57421875" style="64" bestFit="1" customWidth="1"/>
    <col min="3852" max="3855" width="9.57421875" style="64" bestFit="1" customWidth="1"/>
    <col min="3856" max="3856" width="10.57421875" style="64" bestFit="1" customWidth="1"/>
    <col min="3857" max="3859" width="9.57421875" style="64" bestFit="1" customWidth="1"/>
    <col min="3860" max="3860" width="9.7109375" style="64" bestFit="1" customWidth="1"/>
    <col min="3861" max="4096" width="10.8515625" style="64" customWidth="1"/>
    <col min="4097" max="4097" width="35.8515625" style="64" customWidth="1"/>
    <col min="4098" max="4104" width="13.7109375" style="64" customWidth="1"/>
    <col min="4105" max="4105" width="14.00390625" style="64" customWidth="1"/>
    <col min="4106" max="4106" width="9.57421875" style="64" bestFit="1" customWidth="1"/>
    <col min="4107" max="4107" width="10.57421875" style="64" bestFit="1" customWidth="1"/>
    <col min="4108" max="4111" width="9.57421875" style="64" bestFit="1" customWidth="1"/>
    <col min="4112" max="4112" width="10.57421875" style="64" bestFit="1" customWidth="1"/>
    <col min="4113" max="4115" width="9.57421875" style="64" bestFit="1" customWidth="1"/>
    <col min="4116" max="4116" width="9.7109375" style="64" bestFit="1" customWidth="1"/>
    <col min="4117" max="4352" width="10.8515625" style="64" customWidth="1"/>
    <col min="4353" max="4353" width="35.8515625" style="64" customWidth="1"/>
    <col min="4354" max="4360" width="13.7109375" style="64" customWidth="1"/>
    <col min="4361" max="4361" width="14.00390625" style="64" customWidth="1"/>
    <col min="4362" max="4362" width="9.57421875" style="64" bestFit="1" customWidth="1"/>
    <col min="4363" max="4363" width="10.57421875" style="64" bestFit="1" customWidth="1"/>
    <col min="4364" max="4367" width="9.57421875" style="64" bestFit="1" customWidth="1"/>
    <col min="4368" max="4368" width="10.57421875" style="64" bestFit="1" customWidth="1"/>
    <col min="4369" max="4371" width="9.57421875" style="64" bestFit="1" customWidth="1"/>
    <col min="4372" max="4372" width="9.7109375" style="64" bestFit="1" customWidth="1"/>
    <col min="4373" max="4608" width="10.8515625" style="64" customWidth="1"/>
    <col min="4609" max="4609" width="35.8515625" style="64" customWidth="1"/>
    <col min="4610" max="4616" width="13.7109375" style="64" customWidth="1"/>
    <col min="4617" max="4617" width="14.00390625" style="64" customWidth="1"/>
    <col min="4618" max="4618" width="9.57421875" style="64" bestFit="1" customWidth="1"/>
    <col min="4619" max="4619" width="10.57421875" style="64" bestFit="1" customWidth="1"/>
    <col min="4620" max="4623" width="9.57421875" style="64" bestFit="1" customWidth="1"/>
    <col min="4624" max="4624" width="10.57421875" style="64" bestFit="1" customWidth="1"/>
    <col min="4625" max="4627" width="9.57421875" style="64" bestFit="1" customWidth="1"/>
    <col min="4628" max="4628" width="9.7109375" style="64" bestFit="1" customWidth="1"/>
    <col min="4629" max="4864" width="10.8515625" style="64" customWidth="1"/>
    <col min="4865" max="4865" width="35.8515625" style="64" customWidth="1"/>
    <col min="4866" max="4872" width="13.7109375" style="64" customWidth="1"/>
    <col min="4873" max="4873" width="14.00390625" style="64" customWidth="1"/>
    <col min="4874" max="4874" width="9.57421875" style="64" bestFit="1" customWidth="1"/>
    <col min="4875" max="4875" width="10.57421875" style="64" bestFit="1" customWidth="1"/>
    <col min="4876" max="4879" width="9.57421875" style="64" bestFit="1" customWidth="1"/>
    <col min="4880" max="4880" width="10.57421875" style="64" bestFit="1" customWidth="1"/>
    <col min="4881" max="4883" width="9.57421875" style="64" bestFit="1" customWidth="1"/>
    <col min="4884" max="4884" width="9.7109375" style="64" bestFit="1" customWidth="1"/>
    <col min="4885" max="5120" width="10.8515625" style="64" customWidth="1"/>
    <col min="5121" max="5121" width="35.8515625" style="64" customWidth="1"/>
    <col min="5122" max="5128" width="13.7109375" style="64" customWidth="1"/>
    <col min="5129" max="5129" width="14.00390625" style="64" customWidth="1"/>
    <col min="5130" max="5130" width="9.57421875" style="64" bestFit="1" customWidth="1"/>
    <col min="5131" max="5131" width="10.57421875" style="64" bestFit="1" customWidth="1"/>
    <col min="5132" max="5135" width="9.57421875" style="64" bestFit="1" customWidth="1"/>
    <col min="5136" max="5136" width="10.57421875" style="64" bestFit="1" customWidth="1"/>
    <col min="5137" max="5139" width="9.57421875" style="64" bestFit="1" customWidth="1"/>
    <col min="5140" max="5140" width="9.7109375" style="64" bestFit="1" customWidth="1"/>
    <col min="5141" max="5376" width="10.8515625" style="64" customWidth="1"/>
    <col min="5377" max="5377" width="35.8515625" style="64" customWidth="1"/>
    <col min="5378" max="5384" width="13.7109375" style="64" customWidth="1"/>
    <col min="5385" max="5385" width="14.00390625" style="64" customWidth="1"/>
    <col min="5386" max="5386" width="9.57421875" style="64" bestFit="1" customWidth="1"/>
    <col min="5387" max="5387" width="10.57421875" style="64" bestFit="1" customWidth="1"/>
    <col min="5388" max="5391" width="9.57421875" style="64" bestFit="1" customWidth="1"/>
    <col min="5392" max="5392" width="10.57421875" style="64" bestFit="1" customWidth="1"/>
    <col min="5393" max="5395" width="9.57421875" style="64" bestFit="1" customWidth="1"/>
    <col min="5396" max="5396" width="9.7109375" style="64" bestFit="1" customWidth="1"/>
    <col min="5397" max="5632" width="10.8515625" style="64" customWidth="1"/>
    <col min="5633" max="5633" width="35.8515625" style="64" customWidth="1"/>
    <col min="5634" max="5640" width="13.7109375" style="64" customWidth="1"/>
    <col min="5641" max="5641" width="14.00390625" style="64" customWidth="1"/>
    <col min="5642" max="5642" width="9.57421875" style="64" bestFit="1" customWidth="1"/>
    <col min="5643" max="5643" width="10.57421875" style="64" bestFit="1" customWidth="1"/>
    <col min="5644" max="5647" width="9.57421875" style="64" bestFit="1" customWidth="1"/>
    <col min="5648" max="5648" width="10.57421875" style="64" bestFit="1" customWidth="1"/>
    <col min="5649" max="5651" width="9.57421875" style="64" bestFit="1" customWidth="1"/>
    <col min="5652" max="5652" width="9.7109375" style="64" bestFit="1" customWidth="1"/>
    <col min="5653" max="5888" width="10.8515625" style="64" customWidth="1"/>
    <col min="5889" max="5889" width="35.8515625" style="64" customWidth="1"/>
    <col min="5890" max="5896" width="13.7109375" style="64" customWidth="1"/>
    <col min="5897" max="5897" width="14.00390625" style="64" customWidth="1"/>
    <col min="5898" max="5898" width="9.57421875" style="64" bestFit="1" customWidth="1"/>
    <col min="5899" max="5899" width="10.57421875" style="64" bestFit="1" customWidth="1"/>
    <col min="5900" max="5903" width="9.57421875" style="64" bestFit="1" customWidth="1"/>
    <col min="5904" max="5904" width="10.57421875" style="64" bestFit="1" customWidth="1"/>
    <col min="5905" max="5907" width="9.57421875" style="64" bestFit="1" customWidth="1"/>
    <col min="5908" max="5908" width="9.7109375" style="64" bestFit="1" customWidth="1"/>
    <col min="5909" max="6144" width="10.8515625" style="64" customWidth="1"/>
    <col min="6145" max="6145" width="35.8515625" style="64" customWidth="1"/>
    <col min="6146" max="6152" width="13.7109375" style="64" customWidth="1"/>
    <col min="6153" max="6153" width="14.00390625" style="64" customWidth="1"/>
    <col min="6154" max="6154" width="9.57421875" style="64" bestFit="1" customWidth="1"/>
    <col min="6155" max="6155" width="10.57421875" style="64" bestFit="1" customWidth="1"/>
    <col min="6156" max="6159" width="9.57421875" style="64" bestFit="1" customWidth="1"/>
    <col min="6160" max="6160" width="10.57421875" style="64" bestFit="1" customWidth="1"/>
    <col min="6161" max="6163" width="9.57421875" style="64" bestFit="1" customWidth="1"/>
    <col min="6164" max="6164" width="9.7109375" style="64" bestFit="1" customWidth="1"/>
    <col min="6165" max="6400" width="10.8515625" style="64" customWidth="1"/>
    <col min="6401" max="6401" width="35.8515625" style="64" customWidth="1"/>
    <col min="6402" max="6408" width="13.7109375" style="64" customWidth="1"/>
    <col min="6409" max="6409" width="14.00390625" style="64" customWidth="1"/>
    <col min="6410" max="6410" width="9.57421875" style="64" bestFit="1" customWidth="1"/>
    <col min="6411" max="6411" width="10.57421875" style="64" bestFit="1" customWidth="1"/>
    <col min="6412" max="6415" width="9.57421875" style="64" bestFit="1" customWidth="1"/>
    <col min="6416" max="6416" width="10.57421875" style="64" bestFit="1" customWidth="1"/>
    <col min="6417" max="6419" width="9.57421875" style="64" bestFit="1" customWidth="1"/>
    <col min="6420" max="6420" width="9.7109375" style="64" bestFit="1" customWidth="1"/>
    <col min="6421" max="6656" width="10.8515625" style="64" customWidth="1"/>
    <col min="6657" max="6657" width="35.8515625" style="64" customWidth="1"/>
    <col min="6658" max="6664" width="13.7109375" style="64" customWidth="1"/>
    <col min="6665" max="6665" width="14.00390625" style="64" customWidth="1"/>
    <col min="6666" max="6666" width="9.57421875" style="64" bestFit="1" customWidth="1"/>
    <col min="6667" max="6667" width="10.57421875" style="64" bestFit="1" customWidth="1"/>
    <col min="6668" max="6671" width="9.57421875" style="64" bestFit="1" customWidth="1"/>
    <col min="6672" max="6672" width="10.57421875" style="64" bestFit="1" customWidth="1"/>
    <col min="6673" max="6675" width="9.57421875" style="64" bestFit="1" customWidth="1"/>
    <col min="6676" max="6676" width="9.7109375" style="64" bestFit="1" customWidth="1"/>
    <col min="6677" max="6912" width="10.8515625" style="64" customWidth="1"/>
    <col min="6913" max="6913" width="35.8515625" style="64" customWidth="1"/>
    <col min="6914" max="6920" width="13.7109375" style="64" customWidth="1"/>
    <col min="6921" max="6921" width="14.00390625" style="64" customWidth="1"/>
    <col min="6922" max="6922" width="9.57421875" style="64" bestFit="1" customWidth="1"/>
    <col min="6923" max="6923" width="10.57421875" style="64" bestFit="1" customWidth="1"/>
    <col min="6924" max="6927" width="9.57421875" style="64" bestFit="1" customWidth="1"/>
    <col min="6928" max="6928" width="10.57421875" style="64" bestFit="1" customWidth="1"/>
    <col min="6929" max="6931" width="9.57421875" style="64" bestFit="1" customWidth="1"/>
    <col min="6932" max="6932" width="9.7109375" style="64" bestFit="1" customWidth="1"/>
    <col min="6933" max="7168" width="10.8515625" style="64" customWidth="1"/>
    <col min="7169" max="7169" width="35.8515625" style="64" customWidth="1"/>
    <col min="7170" max="7176" width="13.7109375" style="64" customWidth="1"/>
    <col min="7177" max="7177" width="14.00390625" style="64" customWidth="1"/>
    <col min="7178" max="7178" width="9.57421875" style="64" bestFit="1" customWidth="1"/>
    <col min="7179" max="7179" width="10.57421875" style="64" bestFit="1" customWidth="1"/>
    <col min="7180" max="7183" width="9.57421875" style="64" bestFit="1" customWidth="1"/>
    <col min="7184" max="7184" width="10.57421875" style="64" bestFit="1" customWidth="1"/>
    <col min="7185" max="7187" width="9.57421875" style="64" bestFit="1" customWidth="1"/>
    <col min="7188" max="7188" width="9.7109375" style="64" bestFit="1" customWidth="1"/>
    <col min="7189" max="7424" width="10.8515625" style="64" customWidth="1"/>
    <col min="7425" max="7425" width="35.8515625" style="64" customWidth="1"/>
    <col min="7426" max="7432" width="13.7109375" style="64" customWidth="1"/>
    <col min="7433" max="7433" width="14.00390625" style="64" customWidth="1"/>
    <col min="7434" max="7434" width="9.57421875" style="64" bestFit="1" customWidth="1"/>
    <col min="7435" max="7435" width="10.57421875" style="64" bestFit="1" customWidth="1"/>
    <col min="7436" max="7439" width="9.57421875" style="64" bestFit="1" customWidth="1"/>
    <col min="7440" max="7440" width="10.57421875" style="64" bestFit="1" customWidth="1"/>
    <col min="7441" max="7443" width="9.57421875" style="64" bestFit="1" customWidth="1"/>
    <col min="7444" max="7444" width="9.7109375" style="64" bestFit="1" customWidth="1"/>
    <col min="7445" max="7680" width="10.8515625" style="64" customWidth="1"/>
    <col min="7681" max="7681" width="35.8515625" style="64" customWidth="1"/>
    <col min="7682" max="7688" width="13.7109375" style="64" customWidth="1"/>
    <col min="7689" max="7689" width="14.00390625" style="64" customWidth="1"/>
    <col min="7690" max="7690" width="9.57421875" style="64" bestFit="1" customWidth="1"/>
    <col min="7691" max="7691" width="10.57421875" style="64" bestFit="1" customWidth="1"/>
    <col min="7692" max="7695" width="9.57421875" style="64" bestFit="1" customWidth="1"/>
    <col min="7696" max="7696" width="10.57421875" style="64" bestFit="1" customWidth="1"/>
    <col min="7697" max="7699" width="9.57421875" style="64" bestFit="1" customWidth="1"/>
    <col min="7700" max="7700" width="9.7109375" style="64" bestFit="1" customWidth="1"/>
    <col min="7701" max="7936" width="10.8515625" style="64" customWidth="1"/>
    <col min="7937" max="7937" width="35.8515625" style="64" customWidth="1"/>
    <col min="7938" max="7944" width="13.7109375" style="64" customWidth="1"/>
    <col min="7945" max="7945" width="14.00390625" style="64" customWidth="1"/>
    <col min="7946" max="7946" width="9.57421875" style="64" bestFit="1" customWidth="1"/>
    <col min="7947" max="7947" width="10.57421875" style="64" bestFit="1" customWidth="1"/>
    <col min="7948" max="7951" width="9.57421875" style="64" bestFit="1" customWidth="1"/>
    <col min="7952" max="7952" width="10.57421875" style="64" bestFit="1" customWidth="1"/>
    <col min="7953" max="7955" width="9.57421875" style="64" bestFit="1" customWidth="1"/>
    <col min="7956" max="7956" width="9.7109375" style="64" bestFit="1" customWidth="1"/>
    <col min="7957" max="8192" width="10.8515625" style="64" customWidth="1"/>
    <col min="8193" max="8193" width="35.8515625" style="64" customWidth="1"/>
    <col min="8194" max="8200" width="13.7109375" style="64" customWidth="1"/>
    <col min="8201" max="8201" width="14.00390625" style="64" customWidth="1"/>
    <col min="8202" max="8202" width="9.57421875" style="64" bestFit="1" customWidth="1"/>
    <col min="8203" max="8203" width="10.57421875" style="64" bestFit="1" customWidth="1"/>
    <col min="8204" max="8207" width="9.57421875" style="64" bestFit="1" customWidth="1"/>
    <col min="8208" max="8208" width="10.57421875" style="64" bestFit="1" customWidth="1"/>
    <col min="8209" max="8211" width="9.57421875" style="64" bestFit="1" customWidth="1"/>
    <col min="8212" max="8212" width="9.7109375" style="64" bestFit="1" customWidth="1"/>
    <col min="8213" max="8448" width="10.8515625" style="64" customWidth="1"/>
    <col min="8449" max="8449" width="35.8515625" style="64" customWidth="1"/>
    <col min="8450" max="8456" width="13.7109375" style="64" customWidth="1"/>
    <col min="8457" max="8457" width="14.00390625" style="64" customWidth="1"/>
    <col min="8458" max="8458" width="9.57421875" style="64" bestFit="1" customWidth="1"/>
    <col min="8459" max="8459" width="10.57421875" style="64" bestFit="1" customWidth="1"/>
    <col min="8460" max="8463" width="9.57421875" style="64" bestFit="1" customWidth="1"/>
    <col min="8464" max="8464" width="10.57421875" style="64" bestFit="1" customWidth="1"/>
    <col min="8465" max="8467" width="9.57421875" style="64" bestFit="1" customWidth="1"/>
    <col min="8468" max="8468" width="9.7109375" style="64" bestFit="1" customWidth="1"/>
    <col min="8469" max="8704" width="10.8515625" style="64" customWidth="1"/>
    <col min="8705" max="8705" width="35.8515625" style="64" customWidth="1"/>
    <col min="8706" max="8712" width="13.7109375" style="64" customWidth="1"/>
    <col min="8713" max="8713" width="14.00390625" style="64" customWidth="1"/>
    <col min="8714" max="8714" width="9.57421875" style="64" bestFit="1" customWidth="1"/>
    <col min="8715" max="8715" width="10.57421875" style="64" bestFit="1" customWidth="1"/>
    <col min="8716" max="8719" width="9.57421875" style="64" bestFit="1" customWidth="1"/>
    <col min="8720" max="8720" width="10.57421875" style="64" bestFit="1" customWidth="1"/>
    <col min="8721" max="8723" width="9.57421875" style="64" bestFit="1" customWidth="1"/>
    <col min="8724" max="8724" width="9.7109375" style="64" bestFit="1" customWidth="1"/>
    <col min="8725" max="8960" width="10.8515625" style="64" customWidth="1"/>
    <col min="8961" max="8961" width="35.8515625" style="64" customWidth="1"/>
    <col min="8962" max="8968" width="13.7109375" style="64" customWidth="1"/>
    <col min="8969" max="8969" width="14.00390625" style="64" customWidth="1"/>
    <col min="8970" max="8970" width="9.57421875" style="64" bestFit="1" customWidth="1"/>
    <col min="8971" max="8971" width="10.57421875" style="64" bestFit="1" customWidth="1"/>
    <col min="8972" max="8975" width="9.57421875" style="64" bestFit="1" customWidth="1"/>
    <col min="8976" max="8976" width="10.57421875" style="64" bestFit="1" customWidth="1"/>
    <col min="8977" max="8979" width="9.57421875" style="64" bestFit="1" customWidth="1"/>
    <col min="8980" max="8980" width="9.7109375" style="64" bestFit="1" customWidth="1"/>
    <col min="8981" max="9216" width="10.8515625" style="64" customWidth="1"/>
    <col min="9217" max="9217" width="35.8515625" style="64" customWidth="1"/>
    <col min="9218" max="9224" width="13.7109375" style="64" customWidth="1"/>
    <col min="9225" max="9225" width="14.00390625" style="64" customWidth="1"/>
    <col min="9226" max="9226" width="9.57421875" style="64" bestFit="1" customWidth="1"/>
    <col min="9227" max="9227" width="10.57421875" style="64" bestFit="1" customWidth="1"/>
    <col min="9228" max="9231" width="9.57421875" style="64" bestFit="1" customWidth="1"/>
    <col min="9232" max="9232" width="10.57421875" style="64" bestFit="1" customWidth="1"/>
    <col min="9233" max="9235" width="9.57421875" style="64" bestFit="1" customWidth="1"/>
    <col min="9236" max="9236" width="9.7109375" style="64" bestFit="1" customWidth="1"/>
    <col min="9237" max="9472" width="10.8515625" style="64" customWidth="1"/>
    <col min="9473" max="9473" width="35.8515625" style="64" customWidth="1"/>
    <col min="9474" max="9480" width="13.7109375" style="64" customWidth="1"/>
    <col min="9481" max="9481" width="14.00390625" style="64" customWidth="1"/>
    <col min="9482" max="9482" width="9.57421875" style="64" bestFit="1" customWidth="1"/>
    <col min="9483" max="9483" width="10.57421875" style="64" bestFit="1" customWidth="1"/>
    <col min="9484" max="9487" width="9.57421875" style="64" bestFit="1" customWidth="1"/>
    <col min="9488" max="9488" width="10.57421875" style="64" bestFit="1" customWidth="1"/>
    <col min="9489" max="9491" width="9.57421875" style="64" bestFit="1" customWidth="1"/>
    <col min="9492" max="9492" width="9.7109375" style="64" bestFit="1" customWidth="1"/>
    <col min="9493" max="9728" width="10.8515625" style="64" customWidth="1"/>
    <col min="9729" max="9729" width="35.8515625" style="64" customWidth="1"/>
    <col min="9730" max="9736" width="13.7109375" style="64" customWidth="1"/>
    <col min="9737" max="9737" width="14.00390625" style="64" customWidth="1"/>
    <col min="9738" max="9738" width="9.57421875" style="64" bestFit="1" customWidth="1"/>
    <col min="9739" max="9739" width="10.57421875" style="64" bestFit="1" customWidth="1"/>
    <col min="9740" max="9743" width="9.57421875" style="64" bestFit="1" customWidth="1"/>
    <col min="9744" max="9744" width="10.57421875" style="64" bestFit="1" customWidth="1"/>
    <col min="9745" max="9747" width="9.57421875" style="64" bestFit="1" customWidth="1"/>
    <col min="9748" max="9748" width="9.7109375" style="64" bestFit="1" customWidth="1"/>
    <col min="9749" max="9984" width="10.8515625" style="64" customWidth="1"/>
    <col min="9985" max="9985" width="35.8515625" style="64" customWidth="1"/>
    <col min="9986" max="9992" width="13.7109375" style="64" customWidth="1"/>
    <col min="9993" max="9993" width="14.00390625" style="64" customWidth="1"/>
    <col min="9994" max="9994" width="9.57421875" style="64" bestFit="1" customWidth="1"/>
    <col min="9995" max="9995" width="10.57421875" style="64" bestFit="1" customWidth="1"/>
    <col min="9996" max="9999" width="9.57421875" style="64" bestFit="1" customWidth="1"/>
    <col min="10000" max="10000" width="10.57421875" style="64" bestFit="1" customWidth="1"/>
    <col min="10001" max="10003" width="9.57421875" style="64" bestFit="1" customWidth="1"/>
    <col min="10004" max="10004" width="9.7109375" style="64" bestFit="1" customWidth="1"/>
    <col min="10005" max="10240" width="10.8515625" style="64" customWidth="1"/>
    <col min="10241" max="10241" width="35.8515625" style="64" customWidth="1"/>
    <col min="10242" max="10248" width="13.7109375" style="64" customWidth="1"/>
    <col min="10249" max="10249" width="14.00390625" style="64" customWidth="1"/>
    <col min="10250" max="10250" width="9.57421875" style="64" bestFit="1" customWidth="1"/>
    <col min="10251" max="10251" width="10.57421875" style="64" bestFit="1" customWidth="1"/>
    <col min="10252" max="10255" width="9.57421875" style="64" bestFit="1" customWidth="1"/>
    <col min="10256" max="10256" width="10.57421875" style="64" bestFit="1" customWidth="1"/>
    <col min="10257" max="10259" width="9.57421875" style="64" bestFit="1" customWidth="1"/>
    <col min="10260" max="10260" width="9.7109375" style="64" bestFit="1" customWidth="1"/>
    <col min="10261" max="10496" width="10.8515625" style="64" customWidth="1"/>
    <col min="10497" max="10497" width="35.8515625" style="64" customWidth="1"/>
    <col min="10498" max="10504" width="13.7109375" style="64" customWidth="1"/>
    <col min="10505" max="10505" width="14.00390625" style="64" customWidth="1"/>
    <col min="10506" max="10506" width="9.57421875" style="64" bestFit="1" customWidth="1"/>
    <col min="10507" max="10507" width="10.57421875" style="64" bestFit="1" customWidth="1"/>
    <col min="10508" max="10511" width="9.57421875" style="64" bestFit="1" customWidth="1"/>
    <col min="10512" max="10512" width="10.57421875" style="64" bestFit="1" customWidth="1"/>
    <col min="10513" max="10515" width="9.57421875" style="64" bestFit="1" customWidth="1"/>
    <col min="10516" max="10516" width="9.7109375" style="64" bestFit="1" customWidth="1"/>
    <col min="10517" max="10752" width="10.8515625" style="64" customWidth="1"/>
    <col min="10753" max="10753" width="35.8515625" style="64" customWidth="1"/>
    <col min="10754" max="10760" width="13.7109375" style="64" customWidth="1"/>
    <col min="10761" max="10761" width="14.00390625" style="64" customWidth="1"/>
    <col min="10762" max="10762" width="9.57421875" style="64" bestFit="1" customWidth="1"/>
    <col min="10763" max="10763" width="10.57421875" style="64" bestFit="1" customWidth="1"/>
    <col min="10764" max="10767" width="9.57421875" style="64" bestFit="1" customWidth="1"/>
    <col min="10768" max="10768" width="10.57421875" style="64" bestFit="1" customWidth="1"/>
    <col min="10769" max="10771" width="9.57421875" style="64" bestFit="1" customWidth="1"/>
    <col min="10772" max="10772" width="9.7109375" style="64" bestFit="1" customWidth="1"/>
    <col min="10773" max="11008" width="10.8515625" style="64" customWidth="1"/>
    <col min="11009" max="11009" width="35.8515625" style="64" customWidth="1"/>
    <col min="11010" max="11016" width="13.7109375" style="64" customWidth="1"/>
    <col min="11017" max="11017" width="14.00390625" style="64" customWidth="1"/>
    <col min="11018" max="11018" width="9.57421875" style="64" bestFit="1" customWidth="1"/>
    <col min="11019" max="11019" width="10.57421875" style="64" bestFit="1" customWidth="1"/>
    <col min="11020" max="11023" width="9.57421875" style="64" bestFit="1" customWidth="1"/>
    <col min="11024" max="11024" width="10.57421875" style="64" bestFit="1" customWidth="1"/>
    <col min="11025" max="11027" width="9.57421875" style="64" bestFit="1" customWidth="1"/>
    <col min="11028" max="11028" width="9.7109375" style="64" bestFit="1" customWidth="1"/>
    <col min="11029" max="11264" width="10.8515625" style="64" customWidth="1"/>
    <col min="11265" max="11265" width="35.8515625" style="64" customWidth="1"/>
    <col min="11266" max="11272" width="13.7109375" style="64" customWidth="1"/>
    <col min="11273" max="11273" width="14.00390625" style="64" customWidth="1"/>
    <col min="11274" max="11274" width="9.57421875" style="64" bestFit="1" customWidth="1"/>
    <col min="11275" max="11275" width="10.57421875" style="64" bestFit="1" customWidth="1"/>
    <col min="11276" max="11279" width="9.57421875" style="64" bestFit="1" customWidth="1"/>
    <col min="11280" max="11280" width="10.57421875" style="64" bestFit="1" customWidth="1"/>
    <col min="11281" max="11283" width="9.57421875" style="64" bestFit="1" customWidth="1"/>
    <col min="11284" max="11284" width="9.7109375" style="64" bestFit="1" customWidth="1"/>
    <col min="11285" max="11520" width="10.8515625" style="64" customWidth="1"/>
    <col min="11521" max="11521" width="35.8515625" style="64" customWidth="1"/>
    <col min="11522" max="11528" width="13.7109375" style="64" customWidth="1"/>
    <col min="11529" max="11529" width="14.00390625" style="64" customWidth="1"/>
    <col min="11530" max="11530" width="9.57421875" style="64" bestFit="1" customWidth="1"/>
    <col min="11531" max="11531" width="10.57421875" style="64" bestFit="1" customWidth="1"/>
    <col min="11532" max="11535" width="9.57421875" style="64" bestFit="1" customWidth="1"/>
    <col min="11536" max="11536" width="10.57421875" style="64" bestFit="1" customWidth="1"/>
    <col min="11537" max="11539" width="9.57421875" style="64" bestFit="1" customWidth="1"/>
    <col min="11540" max="11540" width="9.7109375" style="64" bestFit="1" customWidth="1"/>
    <col min="11541" max="11776" width="10.8515625" style="64" customWidth="1"/>
    <col min="11777" max="11777" width="35.8515625" style="64" customWidth="1"/>
    <col min="11778" max="11784" width="13.7109375" style="64" customWidth="1"/>
    <col min="11785" max="11785" width="14.00390625" style="64" customWidth="1"/>
    <col min="11786" max="11786" width="9.57421875" style="64" bestFit="1" customWidth="1"/>
    <col min="11787" max="11787" width="10.57421875" style="64" bestFit="1" customWidth="1"/>
    <col min="11788" max="11791" width="9.57421875" style="64" bestFit="1" customWidth="1"/>
    <col min="11792" max="11792" width="10.57421875" style="64" bestFit="1" customWidth="1"/>
    <col min="11793" max="11795" width="9.57421875" style="64" bestFit="1" customWidth="1"/>
    <col min="11796" max="11796" width="9.7109375" style="64" bestFit="1" customWidth="1"/>
    <col min="11797" max="12032" width="10.8515625" style="64" customWidth="1"/>
    <col min="12033" max="12033" width="35.8515625" style="64" customWidth="1"/>
    <col min="12034" max="12040" width="13.7109375" style="64" customWidth="1"/>
    <col min="12041" max="12041" width="14.00390625" style="64" customWidth="1"/>
    <col min="12042" max="12042" width="9.57421875" style="64" bestFit="1" customWidth="1"/>
    <col min="12043" max="12043" width="10.57421875" style="64" bestFit="1" customWidth="1"/>
    <col min="12044" max="12047" width="9.57421875" style="64" bestFit="1" customWidth="1"/>
    <col min="12048" max="12048" width="10.57421875" style="64" bestFit="1" customWidth="1"/>
    <col min="12049" max="12051" width="9.57421875" style="64" bestFit="1" customWidth="1"/>
    <col min="12052" max="12052" width="9.7109375" style="64" bestFit="1" customWidth="1"/>
    <col min="12053" max="12288" width="10.8515625" style="64" customWidth="1"/>
    <col min="12289" max="12289" width="35.8515625" style="64" customWidth="1"/>
    <col min="12290" max="12296" width="13.7109375" style="64" customWidth="1"/>
    <col min="12297" max="12297" width="14.00390625" style="64" customWidth="1"/>
    <col min="12298" max="12298" width="9.57421875" style="64" bestFit="1" customWidth="1"/>
    <col min="12299" max="12299" width="10.57421875" style="64" bestFit="1" customWidth="1"/>
    <col min="12300" max="12303" width="9.57421875" style="64" bestFit="1" customWidth="1"/>
    <col min="12304" max="12304" width="10.57421875" style="64" bestFit="1" customWidth="1"/>
    <col min="12305" max="12307" width="9.57421875" style="64" bestFit="1" customWidth="1"/>
    <col min="12308" max="12308" width="9.7109375" style="64" bestFit="1" customWidth="1"/>
    <col min="12309" max="12544" width="10.8515625" style="64" customWidth="1"/>
    <col min="12545" max="12545" width="35.8515625" style="64" customWidth="1"/>
    <col min="12546" max="12552" width="13.7109375" style="64" customWidth="1"/>
    <col min="12553" max="12553" width="14.00390625" style="64" customWidth="1"/>
    <col min="12554" max="12554" width="9.57421875" style="64" bestFit="1" customWidth="1"/>
    <col min="12555" max="12555" width="10.57421875" style="64" bestFit="1" customWidth="1"/>
    <col min="12556" max="12559" width="9.57421875" style="64" bestFit="1" customWidth="1"/>
    <col min="12560" max="12560" width="10.57421875" style="64" bestFit="1" customWidth="1"/>
    <col min="12561" max="12563" width="9.57421875" style="64" bestFit="1" customWidth="1"/>
    <col min="12564" max="12564" width="9.7109375" style="64" bestFit="1" customWidth="1"/>
    <col min="12565" max="12800" width="10.8515625" style="64" customWidth="1"/>
    <col min="12801" max="12801" width="35.8515625" style="64" customWidth="1"/>
    <col min="12802" max="12808" width="13.7109375" style="64" customWidth="1"/>
    <col min="12809" max="12809" width="14.00390625" style="64" customWidth="1"/>
    <col min="12810" max="12810" width="9.57421875" style="64" bestFit="1" customWidth="1"/>
    <col min="12811" max="12811" width="10.57421875" style="64" bestFit="1" customWidth="1"/>
    <col min="12812" max="12815" width="9.57421875" style="64" bestFit="1" customWidth="1"/>
    <col min="12816" max="12816" width="10.57421875" style="64" bestFit="1" customWidth="1"/>
    <col min="12817" max="12819" width="9.57421875" style="64" bestFit="1" customWidth="1"/>
    <col min="12820" max="12820" width="9.7109375" style="64" bestFit="1" customWidth="1"/>
    <col min="12821" max="13056" width="10.8515625" style="64" customWidth="1"/>
    <col min="13057" max="13057" width="35.8515625" style="64" customWidth="1"/>
    <col min="13058" max="13064" width="13.7109375" style="64" customWidth="1"/>
    <col min="13065" max="13065" width="14.00390625" style="64" customWidth="1"/>
    <col min="13066" max="13066" width="9.57421875" style="64" bestFit="1" customWidth="1"/>
    <col min="13067" max="13067" width="10.57421875" style="64" bestFit="1" customWidth="1"/>
    <col min="13068" max="13071" width="9.57421875" style="64" bestFit="1" customWidth="1"/>
    <col min="13072" max="13072" width="10.57421875" style="64" bestFit="1" customWidth="1"/>
    <col min="13073" max="13075" width="9.57421875" style="64" bestFit="1" customWidth="1"/>
    <col min="13076" max="13076" width="9.7109375" style="64" bestFit="1" customWidth="1"/>
    <col min="13077" max="13312" width="10.8515625" style="64" customWidth="1"/>
    <col min="13313" max="13313" width="35.8515625" style="64" customWidth="1"/>
    <col min="13314" max="13320" width="13.7109375" style="64" customWidth="1"/>
    <col min="13321" max="13321" width="14.00390625" style="64" customWidth="1"/>
    <col min="13322" max="13322" width="9.57421875" style="64" bestFit="1" customWidth="1"/>
    <col min="13323" max="13323" width="10.57421875" style="64" bestFit="1" customWidth="1"/>
    <col min="13324" max="13327" width="9.57421875" style="64" bestFit="1" customWidth="1"/>
    <col min="13328" max="13328" width="10.57421875" style="64" bestFit="1" customWidth="1"/>
    <col min="13329" max="13331" width="9.57421875" style="64" bestFit="1" customWidth="1"/>
    <col min="13332" max="13332" width="9.7109375" style="64" bestFit="1" customWidth="1"/>
    <col min="13333" max="13568" width="10.8515625" style="64" customWidth="1"/>
    <col min="13569" max="13569" width="35.8515625" style="64" customWidth="1"/>
    <col min="13570" max="13576" width="13.7109375" style="64" customWidth="1"/>
    <col min="13577" max="13577" width="14.00390625" style="64" customWidth="1"/>
    <col min="13578" max="13578" width="9.57421875" style="64" bestFit="1" customWidth="1"/>
    <col min="13579" max="13579" width="10.57421875" style="64" bestFit="1" customWidth="1"/>
    <col min="13580" max="13583" width="9.57421875" style="64" bestFit="1" customWidth="1"/>
    <col min="13584" max="13584" width="10.57421875" style="64" bestFit="1" customWidth="1"/>
    <col min="13585" max="13587" width="9.57421875" style="64" bestFit="1" customWidth="1"/>
    <col min="13588" max="13588" width="9.7109375" style="64" bestFit="1" customWidth="1"/>
    <col min="13589" max="13824" width="10.8515625" style="64" customWidth="1"/>
    <col min="13825" max="13825" width="35.8515625" style="64" customWidth="1"/>
    <col min="13826" max="13832" width="13.7109375" style="64" customWidth="1"/>
    <col min="13833" max="13833" width="14.00390625" style="64" customWidth="1"/>
    <col min="13834" max="13834" width="9.57421875" style="64" bestFit="1" customWidth="1"/>
    <col min="13835" max="13835" width="10.57421875" style="64" bestFit="1" customWidth="1"/>
    <col min="13836" max="13839" width="9.57421875" style="64" bestFit="1" customWidth="1"/>
    <col min="13840" max="13840" width="10.57421875" style="64" bestFit="1" customWidth="1"/>
    <col min="13841" max="13843" width="9.57421875" style="64" bestFit="1" customWidth="1"/>
    <col min="13844" max="13844" width="9.7109375" style="64" bestFit="1" customWidth="1"/>
    <col min="13845" max="14080" width="10.8515625" style="64" customWidth="1"/>
    <col min="14081" max="14081" width="35.8515625" style="64" customWidth="1"/>
    <col min="14082" max="14088" width="13.7109375" style="64" customWidth="1"/>
    <col min="14089" max="14089" width="14.00390625" style="64" customWidth="1"/>
    <col min="14090" max="14090" width="9.57421875" style="64" bestFit="1" customWidth="1"/>
    <col min="14091" max="14091" width="10.57421875" style="64" bestFit="1" customWidth="1"/>
    <col min="14092" max="14095" width="9.57421875" style="64" bestFit="1" customWidth="1"/>
    <col min="14096" max="14096" width="10.57421875" style="64" bestFit="1" customWidth="1"/>
    <col min="14097" max="14099" width="9.57421875" style="64" bestFit="1" customWidth="1"/>
    <col min="14100" max="14100" width="9.7109375" style="64" bestFit="1" customWidth="1"/>
    <col min="14101" max="14336" width="10.8515625" style="64" customWidth="1"/>
    <col min="14337" max="14337" width="35.8515625" style="64" customWidth="1"/>
    <col min="14338" max="14344" width="13.7109375" style="64" customWidth="1"/>
    <col min="14345" max="14345" width="14.00390625" style="64" customWidth="1"/>
    <col min="14346" max="14346" width="9.57421875" style="64" bestFit="1" customWidth="1"/>
    <col min="14347" max="14347" width="10.57421875" style="64" bestFit="1" customWidth="1"/>
    <col min="14348" max="14351" width="9.57421875" style="64" bestFit="1" customWidth="1"/>
    <col min="14352" max="14352" width="10.57421875" style="64" bestFit="1" customWidth="1"/>
    <col min="14353" max="14355" width="9.57421875" style="64" bestFit="1" customWidth="1"/>
    <col min="14356" max="14356" width="9.7109375" style="64" bestFit="1" customWidth="1"/>
    <col min="14357" max="14592" width="10.8515625" style="64" customWidth="1"/>
    <col min="14593" max="14593" width="35.8515625" style="64" customWidth="1"/>
    <col min="14594" max="14600" width="13.7109375" style="64" customWidth="1"/>
    <col min="14601" max="14601" width="14.00390625" style="64" customWidth="1"/>
    <col min="14602" max="14602" width="9.57421875" style="64" bestFit="1" customWidth="1"/>
    <col min="14603" max="14603" width="10.57421875" style="64" bestFit="1" customWidth="1"/>
    <col min="14604" max="14607" width="9.57421875" style="64" bestFit="1" customWidth="1"/>
    <col min="14608" max="14608" width="10.57421875" style="64" bestFit="1" customWidth="1"/>
    <col min="14609" max="14611" width="9.57421875" style="64" bestFit="1" customWidth="1"/>
    <col min="14612" max="14612" width="9.7109375" style="64" bestFit="1" customWidth="1"/>
    <col min="14613" max="14848" width="10.8515625" style="64" customWidth="1"/>
    <col min="14849" max="14849" width="35.8515625" style="64" customWidth="1"/>
    <col min="14850" max="14856" width="13.7109375" style="64" customWidth="1"/>
    <col min="14857" max="14857" width="14.00390625" style="64" customWidth="1"/>
    <col min="14858" max="14858" width="9.57421875" style="64" bestFit="1" customWidth="1"/>
    <col min="14859" max="14859" width="10.57421875" style="64" bestFit="1" customWidth="1"/>
    <col min="14860" max="14863" width="9.57421875" style="64" bestFit="1" customWidth="1"/>
    <col min="14864" max="14864" width="10.57421875" style="64" bestFit="1" customWidth="1"/>
    <col min="14865" max="14867" width="9.57421875" style="64" bestFit="1" customWidth="1"/>
    <col min="14868" max="14868" width="9.7109375" style="64" bestFit="1" customWidth="1"/>
    <col min="14869" max="15104" width="10.8515625" style="64" customWidth="1"/>
    <col min="15105" max="15105" width="35.8515625" style="64" customWidth="1"/>
    <col min="15106" max="15112" width="13.7109375" style="64" customWidth="1"/>
    <col min="15113" max="15113" width="14.00390625" style="64" customWidth="1"/>
    <col min="15114" max="15114" width="9.57421875" style="64" bestFit="1" customWidth="1"/>
    <col min="15115" max="15115" width="10.57421875" style="64" bestFit="1" customWidth="1"/>
    <col min="15116" max="15119" width="9.57421875" style="64" bestFit="1" customWidth="1"/>
    <col min="15120" max="15120" width="10.57421875" style="64" bestFit="1" customWidth="1"/>
    <col min="15121" max="15123" width="9.57421875" style="64" bestFit="1" customWidth="1"/>
    <col min="15124" max="15124" width="9.7109375" style="64" bestFit="1" customWidth="1"/>
    <col min="15125" max="15360" width="10.8515625" style="64" customWidth="1"/>
    <col min="15361" max="15361" width="35.8515625" style="64" customWidth="1"/>
    <col min="15362" max="15368" width="13.7109375" style="64" customWidth="1"/>
    <col min="15369" max="15369" width="14.00390625" style="64" customWidth="1"/>
    <col min="15370" max="15370" width="9.57421875" style="64" bestFit="1" customWidth="1"/>
    <col min="15371" max="15371" width="10.57421875" style="64" bestFit="1" customWidth="1"/>
    <col min="15372" max="15375" width="9.57421875" style="64" bestFit="1" customWidth="1"/>
    <col min="15376" max="15376" width="10.57421875" style="64" bestFit="1" customWidth="1"/>
    <col min="15377" max="15379" width="9.57421875" style="64" bestFit="1" customWidth="1"/>
    <col min="15380" max="15380" width="9.7109375" style="64" bestFit="1" customWidth="1"/>
    <col min="15381" max="15616" width="10.8515625" style="64" customWidth="1"/>
    <col min="15617" max="15617" width="35.8515625" style="64" customWidth="1"/>
    <col min="15618" max="15624" width="13.7109375" style="64" customWidth="1"/>
    <col min="15625" max="15625" width="14.00390625" style="64" customWidth="1"/>
    <col min="15626" max="15626" width="9.57421875" style="64" bestFit="1" customWidth="1"/>
    <col min="15627" max="15627" width="10.57421875" style="64" bestFit="1" customWidth="1"/>
    <col min="15628" max="15631" width="9.57421875" style="64" bestFit="1" customWidth="1"/>
    <col min="15632" max="15632" width="10.57421875" style="64" bestFit="1" customWidth="1"/>
    <col min="15633" max="15635" width="9.57421875" style="64" bestFit="1" customWidth="1"/>
    <col min="15636" max="15636" width="9.7109375" style="64" bestFit="1" customWidth="1"/>
    <col min="15637" max="15872" width="10.8515625" style="64" customWidth="1"/>
    <col min="15873" max="15873" width="35.8515625" style="64" customWidth="1"/>
    <col min="15874" max="15880" width="13.7109375" style="64" customWidth="1"/>
    <col min="15881" max="15881" width="14.00390625" style="64" customWidth="1"/>
    <col min="15882" max="15882" width="9.57421875" style="64" bestFit="1" customWidth="1"/>
    <col min="15883" max="15883" width="10.57421875" style="64" bestFit="1" customWidth="1"/>
    <col min="15884" max="15887" width="9.57421875" style="64" bestFit="1" customWidth="1"/>
    <col min="15888" max="15888" width="10.57421875" style="64" bestFit="1" customWidth="1"/>
    <col min="15889" max="15891" width="9.57421875" style="64" bestFit="1" customWidth="1"/>
    <col min="15892" max="15892" width="9.7109375" style="64" bestFit="1" customWidth="1"/>
    <col min="15893" max="16128" width="10.8515625" style="64" customWidth="1"/>
    <col min="16129" max="16129" width="35.8515625" style="64" customWidth="1"/>
    <col min="16130" max="16136" width="13.7109375" style="64" customWidth="1"/>
    <col min="16137" max="16137" width="14.00390625" style="64" customWidth="1"/>
    <col min="16138" max="16138" width="9.57421875" style="64" bestFit="1" customWidth="1"/>
    <col min="16139" max="16139" width="10.57421875" style="64" bestFit="1" customWidth="1"/>
    <col min="16140" max="16143" width="9.57421875" style="64" bestFit="1" customWidth="1"/>
    <col min="16144" max="16144" width="10.57421875" style="64" bestFit="1" customWidth="1"/>
    <col min="16145" max="16147" width="9.57421875" style="64" bestFit="1" customWidth="1"/>
    <col min="16148" max="16148" width="9.7109375" style="64" bestFit="1" customWidth="1"/>
    <col min="16149" max="16384" width="10.8515625" style="64" customWidth="1"/>
  </cols>
  <sheetData>
    <row r="1" spans="1:9" s="37" customFormat="1" ht="14.25" customHeight="1">
      <c r="A1" s="1219" t="s">
        <v>1039</v>
      </c>
      <c r="B1" s="36"/>
      <c r="C1" s="36"/>
      <c r="D1" s="36"/>
      <c r="E1" s="36"/>
      <c r="F1" s="36"/>
      <c r="G1" s="36"/>
      <c r="H1" s="36"/>
      <c r="I1" s="36"/>
    </row>
    <row r="2" spans="1:9" s="38" customFormat="1" ht="24" customHeight="1">
      <c r="A2" s="1511" t="s">
        <v>41</v>
      </c>
      <c r="B2" s="1511"/>
      <c r="C2" s="1511"/>
      <c r="D2" s="1511"/>
      <c r="E2" s="1511"/>
      <c r="F2" s="1511"/>
      <c r="G2" s="1511"/>
      <c r="H2" s="1511"/>
      <c r="I2" s="1511"/>
    </row>
    <row r="3" spans="1:9" s="39" customFormat="1" ht="26.25" customHeight="1">
      <c r="A3" s="1512">
        <v>44043</v>
      </c>
      <c r="B3" s="1512"/>
      <c r="C3" s="1512"/>
      <c r="D3" s="1512"/>
      <c r="E3" s="1512"/>
      <c r="F3" s="1512"/>
      <c r="G3" s="1512"/>
      <c r="H3" s="1512"/>
      <c r="I3" s="1512"/>
    </row>
    <row r="4" spans="1:9" s="39" customFormat="1" ht="26.25" customHeight="1" hidden="1">
      <c r="A4" s="40"/>
      <c r="B4" s="41">
        <v>3</v>
      </c>
      <c r="C4" s="41">
        <v>4</v>
      </c>
      <c r="D4" s="41">
        <v>6</v>
      </c>
      <c r="E4" s="41">
        <v>8</v>
      </c>
      <c r="F4" s="41">
        <v>7</v>
      </c>
      <c r="G4" s="42">
        <v>2</v>
      </c>
      <c r="H4" s="41">
        <v>5</v>
      </c>
      <c r="I4" s="41"/>
    </row>
    <row r="5" spans="1:9" s="45" customFormat="1" ht="13.5" customHeight="1" hidden="1">
      <c r="A5" s="43"/>
      <c r="B5" s="44" t="s">
        <v>42</v>
      </c>
      <c r="C5" s="44" t="s">
        <v>43</v>
      </c>
      <c r="D5" s="44" t="s">
        <v>44</v>
      </c>
      <c r="E5" s="44" t="s">
        <v>45</v>
      </c>
      <c r="F5" s="44" t="s">
        <v>46</v>
      </c>
      <c r="G5" s="44" t="s">
        <v>47</v>
      </c>
      <c r="H5" s="44" t="s">
        <v>48</v>
      </c>
      <c r="I5" s="43"/>
    </row>
    <row r="6" spans="1:9" s="45" customFormat="1" ht="13.5" customHeight="1" thickBot="1">
      <c r="A6" s="46"/>
      <c r="B6" s="44"/>
      <c r="C6" s="44"/>
      <c r="D6" s="44"/>
      <c r="E6" s="44"/>
      <c r="F6" s="44"/>
      <c r="G6" s="44"/>
      <c r="H6" s="44"/>
      <c r="I6" s="43"/>
    </row>
    <row r="7" spans="1:9" s="47" customFormat="1" ht="26.25" customHeight="1">
      <c r="A7" s="1513" t="s">
        <v>1</v>
      </c>
      <c r="B7" s="1515" t="s">
        <v>49</v>
      </c>
      <c r="C7" s="1515" t="s">
        <v>50</v>
      </c>
      <c r="D7" s="1515" t="s">
        <v>51</v>
      </c>
      <c r="E7" s="1515" t="s">
        <v>52</v>
      </c>
      <c r="F7" s="1515" t="s">
        <v>53</v>
      </c>
      <c r="G7" s="1515" t="s">
        <v>54</v>
      </c>
      <c r="H7" s="1515" t="s">
        <v>55</v>
      </c>
      <c r="I7" s="1509" t="s">
        <v>56</v>
      </c>
    </row>
    <row r="8" spans="1:9" s="47" customFormat="1" ht="43.5" customHeight="1">
      <c r="A8" s="1514"/>
      <c r="B8" s="1516"/>
      <c r="C8" s="1516"/>
      <c r="D8" s="1516"/>
      <c r="E8" s="1516"/>
      <c r="F8" s="1516"/>
      <c r="G8" s="1516" t="s">
        <v>57</v>
      </c>
      <c r="H8" s="1516"/>
      <c r="I8" s="1510"/>
    </row>
    <row r="9" spans="1:9" s="47" customFormat="1" ht="6.7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s="53" customFormat="1" ht="20.1" customHeight="1">
      <c r="A10" s="51" t="s">
        <v>28</v>
      </c>
      <c r="B10" s="52">
        <v>0</v>
      </c>
      <c r="C10" s="52">
        <v>0</v>
      </c>
      <c r="D10" s="52">
        <v>816</v>
      </c>
      <c r="E10" s="52">
        <v>26243</v>
      </c>
      <c r="F10" s="52">
        <v>33198</v>
      </c>
      <c r="G10" s="52">
        <v>625390</v>
      </c>
      <c r="H10" s="52">
        <v>132</v>
      </c>
      <c r="I10" s="52">
        <v>679576</v>
      </c>
    </row>
    <row r="11" spans="1:9" s="53" customFormat="1" ht="20.1" customHeight="1">
      <c r="A11" s="51" t="s">
        <v>29</v>
      </c>
      <c r="B11" s="52">
        <v>0</v>
      </c>
      <c r="C11" s="52">
        <v>0</v>
      </c>
      <c r="D11" s="52">
        <v>138</v>
      </c>
      <c r="E11" s="52">
        <v>65451</v>
      </c>
      <c r="F11" s="52">
        <v>609446</v>
      </c>
      <c r="G11" s="52">
        <v>27295</v>
      </c>
      <c r="H11" s="52">
        <v>1</v>
      </c>
      <c r="I11" s="52">
        <v>700517</v>
      </c>
    </row>
    <row r="12" spans="1:9" s="53" customFormat="1" ht="20.1" customHeight="1">
      <c r="A12" s="51" t="s">
        <v>30</v>
      </c>
      <c r="B12" s="52">
        <v>0</v>
      </c>
      <c r="C12" s="52">
        <v>0</v>
      </c>
      <c r="D12" s="52">
        <v>129</v>
      </c>
      <c r="E12" s="52">
        <v>35546</v>
      </c>
      <c r="F12" s="52">
        <v>165548</v>
      </c>
      <c r="G12" s="52">
        <v>43178</v>
      </c>
      <c r="H12" s="52">
        <v>93</v>
      </c>
      <c r="I12" s="52">
        <v>239294</v>
      </c>
    </row>
    <row r="13" spans="1:9" s="53" customFormat="1" ht="20.1" customHeight="1">
      <c r="A13" s="51" t="s">
        <v>31</v>
      </c>
      <c r="B13" s="52">
        <v>0</v>
      </c>
      <c r="C13" s="52">
        <v>0</v>
      </c>
      <c r="D13" s="52">
        <v>36</v>
      </c>
      <c r="E13" s="52">
        <v>1961</v>
      </c>
      <c r="F13" s="52">
        <v>13756</v>
      </c>
      <c r="G13" s="52">
        <v>325577</v>
      </c>
      <c r="H13" s="52">
        <v>1629</v>
      </c>
      <c r="I13" s="52">
        <v>342206</v>
      </c>
    </row>
    <row r="14" spans="1:9" s="53" customFormat="1" ht="20.1" customHeight="1">
      <c r="A14" s="51" t="s">
        <v>32</v>
      </c>
      <c r="B14" s="52">
        <v>0</v>
      </c>
      <c r="C14" s="52">
        <v>0</v>
      </c>
      <c r="D14" s="52">
        <v>14</v>
      </c>
      <c r="E14" s="52">
        <v>5413</v>
      </c>
      <c r="F14" s="52">
        <v>12239</v>
      </c>
      <c r="G14" s="52">
        <v>34216</v>
      </c>
      <c r="H14" s="52">
        <v>0</v>
      </c>
      <c r="I14" s="52">
        <v>50955</v>
      </c>
    </row>
    <row r="15" spans="1:9" s="53" customFormat="1" ht="20.1" customHeight="1">
      <c r="A15" s="51" t="s">
        <v>58</v>
      </c>
      <c r="B15" s="52">
        <v>0</v>
      </c>
      <c r="C15" s="52">
        <v>0</v>
      </c>
      <c r="D15" s="52">
        <v>796</v>
      </c>
      <c r="E15" s="52">
        <v>0</v>
      </c>
      <c r="F15" s="52">
        <v>0</v>
      </c>
      <c r="G15" s="52">
        <v>684005</v>
      </c>
      <c r="H15" s="52">
        <v>0</v>
      </c>
      <c r="I15" s="52">
        <v>684801</v>
      </c>
    </row>
    <row r="16" spans="1:9" s="53" customFormat="1" ht="20.1" customHeight="1">
      <c r="A16" s="51" t="s">
        <v>34</v>
      </c>
      <c r="B16" s="52" t="s">
        <v>39</v>
      </c>
      <c r="C16" s="52" t="s">
        <v>39</v>
      </c>
      <c r="D16" s="52" t="s">
        <v>39</v>
      </c>
      <c r="E16" s="52" t="s">
        <v>39</v>
      </c>
      <c r="F16" s="52" t="s">
        <v>39</v>
      </c>
      <c r="G16" s="52" t="s">
        <v>39</v>
      </c>
      <c r="H16" s="52" t="s">
        <v>39</v>
      </c>
      <c r="I16" s="52" t="s">
        <v>39</v>
      </c>
    </row>
    <row r="17" spans="1:9" s="53" customFormat="1" ht="20.1" customHeight="1">
      <c r="A17" s="51" t="s">
        <v>35</v>
      </c>
      <c r="B17" s="52">
        <v>2</v>
      </c>
      <c r="C17" s="52">
        <v>21</v>
      </c>
      <c r="D17" s="52">
        <v>469</v>
      </c>
      <c r="E17" s="52">
        <v>4471</v>
      </c>
      <c r="F17" s="52">
        <v>791</v>
      </c>
      <c r="G17" s="52">
        <v>11945</v>
      </c>
      <c r="H17" s="52">
        <v>0</v>
      </c>
      <c r="I17" s="52">
        <v>17647</v>
      </c>
    </row>
    <row r="18" spans="1:9" s="53" customFormat="1" ht="20.1" customHeight="1">
      <c r="A18" s="51" t="s">
        <v>36</v>
      </c>
      <c r="B18" s="52">
        <v>0</v>
      </c>
      <c r="C18" s="52">
        <v>1</v>
      </c>
      <c r="D18" s="52">
        <v>42</v>
      </c>
      <c r="E18" s="52">
        <v>9956</v>
      </c>
      <c r="F18" s="52">
        <v>37473</v>
      </c>
      <c r="G18" s="52">
        <v>9371</v>
      </c>
      <c r="H18" s="52">
        <v>0</v>
      </c>
      <c r="I18" s="52">
        <v>56664</v>
      </c>
    </row>
    <row r="19" spans="1:9" s="53" customFormat="1" ht="20.1" customHeight="1">
      <c r="A19" s="51" t="s">
        <v>37</v>
      </c>
      <c r="B19" s="52">
        <v>1</v>
      </c>
      <c r="C19" s="52">
        <v>0</v>
      </c>
      <c r="D19" s="52">
        <v>155</v>
      </c>
      <c r="E19" s="52">
        <v>14743</v>
      </c>
      <c r="F19" s="52">
        <v>38961</v>
      </c>
      <c r="G19" s="52">
        <v>11336</v>
      </c>
      <c r="H19" s="52">
        <v>423</v>
      </c>
      <c r="I19" s="52">
        <v>65289</v>
      </c>
    </row>
    <row r="20" spans="1:9" s="56" customFormat="1" ht="27" customHeight="1" thickBot="1">
      <c r="A20" s="54" t="s">
        <v>59</v>
      </c>
      <c r="B20" s="55">
        <v>3</v>
      </c>
      <c r="C20" s="55">
        <v>22</v>
      </c>
      <c r="D20" s="55">
        <v>2399</v>
      </c>
      <c r="E20" s="55">
        <v>150177</v>
      </c>
      <c r="F20" s="55">
        <v>878436</v>
      </c>
      <c r="G20" s="55">
        <v>1589298</v>
      </c>
      <c r="H20" s="55">
        <v>2278</v>
      </c>
      <c r="I20" s="55">
        <v>2468400</v>
      </c>
    </row>
    <row r="21" spans="1:9" s="56" customFormat="1" ht="15.75" customHeight="1">
      <c r="A21" s="57"/>
      <c r="B21" s="58"/>
      <c r="C21" s="58"/>
      <c r="D21" s="58"/>
      <c r="E21" s="58"/>
      <c r="F21" s="58"/>
      <c r="G21" s="58"/>
      <c r="H21" s="58"/>
      <c r="I21" s="58"/>
    </row>
    <row r="22" spans="1:9" s="62" customFormat="1" ht="19.5" customHeight="1">
      <c r="A22" s="59" t="s">
        <v>60</v>
      </c>
      <c r="B22" s="60"/>
      <c r="C22" s="60"/>
      <c r="D22" s="61"/>
      <c r="E22" s="61"/>
      <c r="F22" s="61"/>
      <c r="G22" s="61"/>
      <c r="H22" s="61"/>
      <c r="I22" s="61"/>
    </row>
    <row r="23" s="45" customFormat="1" ht="15.75" customHeight="1">
      <c r="A23" s="59" t="s">
        <v>61</v>
      </c>
    </row>
    <row r="24" s="45" customFormat="1" ht="16.5" customHeight="1">
      <c r="A24" s="59" t="s">
        <v>62</v>
      </c>
    </row>
    <row r="25" s="45" customFormat="1" ht="15">
      <c r="A25" s="59"/>
    </row>
    <row r="26" s="45" customFormat="1" ht="15">
      <c r="A26" s="59"/>
    </row>
    <row r="42" spans="2:9" ht="15">
      <c r="B42" s="63"/>
      <c r="C42" s="63"/>
      <c r="D42" s="63"/>
      <c r="E42" s="63"/>
      <c r="F42" s="63"/>
      <c r="G42" s="63"/>
      <c r="H42" s="63"/>
      <c r="I42" s="63"/>
    </row>
    <row r="43" spans="2:9" ht="15">
      <c r="B43" s="63"/>
      <c r="C43" s="63"/>
      <c r="D43" s="63"/>
      <c r="E43" s="63"/>
      <c r="F43" s="63"/>
      <c r="G43" s="63"/>
      <c r="H43" s="63"/>
      <c r="I43" s="63"/>
    </row>
    <row r="44" spans="2:9" ht="15">
      <c r="B44" s="63"/>
      <c r="C44" s="63"/>
      <c r="D44" s="63"/>
      <c r="E44" s="63"/>
      <c r="F44" s="63"/>
      <c r="G44" s="63"/>
      <c r="H44" s="63"/>
      <c r="I44" s="63"/>
    </row>
    <row r="45" spans="2:9" ht="15">
      <c r="B45" s="63"/>
      <c r="C45" s="63"/>
      <c r="D45" s="63"/>
      <c r="E45" s="63"/>
      <c r="F45" s="63"/>
      <c r="G45" s="63"/>
      <c r="H45" s="63"/>
      <c r="I45" s="63"/>
    </row>
    <row r="46" spans="2:9" ht="15">
      <c r="B46" s="63"/>
      <c r="C46" s="63"/>
      <c r="D46" s="63"/>
      <c r="E46" s="63"/>
      <c r="F46" s="63"/>
      <c r="G46" s="63"/>
      <c r="H46" s="63"/>
      <c r="I46" s="63"/>
    </row>
    <row r="47" spans="2:9" ht="15">
      <c r="B47" s="63"/>
      <c r="C47" s="63"/>
      <c r="D47" s="63"/>
      <c r="E47" s="63"/>
      <c r="F47" s="63"/>
      <c r="G47" s="63"/>
      <c r="H47" s="63"/>
      <c r="I47" s="63"/>
    </row>
    <row r="48" spans="2:9" ht="15">
      <c r="B48" s="63"/>
      <c r="C48" s="63"/>
      <c r="D48" s="63"/>
      <c r="E48" s="63"/>
      <c r="F48" s="63"/>
      <c r="G48" s="63"/>
      <c r="H48" s="63"/>
      <c r="I48" s="63"/>
    </row>
    <row r="49" spans="2:9" ht="15">
      <c r="B49" s="63"/>
      <c r="C49" s="63"/>
      <c r="D49" s="63"/>
      <c r="E49" s="63"/>
      <c r="F49" s="63"/>
      <c r="G49" s="63"/>
      <c r="H49" s="63"/>
      <c r="I49" s="63"/>
    </row>
    <row r="50" spans="2:9" ht="15">
      <c r="B50" s="63"/>
      <c r="C50" s="63"/>
      <c r="D50" s="63"/>
      <c r="E50" s="63"/>
      <c r="F50" s="63"/>
      <c r="G50" s="63"/>
      <c r="H50" s="63"/>
      <c r="I50" s="63"/>
    </row>
    <row r="51" spans="2:9" ht="15">
      <c r="B51" s="63"/>
      <c r="C51" s="63"/>
      <c r="D51" s="63"/>
      <c r="E51" s="63"/>
      <c r="F51" s="63"/>
      <c r="G51" s="63"/>
      <c r="H51" s="63"/>
      <c r="I51" s="63"/>
    </row>
    <row r="52" spans="2:9" ht="15">
      <c r="B52" s="63"/>
      <c r="C52" s="63"/>
      <c r="D52" s="63"/>
      <c r="E52" s="63"/>
      <c r="F52" s="63"/>
      <c r="G52" s="63"/>
      <c r="H52" s="63"/>
      <c r="I52" s="63"/>
    </row>
    <row r="53" spans="2:9" ht="15">
      <c r="B53" s="63"/>
      <c r="C53" s="63"/>
      <c r="D53" s="63"/>
      <c r="E53" s="63"/>
      <c r="F53" s="63"/>
      <c r="G53" s="63"/>
      <c r="H53" s="63"/>
      <c r="I53" s="63"/>
    </row>
    <row r="54" spans="2:9" ht="15">
      <c r="B54" s="63"/>
      <c r="C54" s="63"/>
      <c r="D54" s="63"/>
      <c r="E54" s="63"/>
      <c r="F54" s="63"/>
      <c r="G54" s="63"/>
      <c r="H54" s="63"/>
      <c r="I54" s="63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9" customFormat="1" ht="16.5" customHeight="1">
      <c r="A1" s="1213" t="s">
        <v>1039</v>
      </c>
      <c r="B1" s="65"/>
      <c r="C1" s="65"/>
      <c r="D1" s="65"/>
      <c r="E1" s="65"/>
      <c r="F1" s="65"/>
      <c r="G1" s="65"/>
      <c r="H1" s="65"/>
    </row>
    <row r="2" spans="1:8" s="160" customFormat="1" ht="24" customHeight="1">
      <c r="A2" s="1508" t="s">
        <v>351</v>
      </c>
      <c r="B2" s="1508"/>
      <c r="C2" s="1508"/>
      <c r="D2" s="1508"/>
      <c r="E2" s="1508"/>
      <c r="F2" s="1508"/>
      <c r="G2" s="1508"/>
      <c r="H2" s="1508"/>
    </row>
    <row r="3" spans="1:8" s="68" customFormat="1" ht="26.25" customHeight="1">
      <c r="A3" s="1460">
        <v>44043</v>
      </c>
      <c r="B3" s="1460"/>
      <c r="C3" s="1460"/>
      <c r="D3" s="1460"/>
      <c r="E3" s="1460"/>
      <c r="F3" s="1460"/>
      <c r="G3" s="1460"/>
      <c r="H3" s="1460"/>
    </row>
    <row r="4" spans="1:8" s="70" customFormat="1" ht="13.5" customHeight="1" thickBot="1">
      <c r="A4" s="161"/>
      <c r="B4" s="161"/>
      <c r="C4" s="161"/>
      <c r="D4" s="161"/>
      <c r="E4" s="161"/>
      <c r="F4" s="161"/>
      <c r="G4" s="161"/>
      <c r="H4" s="161"/>
    </row>
    <row r="5" spans="1:8" s="163" customFormat="1" ht="43.5" customHeight="1">
      <c r="A5" s="162" t="s">
        <v>1</v>
      </c>
      <c r="B5" s="162" t="s">
        <v>352</v>
      </c>
      <c r="C5" s="162" t="s">
        <v>353</v>
      </c>
      <c r="D5" s="162" t="s">
        <v>354</v>
      </c>
      <c r="E5" s="162" t="s">
        <v>355</v>
      </c>
      <c r="F5" s="162" t="s">
        <v>356</v>
      </c>
      <c r="G5" s="162" t="s">
        <v>357</v>
      </c>
      <c r="H5" s="162" t="s">
        <v>358</v>
      </c>
    </row>
    <row r="6" spans="1:8" s="163" customFormat="1" ht="9" customHeight="1">
      <c r="A6" s="164"/>
      <c r="B6" s="165"/>
      <c r="C6" s="165"/>
      <c r="D6" s="165"/>
      <c r="E6" s="165"/>
      <c r="F6" s="165"/>
      <c r="G6" s="165"/>
      <c r="H6" s="166"/>
    </row>
    <row r="7" spans="1:9" s="20" customFormat="1" ht="20.1" customHeight="1">
      <c r="A7" s="79" t="s">
        <v>28</v>
      </c>
      <c r="B7" s="167">
        <v>742645</v>
      </c>
      <c r="C7" s="167">
        <v>0</v>
      </c>
      <c r="D7" s="167">
        <v>0</v>
      </c>
      <c r="E7" s="167">
        <v>253</v>
      </c>
      <c r="F7" s="167">
        <v>1</v>
      </c>
      <c r="G7" s="167">
        <v>1</v>
      </c>
      <c r="H7" s="168">
        <v>742900</v>
      </c>
      <c r="I7" s="169"/>
    </row>
    <row r="8" spans="1:9" s="20" customFormat="1" ht="20.1" customHeight="1">
      <c r="A8" s="21" t="s">
        <v>29</v>
      </c>
      <c r="B8" s="167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8">
        <v>0</v>
      </c>
      <c r="I8" s="169"/>
    </row>
    <row r="9" spans="1:9" s="20" customFormat="1" ht="20.1" customHeight="1">
      <c r="A9" s="21" t="s">
        <v>30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8">
        <v>0</v>
      </c>
      <c r="I9" s="169"/>
    </row>
    <row r="10" spans="1:9" s="20" customFormat="1" ht="20.1" customHeight="1">
      <c r="A10" s="21" t="s">
        <v>31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8">
        <v>0</v>
      </c>
      <c r="I10" s="169"/>
    </row>
    <row r="11" spans="1:9" s="20" customFormat="1" ht="20.1" customHeight="1">
      <c r="A11" s="21" t="s">
        <v>32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8">
        <v>0</v>
      </c>
      <c r="I11" s="169"/>
    </row>
    <row r="12" spans="1:9" s="20" customFormat="1" ht="20.1" customHeight="1">
      <c r="A12" s="84" t="s">
        <v>33</v>
      </c>
      <c r="B12" s="167">
        <v>1111182</v>
      </c>
      <c r="C12" s="167">
        <v>0</v>
      </c>
      <c r="D12" s="167">
        <v>0</v>
      </c>
      <c r="E12" s="167">
        <v>1514</v>
      </c>
      <c r="F12" s="167">
        <v>0</v>
      </c>
      <c r="G12" s="167">
        <v>0</v>
      </c>
      <c r="H12" s="168">
        <v>1112696</v>
      </c>
      <c r="I12" s="169"/>
    </row>
    <row r="13" spans="1:9" s="20" customFormat="1" ht="20.1" customHeight="1">
      <c r="A13" s="21" t="s">
        <v>34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8">
        <v>0</v>
      </c>
      <c r="I13" s="169"/>
    </row>
    <row r="14" spans="1:9" s="20" customFormat="1" ht="20.1" customHeight="1">
      <c r="A14" s="21" t="s">
        <v>35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8">
        <v>0</v>
      </c>
      <c r="I14" s="169"/>
    </row>
    <row r="15" spans="1:9" s="20" customFormat="1" ht="20.1" customHeight="1">
      <c r="A15" s="21" t="s">
        <v>36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8">
        <v>0</v>
      </c>
      <c r="I15" s="169"/>
    </row>
    <row r="16" spans="1:9" s="20" customFormat="1" ht="20.1" customHeight="1">
      <c r="A16" s="21" t="s">
        <v>37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8">
        <v>0</v>
      </c>
      <c r="I16" s="169"/>
    </row>
    <row r="17" spans="1:9" s="172" customFormat="1" ht="27" customHeight="1" thickBot="1">
      <c r="A17" s="170" t="s">
        <v>38</v>
      </c>
      <c r="B17" s="171">
        <v>1853827</v>
      </c>
      <c r="C17" s="171">
        <v>0</v>
      </c>
      <c r="D17" s="171">
        <v>0</v>
      </c>
      <c r="E17" s="171">
        <v>1767</v>
      </c>
      <c r="F17" s="171">
        <v>1</v>
      </c>
      <c r="G17" s="171">
        <v>1</v>
      </c>
      <c r="H17" s="171">
        <v>1855596</v>
      </c>
      <c r="I17" s="169"/>
    </row>
    <row r="18" spans="1:8" s="174" customFormat="1" ht="18" customHeight="1">
      <c r="A18" s="112" t="s">
        <v>359</v>
      </c>
      <c r="B18" s="173"/>
      <c r="C18" s="173"/>
      <c r="D18" s="173"/>
      <c r="E18" s="173"/>
      <c r="F18" s="173"/>
      <c r="G18" s="173"/>
      <c r="H18" s="173"/>
    </row>
    <row r="19" spans="1:8" s="174" customFormat="1" ht="18" customHeight="1">
      <c r="A19" s="112" t="s">
        <v>360</v>
      </c>
      <c r="B19" s="173"/>
      <c r="C19" s="173"/>
      <c r="D19" s="173"/>
      <c r="E19" s="173"/>
      <c r="F19" s="173"/>
      <c r="G19" s="173"/>
      <c r="H19" s="173"/>
    </row>
    <row r="20" spans="1:8" s="70" customFormat="1" ht="18" customHeight="1">
      <c r="A20" s="112" t="s">
        <v>361</v>
      </c>
      <c r="B20" s="123"/>
      <c r="C20" s="123"/>
      <c r="D20" s="123"/>
      <c r="E20" s="123"/>
      <c r="F20" s="123"/>
      <c r="G20" s="123"/>
      <c r="H20" s="123"/>
    </row>
    <row r="21" spans="1:8" s="70" customFormat="1" ht="16.5" customHeight="1">
      <c r="A21" s="123"/>
      <c r="B21" s="123"/>
      <c r="C21" s="123"/>
      <c r="D21" s="123"/>
      <c r="E21" s="123"/>
      <c r="F21" s="123"/>
      <c r="G21" s="123"/>
      <c r="H21" s="123"/>
    </row>
    <row r="22" spans="1:8" s="70" customFormat="1" ht="15">
      <c r="A22" s="123"/>
      <c r="B22" s="123"/>
      <c r="C22" s="123"/>
      <c r="D22" s="123"/>
      <c r="E22" s="123"/>
      <c r="F22" s="123"/>
      <c r="G22" s="123"/>
      <c r="H22" s="123"/>
    </row>
    <row r="23" s="70" customFormat="1" ht="15"/>
    <row r="24" s="70" customFormat="1" ht="15"/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</sheetData>
  <mergeCells count="2">
    <mergeCell ref="A2:H2"/>
    <mergeCell ref="A3:H3"/>
  </mergeCells>
  <hyperlinks>
    <hyperlink ref="A19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213" t="s">
        <v>1039</v>
      </c>
    </row>
    <row r="2" spans="1:4" ht="28.5" customHeight="1">
      <c r="A2" s="1508" t="s">
        <v>80</v>
      </c>
      <c r="B2" s="1508"/>
      <c r="C2" s="1508"/>
      <c r="D2" s="1508"/>
    </row>
    <row r="3" spans="1:4" ht="18.75">
      <c r="A3" s="1517">
        <v>44043</v>
      </c>
      <c r="B3" s="1517"/>
      <c r="C3" s="1517"/>
      <c r="D3" s="1517"/>
    </row>
    <row r="4" spans="1:5" ht="15.75">
      <c r="A4" s="126"/>
      <c r="B4" s="1518"/>
      <c r="C4" s="1518"/>
      <c r="D4" s="5"/>
      <c r="E4" s="5"/>
    </row>
    <row r="5" spans="1:5" ht="16.5" thickBot="1">
      <c r="A5" s="127"/>
      <c r="B5" s="126"/>
      <c r="C5" s="126"/>
      <c r="D5" s="126"/>
      <c r="E5" s="5"/>
    </row>
    <row r="6" spans="1:4" ht="62.25" customHeight="1">
      <c r="A6" s="128" t="s">
        <v>1</v>
      </c>
      <c r="B6" s="129" t="s">
        <v>81</v>
      </c>
      <c r="C6" s="129" t="s">
        <v>82</v>
      </c>
      <c r="D6" s="129" t="s">
        <v>83</v>
      </c>
    </row>
    <row r="7" spans="1:6" ht="24.95" customHeight="1">
      <c r="A7" s="79" t="s">
        <v>28</v>
      </c>
      <c r="B7" s="130">
        <v>0</v>
      </c>
      <c r="C7" s="130">
        <v>0</v>
      </c>
      <c r="D7" s="130">
        <v>0</v>
      </c>
      <c r="E7" s="116"/>
      <c r="F7" s="131"/>
    </row>
    <row r="8" spans="1:6" ht="24.95" customHeight="1">
      <c r="A8" s="21" t="s">
        <v>29</v>
      </c>
      <c r="B8" s="130">
        <v>0</v>
      </c>
      <c r="C8" s="130">
        <v>0</v>
      </c>
      <c r="D8" s="130">
        <v>0</v>
      </c>
      <c r="E8" s="116"/>
      <c r="F8" s="131"/>
    </row>
    <row r="9" spans="1:6" ht="24.95" customHeight="1">
      <c r="A9" s="21" t="s">
        <v>30</v>
      </c>
      <c r="B9" s="130">
        <v>0</v>
      </c>
      <c r="C9" s="130">
        <v>0</v>
      </c>
      <c r="D9" s="130">
        <v>0</v>
      </c>
      <c r="E9" s="116"/>
      <c r="F9" s="131"/>
    </row>
    <row r="10" spans="1:6" ht="24.95" customHeight="1">
      <c r="A10" s="21" t="s">
        <v>31</v>
      </c>
      <c r="B10" s="130">
        <v>38</v>
      </c>
      <c r="C10" s="130">
        <v>3547.481</v>
      </c>
      <c r="D10" s="130">
        <v>0</v>
      </c>
      <c r="E10" s="116"/>
      <c r="F10" s="131"/>
    </row>
    <row r="11" spans="1:6" ht="24.95" customHeight="1">
      <c r="A11" s="21" t="s">
        <v>32</v>
      </c>
      <c r="B11" s="130">
        <v>0</v>
      </c>
      <c r="C11" s="130">
        <v>0</v>
      </c>
      <c r="D11" s="130">
        <v>0</v>
      </c>
      <c r="E11" s="116"/>
      <c r="F11" s="131"/>
    </row>
    <row r="12" spans="1:7" ht="24.95" customHeight="1">
      <c r="A12" s="84" t="s">
        <v>33</v>
      </c>
      <c r="B12" s="130">
        <v>0</v>
      </c>
      <c r="C12" s="130">
        <v>0</v>
      </c>
      <c r="D12" s="130">
        <v>0</v>
      </c>
      <c r="E12" s="116"/>
      <c r="F12" s="116"/>
      <c r="G12" s="116"/>
    </row>
    <row r="13" spans="1:6" ht="24.95" customHeight="1">
      <c r="A13" s="21" t="s">
        <v>34</v>
      </c>
      <c r="B13" s="130">
        <v>0</v>
      </c>
      <c r="C13" s="130">
        <v>0</v>
      </c>
      <c r="D13" s="130">
        <v>0</v>
      </c>
      <c r="E13" s="116"/>
      <c r="F13" s="131"/>
    </row>
    <row r="14" spans="1:6" ht="24.95" customHeight="1">
      <c r="A14" s="21" t="s">
        <v>35</v>
      </c>
      <c r="B14" s="130">
        <v>0</v>
      </c>
      <c r="C14" s="130">
        <v>0</v>
      </c>
      <c r="D14" s="130">
        <v>0</v>
      </c>
      <c r="E14" s="116"/>
      <c r="F14" s="131"/>
    </row>
    <row r="15" spans="1:6" ht="24.95" customHeight="1">
      <c r="A15" s="21" t="s">
        <v>36</v>
      </c>
      <c r="B15" s="130">
        <v>0</v>
      </c>
      <c r="C15" s="130">
        <v>0</v>
      </c>
      <c r="D15" s="130">
        <v>0</v>
      </c>
      <c r="E15" s="116"/>
      <c r="F15" s="131"/>
    </row>
    <row r="16" spans="1:6" ht="24.95" customHeight="1">
      <c r="A16" s="21" t="s">
        <v>37</v>
      </c>
      <c r="B16" s="130">
        <v>0</v>
      </c>
      <c r="C16" s="130">
        <v>0</v>
      </c>
      <c r="D16" s="130">
        <v>0</v>
      </c>
      <c r="E16" s="116"/>
      <c r="F16" s="131"/>
    </row>
    <row r="17" spans="1:6" ht="20.25" customHeight="1" thickBot="1">
      <c r="A17" s="132" t="s">
        <v>38</v>
      </c>
      <c r="B17" s="133">
        <v>38</v>
      </c>
      <c r="C17" s="133">
        <v>3547.481</v>
      </c>
      <c r="D17" s="133">
        <v>0</v>
      </c>
      <c r="E17" s="116"/>
      <c r="F17" s="131"/>
    </row>
    <row r="18" spans="1:4" ht="20.25" customHeight="1">
      <c r="A18" s="134" t="s">
        <v>84</v>
      </c>
      <c r="B18" s="89"/>
      <c r="C18" s="89"/>
      <c r="D18" s="89"/>
    </row>
    <row r="19" spans="1:4" ht="17.25" customHeight="1">
      <c r="A19" s="123"/>
      <c r="B19" s="89"/>
      <c r="C19" s="89"/>
      <c r="D19" s="89"/>
    </row>
    <row r="21" ht="15">
      <c r="D21" s="135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213" t="s">
        <v>1039</v>
      </c>
    </row>
    <row r="2" spans="1:20" ht="28.5" customHeight="1">
      <c r="A2" s="1508" t="s">
        <v>396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</row>
    <row r="3" spans="1:20" ht="27.75" customHeight="1">
      <c r="A3" s="1519">
        <v>44043</v>
      </c>
      <c r="B3" s="1519"/>
      <c r="C3" s="1519"/>
      <c r="D3" s="1519"/>
      <c r="E3" s="1519"/>
      <c r="F3" s="1519"/>
      <c r="G3" s="1519"/>
      <c r="H3" s="1519"/>
      <c r="I3" s="1519"/>
      <c r="J3" s="1519"/>
      <c r="K3" s="1519"/>
      <c r="L3" s="1519"/>
      <c r="M3" s="1519"/>
      <c r="N3" s="1519"/>
      <c r="O3" s="1519"/>
      <c r="P3" s="1519"/>
      <c r="Q3" s="1519"/>
      <c r="R3" s="1519"/>
      <c r="S3" s="1519"/>
      <c r="T3" s="1519"/>
    </row>
    <row r="4" spans="1:6" ht="16.5" thickBot="1">
      <c r="A4" s="127"/>
      <c r="B4" s="126"/>
      <c r="C4" s="126"/>
      <c r="D4" s="126"/>
      <c r="E4" s="126"/>
      <c r="F4" s="5"/>
    </row>
    <row r="5" spans="1:20" ht="36.75" customHeight="1">
      <c r="A5" s="351"/>
      <c r="B5" s="1520" t="s">
        <v>397</v>
      </c>
      <c r="C5" s="1520"/>
      <c r="D5" s="1520"/>
      <c r="E5" s="352"/>
      <c r="F5" s="1520" t="s">
        <v>398</v>
      </c>
      <c r="G5" s="1520"/>
      <c r="H5" s="1520"/>
      <c r="I5" s="352"/>
      <c r="J5" s="1520" t="s">
        <v>399</v>
      </c>
      <c r="K5" s="1520"/>
      <c r="L5" s="1520"/>
      <c r="M5" s="352"/>
      <c r="N5" s="1520" t="s">
        <v>400</v>
      </c>
      <c r="O5" s="1520"/>
      <c r="P5" s="1520"/>
      <c r="Q5" s="352"/>
      <c r="R5" s="1520" t="s">
        <v>401</v>
      </c>
      <c r="S5" s="1520"/>
      <c r="T5" s="1520"/>
    </row>
    <row r="6" spans="1:20" ht="67.5" customHeight="1">
      <c r="A6" s="353" t="s">
        <v>1</v>
      </c>
      <c r="B6" s="100" t="s">
        <v>402</v>
      </c>
      <c r="C6" s="100" t="s">
        <v>403</v>
      </c>
      <c r="D6" s="100" t="s">
        <v>404</v>
      </c>
      <c r="E6" s="100"/>
      <c r="F6" s="100" t="s">
        <v>402</v>
      </c>
      <c r="G6" s="100" t="s">
        <v>403</v>
      </c>
      <c r="H6" s="100" t="s">
        <v>404</v>
      </c>
      <c r="I6" s="100"/>
      <c r="J6" s="100" t="s">
        <v>402</v>
      </c>
      <c r="K6" s="100" t="s">
        <v>403</v>
      </c>
      <c r="L6" s="100" t="s">
        <v>404</v>
      </c>
      <c r="M6" s="100"/>
      <c r="N6" s="100" t="s">
        <v>402</v>
      </c>
      <c r="O6" s="100" t="s">
        <v>403</v>
      </c>
      <c r="P6" s="100" t="s">
        <v>404</v>
      </c>
      <c r="Q6" s="100"/>
      <c r="R6" s="100" t="s">
        <v>402</v>
      </c>
      <c r="S6" s="100" t="s">
        <v>403</v>
      </c>
      <c r="T6" s="100" t="s">
        <v>404</v>
      </c>
    </row>
    <row r="7" spans="1:20" ht="18" customHeight="1">
      <c r="A7" s="79" t="s">
        <v>28</v>
      </c>
      <c r="B7" s="130">
        <v>15</v>
      </c>
      <c r="C7" s="130">
        <v>149.565</v>
      </c>
      <c r="D7" s="130">
        <v>0</v>
      </c>
      <c r="E7" s="130">
        <v>0</v>
      </c>
      <c r="F7" s="130">
        <v>2</v>
      </c>
      <c r="G7" s="130">
        <v>18.142</v>
      </c>
      <c r="H7" s="130">
        <v>0</v>
      </c>
      <c r="I7" s="27">
        <v>0</v>
      </c>
      <c r="J7" s="130">
        <v>210</v>
      </c>
      <c r="K7" s="130">
        <v>2394.475</v>
      </c>
      <c r="L7" s="130">
        <v>0</v>
      </c>
      <c r="M7" s="27">
        <v>0</v>
      </c>
      <c r="N7" s="130">
        <v>3</v>
      </c>
      <c r="O7" s="130">
        <v>30.5</v>
      </c>
      <c r="P7" s="130">
        <v>0</v>
      </c>
      <c r="R7" s="130">
        <v>1121</v>
      </c>
      <c r="S7" s="130">
        <v>12170.834</v>
      </c>
      <c r="T7" s="130">
        <v>0</v>
      </c>
    </row>
    <row r="8" spans="1:20" ht="18" customHeight="1">
      <c r="A8" s="21" t="s">
        <v>29</v>
      </c>
      <c r="B8" s="130">
        <v>905</v>
      </c>
      <c r="C8" s="130">
        <v>3940.657</v>
      </c>
      <c r="D8" s="130">
        <v>0</v>
      </c>
      <c r="E8" s="130">
        <v>0</v>
      </c>
      <c r="F8" s="130">
        <v>12</v>
      </c>
      <c r="G8" s="130">
        <v>89.596</v>
      </c>
      <c r="H8" s="130">
        <v>0</v>
      </c>
      <c r="I8" s="27">
        <v>0</v>
      </c>
      <c r="J8" s="130">
        <v>3562</v>
      </c>
      <c r="K8" s="130">
        <v>16548.906</v>
      </c>
      <c r="L8" s="130">
        <v>0</v>
      </c>
      <c r="M8" s="27">
        <v>0</v>
      </c>
      <c r="N8" s="130">
        <v>429</v>
      </c>
      <c r="O8" s="130">
        <v>4121.328</v>
      </c>
      <c r="P8" s="130">
        <v>0</v>
      </c>
      <c r="R8" s="130">
        <v>57441</v>
      </c>
      <c r="S8" s="130">
        <v>181723.586</v>
      </c>
      <c r="T8" s="130">
        <v>0</v>
      </c>
    </row>
    <row r="9" spans="1:20" ht="18" customHeight="1">
      <c r="A9" s="21" t="s">
        <v>30</v>
      </c>
      <c r="B9" s="130">
        <v>5906</v>
      </c>
      <c r="C9" s="130">
        <v>49355.634</v>
      </c>
      <c r="D9" s="130">
        <v>0</v>
      </c>
      <c r="E9" s="130">
        <v>0</v>
      </c>
      <c r="F9" s="130">
        <v>22</v>
      </c>
      <c r="G9" s="130">
        <v>259.159</v>
      </c>
      <c r="H9" s="130">
        <v>0</v>
      </c>
      <c r="I9" s="27">
        <v>0</v>
      </c>
      <c r="J9" s="130">
        <v>702</v>
      </c>
      <c r="K9" s="130">
        <v>5704.187</v>
      </c>
      <c r="L9" s="130">
        <v>0</v>
      </c>
      <c r="M9" s="27">
        <v>0</v>
      </c>
      <c r="N9" s="130">
        <v>526</v>
      </c>
      <c r="O9" s="130">
        <v>3565.348</v>
      </c>
      <c r="P9" s="130">
        <v>0</v>
      </c>
      <c r="R9" s="130">
        <v>11086</v>
      </c>
      <c r="S9" s="130">
        <v>81978.424</v>
      </c>
      <c r="T9" s="130">
        <v>0</v>
      </c>
    </row>
    <row r="10" spans="1:20" ht="24.75" customHeight="1">
      <c r="A10" s="21" t="s">
        <v>31</v>
      </c>
      <c r="B10" s="130">
        <v>2</v>
      </c>
      <c r="C10" s="130">
        <v>18.941</v>
      </c>
      <c r="D10" s="130">
        <v>0</v>
      </c>
      <c r="E10" s="130">
        <v>0</v>
      </c>
      <c r="F10" s="130">
        <v>2</v>
      </c>
      <c r="G10" s="130">
        <v>10.131</v>
      </c>
      <c r="H10" s="130">
        <v>0</v>
      </c>
      <c r="I10" s="27">
        <v>0</v>
      </c>
      <c r="J10" s="130">
        <v>7</v>
      </c>
      <c r="K10" s="130">
        <v>84.576</v>
      </c>
      <c r="L10" s="130">
        <v>0</v>
      </c>
      <c r="M10" s="27">
        <v>0</v>
      </c>
      <c r="N10" s="130">
        <v>0</v>
      </c>
      <c r="O10" s="130">
        <v>0</v>
      </c>
      <c r="P10" s="130">
        <v>0</v>
      </c>
      <c r="R10" s="130">
        <v>6</v>
      </c>
      <c r="S10" s="130">
        <v>87.105</v>
      </c>
      <c r="T10" s="130">
        <v>0</v>
      </c>
    </row>
    <row r="11" spans="1:20" ht="18" customHeight="1">
      <c r="A11" s="21" t="s">
        <v>32</v>
      </c>
      <c r="B11" s="130">
        <v>242</v>
      </c>
      <c r="C11" s="130">
        <v>2592.199</v>
      </c>
      <c r="D11" s="130">
        <v>0</v>
      </c>
      <c r="E11" s="130">
        <v>0</v>
      </c>
      <c r="F11" s="130">
        <v>6</v>
      </c>
      <c r="G11" s="130">
        <v>37.626</v>
      </c>
      <c r="H11" s="130">
        <v>0</v>
      </c>
      <c r="I11" s="27">
        <v>0</v>
      </c>
      <c r="J11" s="130">
        <v>190</v>
      </c>
      <c r="K11" s="130">
        <v>1801.934</v>
      </c>
      <c r="L11" s="130">
        <v>0</v>
      </c>
      <c r="M11" s="27">
        <v>0</v>
      </c>
      <c r="N11" s="130">
        <v>1</v>
      </c>
      <c r="O11" s="130">
        <v>12.069</v>
      </c>
      <c r="P11" s="130">
        <v>0</v>
      </c>
      <c r="R11" s="130">
        <v>1147</v>
      </c>
      <c r="S11" s="130">
        <v>9666.656</v>
      </c>
      <c r="T11" s="130">
        <v>0</v>
      </c>
    </row>
    <row r="12" spans="1:20" ht="22.5" customHeight="1">
      <c r="A12" s="84" t="s">
        <v>33</v>
      </c>
      <c r="B12" s="130">
        <v>1</v>
      </c>
      <c r="C12" s="130">
        <v>0.091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27">
        <v>0</v>
      </c>
      <c r="J12" s="130">
        <v>23</v>
      </c>
      <c r="K12" s="130">
        <v>7.498</v>
      </c>
      <c r="L12" s="130">
        <v>0</v>
      </c>
      <c r="M12" s="27">
        <v>0</v>
      </c>
      <c r="N12" s="130">
        <v>0</v>
      </c>
      <c r="O12" s="130">
        <v>0</v>
      </c>
      <c r="P12" s="130">
        <v>0</v>
      </c>
      <c r="R12" s="130">
        <v>165</v>
      </c>
      <c r="S12" s="130">
        <v>142.265</v>
      </c>
      <c r="T12" s="130">
        <v>0</v>
      </c>
    </row>
    <row r="13" spans="1:20" ht="18" customHeight="1">
      <c r="A13" s="21" t="s">
        <v>34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354">
        <v>0</v>
      </c>
      <c r="J13" s="130">
        <v>0</v>
      </c>
      <c r="K13" s="130">
        <v>0</v>
      </c>
      <c r="L13" s="130">
        <v>0</v>
      </c>
      <c r="M13" s="354">
        <v>0</v>
      </c>
      <c r="N13" s="130">
        <v>0</v>
      </c>
      <c r="O13" s="130">
        <v>0</v>
      </c>
      <c r="P13" s="130">
        <v>0</v>
      </c>
      <c r="Q13" s="354"/>
      <c r="R13" s="130">
        <v>0</v>
      </c>
      <c r="S13" s="130">
        <v>0</v>
      </c>
      <c r="T13" s="130">
        <v>0</v>
      </c>
    </row>
    <row r="14" spans="1:20" ht="18" customHeight="1">
      <c r="A14" s="21" t="s">
        <v>35</v>
      </c>
      <c r="B14" s="130">
        <v>8</v>
      </c>
      <c r="C14" s="130">
        <v>136.84</v>
      </c>
      <c r="D14" s="130">
        <v>167.157</v>
      </c>
      <c r="E14" s="130">
        <v>0</v>
      </c>
      <c r="F14" s="130">
        <v>2</v>
      </c>
      <c r="G14" s="130">
        <v>85.563</v>
      </c>
      <c r="H14" s="130">
        <v>23.272</v>
      </c>
      <c r="I14" s="354">
        <v>0</v>
      </c>
      <c r="J14" s="130">
        <v>3</v>
      </c>
      <c r="K14" s="130">
        <v>50.654</v>
      </c>
      <c r="L14" s="130">
        <v>33.456</v>
      </c>
      <c r="M14" s="354">
        <v>0</v>
      </c>
      <c r="N14" s="130">
        <v>9</v>
      </c>
      <c r="O14" s="130">
        <v>920.679</v>
      </c>
      <c r="P14" s="130">
        <v>151.3</v>
      </c>
      <c r="Q14" s="354"/>
      <c r="R14" s="130">
        <v>16</v>
      </c>
      <c r="S14" s="130">
        <v>535.98</v>
      </c>
      <c r="T14" s="130">
        <v>188.196</v>
      </c>
    </row>
    <row r="15" spans="1:20" ht="18" customHeight="1">
      <c r="A15" s="21" t="s">
        <v>36</v>
      </c>
      <c r="B15" s="130">
        <v>460</v>
      </c>
      <c r="C15" s="130">
        <v>2790.536</v>
      </c>
      <c r="D15" s="130">
        <v>0</v>
      </c>
      <c r="E15" s="130">
        <v>0</v>
      </c>
      <c r="F15" s="130">
        <v>8</v>
      </c>
      <c r="G15" s="130">
        <v>18.28</v>
      </c>
      <c r="H15" s="130">
        <v>0</v>
      </c>
      <c r="I15" s="354">
        <v>0</v>
      </c>
      <c r="J15" s="130">
        <v>419</v>
      </c>
      <c r="K15" s="130">
        <v>1782.178</v>
      </c>
      <c r="L15" s="130">
        <v>0</v>
      </c>
      <c r="M15" s="354">
        <v>0</v>
      </c>
      <c r="N15" s="130">
        <v>248</v>
      </c>
      <c r="O15" s="130">
        <v>1100.008</v>
      </c>
      <c r="P15" s="130">
        <v>0</v>
      </c>
      <c r="Q15" s="354"/>
      <c r="R15" s="130">
        <v>2029</v>
      </c>
      <c r="S15" s="130">
        <v>9089.709</v>
      </c>
      <c r="T15" s="130">
        <v>9.627</v>
      </c>
    </row>
    <row r="16" spans="1:20" ht="18" customHeight="1">
      <c r="A16" s="21" t="s">
        <v>37</v>
      </c>
      <c r="B16" s="130">
        <v>2038</v>
      </c>
      <c r="C16" s="130">
        <v>12754.041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354">
        <v>0</v>
      </c>
      <c r="J16" s="130">
        <v>622</v>
      </c>
      <c r="K16" s="130">
        <v>4843.32</v>
      </c>
      <c r="L16" s="130">
        <v>0</v>
      </c>
      <c r="M16" s="354">
        <v>0</v>
      </c>
      <c r="N16" s="130">
        <v>220</v>
      </c>
      <c r="O16" s="130">
        <v>1407.31</v>
      </c>
      <c r="P16" s="130">
        <v>0</v>
      </c>
      <c r="Q16" s="354"/>
      <c r="R16" s="130">
        <v>3369</v>
      </c>
      <c r="S16" s="130">
        <v>27345.246</v>
      </c>
      <c r="T16" s="130">
        <v>188.975</v>
      </c>
    </row>
    <row r="17" spans="1:20" ht="27" customHeight="1" thickBot="1">
      <c r="A17" s="132" t="s">
        <v>38</v>
      </c>
      <c r="B17" s="133">
        <v>9577</v>
      </c>
      <c r="C17" s="133">
        <v>71738.504</v>
      </c>
      <c r="D17" s="133">
        <v>167.157</v>
      </c>
      <c r="E17" s="133">
        <v>0</v>
      </c>
      <c r="F17" s="133">
        <v>54</v>
      </c>
      <c r="G17" s="133">
        <v>518.497</v>
      </c>
      <c r="H17" s="133">
        <v>23.272</v>
      </c>
      <c r="I17" s="133">
        <v>0</v>
      </c>
      <c r="J17" s="133">
        <v>5738</v>
      </c>
      <c r="K17" s="133">
        <v>33217.728</v>
      </c>
      <c r="L17" s="133">
        <v>33.456</v>
      </c>
      <c r="M17" s="133">
        <v>0</v>
      </c>
      <c r="N17" s="133">
        <v>1436</v>
      </c>
      <c r="O17" s="133">
        <v>11157.242</v>
      </c>
      <c r="P17" s="133">
        <v>151.3</v>
      </c>
      <c r="Q17" s="133"/>
      <c r="R17" s="133">
        <v>76380</v>
      </c>
      <c r="S17" s="133">
        <v>322739.805</v>
      </c>
      <c r="T17" s="133">
        <v>386.798</v>
      </c>
    </row>
    <row r="18" ht="20.25" customHeight="1">
      <c r="A18" s="123" t="s">
        <v>405</v>
      </c>
    </row>
    <row r="19" spans="1:20" ht="17.25" customHeight="1">
      <c r="A19" s="123"/>
      <c r="B19" s="355"/>
      <c r="C19" s="355"/>
      <c r="D19" s="355"/>
      <c r="E19" s="355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pans="2:20" ht="15"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</row>
    <row r="21" spans="4:5" ht="15">
      <c r="D21" s="135"/>
      <c r="E21" s="135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0"/>
  <sheetViews>
    <sheetView showGridLines="0" zoomScaleSheetLayoutView="80" workbookViewId="0" topLeftCell="A1">
      <selection activeCell="B23" sqref="B23:L24"/>
    </sheetView>
  </sheetViews>
  <sheetFormatPr defaultColWidth="11.421875" defaultRowHeight="15"/>
  <cols>
    <col min="1" max="1" width="42.28125" style="725" customWidth="1"/>
    <col min="2" max="6" width="12.7109375" style="725" customWidth="1"/>
    <col min="7" max="7" width="14.28125" style="725" customWidth="1"/>
    <col min="8" max="8" width="15.28125" style="725" customWidth="1"/>
    <col min="9" max="10" width="12.7109375" style="725" customWidth="1"/>
    <col min="11" max="11" width="14.140625" style="725" customWidth="1"/>
    <col min="12" max="12" width="12.7109375" style="725" customWidth="1"/>
    <col min="13" max="13" width="11.421875" style="725" customWidth="1"/>
    <col min="14" max="14" width="12.00390625" style="725" customWidth="1"/>
    <col min="15" max="16384" width="11.421875" style="725" customWidth="1"/>
  </cols>
  <sheetData>
    <row r="1" spans="1:12" ht="15.75" customHeight="1">
      <c r="A1" s="1216" t="s">
        <v>1039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</row>
    <row r="2" spans="1:12" s="726" customFormat="1" ht="21.95" customHeight="1">
      <c r="A2" s="1315" t="s">
        <v>719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</row>
    <row r="3" spans="1:12" s="727" customFormat="1" ht="18.75">
      <c r="A3" s="1316">
        <v>44043</v>
      </c>
      <c r="B3" s="1316"/>
      <c r="C3" s="1316"/>
      <c r="D3" s="1316"/>
      <c r="E3" s="1316"/>
      <c r="F3" s="1316"/>
      <c r="G3" s="1316"/>
      <c r="H3" s="1316"/>
      <c r="I3" s="1316"/>
      <c r="J3" s="1316"/>
      <c r="K3" s="1316"/>
      <c r="L3" s="1316"/>
    </row>
    <row r="4" spans="1:12" s="728" customFormat="1" ht="16.5">
      <c r="A4" s="1317" t="s">
        <v>720</v>
      </c>
      <c r="B4" s="1317"/>
      <c r="C4" s="1317"/>
      <c r="D4" s="1317"/>
      <c r="E4" s="1317"/>
      <c r="F4" s="1317"/>
      <c r="G4" s="1317"/>
      <c r="H4" s="1317"/>
      <c r="I4" s="1317"/>
      <c r="J4" s="1317"/>
      <c r="K4" s="1317"/>
      <c r="L4" s="1317"/>
    </row>
    <row r="5" spans="1:12" ht="13.5" thickBot="1">
      <c r="A5" s="729" t="s">
        <v>1095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</row>
    <row r="6" spans="1:12" s="734" customFormat="1" ht="52.5" customHeight="1">
      <c r="A6" s="731"/>
      <c r="B6" s="732" t="s">
        <v>28</v>
      </c>
      <c r="C6" s="732" t="s">
        <v>721</v>
      </c>
      <c r="D6" s="732" t="s">
        <v>30</v>
      </c>
      <c r="E6" s="732" t="s">
        <v>31</v>
      </c>
      <c r="F6" s="732" t="s">
        <v>32</v>
      </c>
      <c r="G6" s="732" t="s">
        <v>33</v>
      </c>
      <c r="H6" s="732" t="s">
        <v>415</v>
      </c>
      <c r="I6" s="732" t="s">
        <v>35</v>
      </c>
      <c r="J6" s="732" t="s">
        <v>417</v>
      </c>
      <c r="K6" s="732" t="s">
        <v>37</v>
      </c>
      <c r="L6" s="733" t="s">
        <v>418</v>
      </c>
    </row>
    <row r="7" spans="1:12" s="738" customFormat="1" ht="26.1" customHeight="1">
      <c r="A7" s="735" t="s">
        <v>722</v>
      </c>
      <c r="B7" s="735"/>
      <c r="C7" s="736"/>
      <c r="D7" s="736"/>
      <c r="E7" s="736"/>
      <c r="F7" s="736"/>
      <c r="G7" s="736"/>
      <c r="H7" s="736"/>
      <c r="I7" s="736"/>
      <c r="J7" s="736"/>
      <c r="K7" s="736"/>
      <c r="L7" s="737"/>
    </row>
    <row r="8" spans="1:12" s="738" customFormat="1" ht="16.5" customHeight="1">
      <c r="A8" s="739" t="s">
        <v>723</v>
      </c>
      <c r="B8" s="740">
        <v>20.59</v>
      </c>
      <c r="C8" s="740">
        <v>22.85</v>
      </c>
      <c r="D8" s="740">
        <v>17</v>
      </c>
      <c r="E8" s="740">
        <v>21.14</v>
      </c>
      <c r="F8" s="740">
        <v>15.13</v>
      </c>
      <c r="G8" s="740">
        <v>19.88</v>
      </c>
      <c r="H8" s="740">
        <v>113.77</v>
      </c>
      <c r="I8" s="740">
        <v>17.46</v>
      </c>
      <c r="J8" s="740">
        <v>15.48</v>
      </c>
      <c r="K8" s="740">
        <v>14.09</v>
      </c>
      <c r="L8" s="740">
        <v>19.576647385889114</v>
      </c>
    </row>
    <row r="9" spans="1:14" s="738" customFormat="1" ht="13.5" customHeight="1">
      <c r="A9" s="741" t="s">
        <v>724</v>
      </c>
      <c r="B9" s="740">
        <v>4.3</v>
      </c>
      <c r="C9" s="740">
        <v>5.23</v>
      </c>
      <c r="D9" s="740">
        <v>6.48</v>
      </c>
      <c r="E9" s="740">
        <v>3.3</v>
      </c>
      <c r="F9" s="740">
        <v>3.28</v>
      </c>
      <c r="G9" s="740">
        <v>5.62</v>
      </c>
      <c r="H9" s="740">
        <v>0.21</v>
      </c>
      <c r="I9" s="740">
        <v>3.58</v>
      </c>
      <c r="J9" s="740">
        <v>7.07</v>
      </c>
      <c r="K9" s="740">
        <v>5.51</v>
      </c>
      <c r="L9" s="740">
        <v>4.82</v>
      </c>
      <c r="M9" s="740"/>
      <c r="N9" s="742"/>
    </row>
    <row r="10" spans="1:14" s="738" customFormat="1" ht="21.95" customHeight="1">
      <c r="A10" s="743" t="s">
        <v>725</v>
      </c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2"/>
    </row>
    <row r="11" spans="1:14" s="738" customFormat="1" ht="13.5" customHeight="1">
      <c r="A11" s="745" t="s">
        <v>726</v>
      </c>
      <c r="B11" s="740">
        <v>6.86</v>
      </c>
      <c r="C11" s="740">
        <v>3.48</v>
      </c>
      <c r="D11" s="740">
        <v>2.81</v>
      </c>
      <c r="E11" s="740">
        <v>3.39</v>
      </c>
      <c r="F11" s="740">
        <v>6.46</v>
      </c>
      <c r="G11" s="740">
        <v>5.01</v>
      </c>
      <c r="H11" s="740">
        <v>0</v>
      </c>
      <c r="I11" s="740">
        <v>7.49</v>
      </c>
      <c r="J11" s="740">
        <v>4.09</v>
      </c>
      <c r="K11" s="740">
        <v>3.85</v>
      </c>
      <c r="L11" s="740">
        <v>4.96</v>
      </c>
      <c r="M11" s="740"/>
      <c r="N11" s="742"/>
    </row>
    <row r="12" spans="1:14" s="738" customFormat="1" ht="13.5" customHeight="1">
      <c r="A12" s="745" t="s">
        <v>727</v>
      </c>
      <c r="B12" s="740">
        <v>4.67</v>
      </c>
      <c r="C12" s="740">
        <v>2.09</v>
      </c>
      <c r="D12" s="740">
        <v>1.65</v>
      </c>
      <c r="E12" s="740">
        <v>1.96</v>
      </c>
      <c r="F12" s="740">
        <v>3.67</v>
      </c>
      <c r="G12" s="740">
        <v>3.09</v>
      </c>
      <c r="H12" s="746" t="s">
        <v>39</v>
      </c>
      <c r="I12" s="740">
        <v>4.91</v>
      </c>
      <c r="J12" s="740">
        <v>3.16</v>
      </c>
      <c r="K12" s="740">
        <v>2.18</v>
      </c>
      <c r="L12" s="740">
        <v>3.19</v>
      </c>
      <c r="M12" s="740"/>
      <c r="N12" s="742"/>
    </row>
    <row r="13" spans="1:14" s="738" customFormat="1" ht="13.5" customHeight="1">
      <c r="A13" s="745" t="s">
        <v>728</v>
      </c>
      <c r="B13" s="740">
        <v>6.33</v>
      </c>
      <c r="C13" s="740">
        <v>0.94</v>
      </c>
      <c r="D13" s="740">
        <v>1.18</v>
      </c>
      <c r="E13" s="740">
        <v>3.53</v>
      </c>
      <c r="F13" s="740">
        <v>2.74</v>
      </c>
      <c r="G13" s="740">
        <v>0.28</v>
      </c>
      <c r="H13" s="740">
        <v>0</v>
      </c>
      <c r="I13" s="740">
        <v>0.53</v>
      </c>
      <c r="J13" s="740">
        <v>2.53</v>
      </c>
      <c r="K13" s="740">
        <v>1.66</v>
      </c>
      <c r="L13" s="740">
        <v>2.9</v>
      </c>
      <c r="M13" s="740"/>
      <c r="N13" s="742"/>
    </row>
    <row r="14" spans="1:14" s="738" customFormat="1" ht="13.5" customHeight="1">
      <c r="A14" s="745" t="s">
        <v>729</v>
      </c>
      <c r="B14" s="740">
        <v>308</v>
      </c>
      <c r="C14" s="740">
        <v>244.54</v>
      </c>
      <c r="D14" s="740">
        <v>274.31</v>
      </c>
      <c r="E14" s="740">
        <v>421.21</v>
      </c>
      <c r="F14" s="740">
        <v>189.04</v>
      </c>
      <c r="G14" s="740">
        <v>381.34</v>
      </c>
      <c r="H14" s="740">
        <v>0</v>
      </c>
      <c r="I14" s="740">
        <v>123.76</v>
      </c>
      <c r="J14" s="740">
        <v>170.92</v>
      </c>
      <c r="K14" s="740">
        <v>147.55</v>
      </c>
      <c r="L14" s="740">
        <v>278.41</v>
      </c>
      <c r="M14" s="740"/>
      <c r="N14" s="742"/>
    </row>
    <row r="15" spans="1:14" s="738" customFormat="1" ht="21.95" customHeight="1">
      <c r="A15" s="735" t="s">
        <v>730</v>
      </c>
      <c r="B15" s="744"/>
      <c r="C15" s="744"/>
      <c r="D15" s="744"/>
      <c r="E15" s="744"/>
      <c r="F15" s="744"/>
      <c r="G15" s="744"/>
      <c r="H15" s="744"/>
      <c r="I15" s="744"/>
      <c r="J15" s="744"/>
      <c r="K15" s="744"/>
      <c r="L15" s="744"/>
      <c r="M15" s="744"/>
      <c r="N15" s="742"/>
    </row>
    <row r="16" spans="1:14" s="738" customFormat="1" ht="13.5" customHeight="1">
      <c r="A16" s="741" t="s">
        <v>731</v>
      </c>
      <c r="B16" s="740">
        <v>9.72</v>
      </c>
      <c r="C16" s="740">
        <v>14.61</v>
      </c>
      <c r="D16" s="740">
        <v>11.74</v>
      </c>
      <c r="E16" s="740">
        <v>12.05</v>
      </c>
      <c r="F16" s="740">
        <v>19.21</v>
      </c>
      <c r="G16" s="740">
        <v>13.5</v>
      </c>
      <c r="H16" s="740">
        <v>3.34</v>
      </c>
      <c r="I16" s="740">
        <v>8.06</v>
      </c>
      <c r="J16" s="740">
        <v>11.49</v>
      </c>
      <c r="K16" s="740">
        <v>9.41</v>
      </c>
      <c r="L16" s="740">
        <v>11.41</v>
      </c>
      <c r="M16" s="740"/>
      <c r="N16" s="742"/>
    </row>
    <row r="17" spans="1:14" s="738" customFormat="1" ht="13.5" customHeight="1">
      <c r="A17" s="741" t="s">
        <v>732</v>
      </c>
      <c r="B17" s="740">
        <v>32.98</v>
      </c>
      <c r="C17" s="740">
        <v>71.97</v>
      </c>
      <c r="D17" s="740">
        <v>61.5</v>
      </c>
      <c r="E17" s="740">
        <v>35.06</v>
      </c>
      <c r="F17" s="740">
        <v>68.56</v>
      </c>
      <c r="G17" s="740">
        <v>37.81</v>
      </c>
      <c r="H17" s="740">
        <v>71.39</v>
      </c>
      <c r="I17" s="740">
        <v>57.93</v>
      </c>
      <c r="J17" s="740">
        <v>65.97</v>
      </c>
      <c r="K17" s="740">
        <v>67.56</v>
      </c>
      <c r="L17" s="740">
        <v>46.82</v>
      </c>
      <c r="M17" s="740"/>
      <c r="N17" s="742"/>
    </row>
    <row r="18" spans="1:14" s="738" customFormat="1" ht="13.5" customHeight="1">
      <c r="A18" s="741" t="s">
        <v>733</v>
      </c>
      <c r="B18" s="740">
        <v>92.25</v>
      </c>
      <c r="C18" s="740">
        <v>97.7</v>
      </c>
      <c r="D18" s="740">
        <v>94.53</v>
      </c>
      <c r="E18" s="740">
        <v>92.45</v>
      </c>
      <c r="F18" s="740">
        <v>94.78</v>
      </c>
      <c r="G18" s="740">
        <v>76.48</v>
      </c>
      <c r="H18" s="740">
        <v>88.82</v>
      </c>
      <c r="I18" s="740">
        <v>84.77</v>
      </c>
      <c r="J18" s="740">
        <v>93.58</v>
      </c>
      <c r="K18" s="740">
        <v>95.87</v>
      </c>
      <c r="L18" s="740">
        <v>90.96</v>
      </c>
      <c r="M18" s="740"/>
      <c r="N18" s="742"/>
    </row>
    <row r="19" spans="1:14" s="738" customFormat="1" ht="13.5" customHeight="1">
      <c r="A19" s="741" t="s">
        <v>734</v>
      </c>
      <c r="B19" s="740">
        <v>29.39</v>
      </c>
      <c r="C19" s="740">
        <v>26.2</v>
      </c>
      <c r="D19" s="740">
        <v>23.34</v>
      </c>
      <c r="E19" s="740">
        <v>39.21</v>
      </c>
      <c r="F19" s="740">
        <v>34.5</v>
      </c>
      <c r="G19" s="740">
        <v>28.64</v>
      </c>
      <c r="H19" s="740">
        <v>2.88</v>
      </c>
      <c r="I19" s="740">
        <v>16.7</v>
      </c>
      <c r="J19" s="740">
        <v>22.66</v>
      </c>
      <c r="K19" s="740">
        <v>20.27</v>
      </c>
      <c r="L19" s="740">
        <v>26.59</v>
      </c>
      <c r="M19" s="740"/>
      <c r="N19" s="742"/>
    </row>
    <row r="20" spans="1:14" s="738" customFormat="1" ht="13.5" customHeight="1">
      <c r="A20" s="741" t="s">
        <v>735</v>
      </c>
      <c r="B20" s="747">
        <v>1948</v>
      </c>
      <c r="C20" s="747">
        <v>499</v>
      </c>
      <c r="D20" s="747">
        <v>752</v>
      </c>
      <c r="E20" s="748">
        <v>744</v>
      </c>
      <c r="F20" s="747">
        <v>385</v>
      </c>
      <c r="G20" s="747">
        <v>1152</v>
      </c>
      <c r="H20" s="747">
        <v>0</v>
      </c>
      <c r="I20" s="747">
        <v>4163</v>
      </c>
      <c r="J20" s="748">
        <v>584</v>
      </c>
      <c r="K20" s="748">
        <v>702</v>
      </c>
      <c r="L20" s="747">
        <v>888</v>
      </c>
      <c r="M20" s="747"/>
      <c r="N20" s="742"/>
    </row>
    <row r="21" spans="1:14" s="738" customFormat="1" ht="13.5" customHeight="1">
      <c r="A21" s="741" t="s">
        <v>736</v>
      </c>
      <c r="B21" s="747">
        <v>12315.607009478672</v>
      </c>
      <c r="C21" s="747">
        <v>18749.30900917431</v>
      </c>
      <c r="D21" s="747">
        <v>12623.920405172414</v>
      </c>
      <c r="E21" s="748">
        <v>2883.3733410404625</v>
      </c>
      <c r="F21" s="747">
        <v>7227.85278125</v>
      </c>
      <c r="G21" s="747">
        <v>6426.710239583333</v>
      </c>
      <c r="H21" s="747">
        <v>0</v>
      </c>
      <c r="I21" s="747">
        <v>0</v>
      </c>
      <c r="J21" s="747">
        <v>8556.332673469387</v>
      </c>
      <c r="K21" s="747">
        <v>10369.315695652174</v>
      </c>
      <c r="L21" s="747">
        <v>10021.545708284715</v>
      </c>
      <c r="M21" s="747"/>
      <c r="N21" s="742"/>
    </row>
    <row r="22" spans="1:14" s="738" customFormat="1" ht="21.95" customHeight="1">
      <c r="A22" s="735" t="s">
        <v>737</v>
      </c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2"/>
    </row>
    <row r="23" spans="1:14" s="738" customFormat="1" ht="13.5" customHeight="1">
      <c r="A23" s="741" t="s">
        <v>738</v>
      </c>
      <c r="B23" s="740">
        <v>14.49</v>
      </c>
      <c r="C23" s="740">
        <v>9.76</v>
      </c>
      <c r="D23" s="740">
        <v>8.61</v>
      </c>
      <c r="E23" s="740">
        <v>16.73</v>
      </c>
      <c r="F23" s="740">
        <v>-6.016</v>
      </c>
      <c r="G23" s="740">
        <v>7.2</v>
      </c>
      <c r="H23" s="740">
        <v>-0.69</v>
      </c>
      <c r="I23" s="740">
        <v>10.54</v>
      </c>
      <c r="J23" s="740">
        <v>13.85</v>
      </c>
      <c r="K23" s="740">
        <v>1.36</v>
      </c>
      <c r="L23" s="740">
        <v>10.75</v>
      </c>
      <c r="M23" s="740"/>
      <c r="N23" s="742"/>
    </row>
    <row r="24" spans="1:14" s="738" customFormat="1" ht="13.5" customHeight="1">
      <c r="A24" s="741" t="s">
        <v>739</v>
      </c>
      <c r="B24" s="740">
        <v>2.86</v>
      </c>
      <c r="C24" s="740">
        <v>1.68</v>
      </c>
      <c r="D24" s="740">
        <v>1.46</v>
      </c>
      <c r="E24" s="740">
        <v>4.14</v>
      </c>
      <c r="F24" s="740">
        <v>-1.094</v>
      </c>
      <c r="G24" s="740">
        <v>1.43</v>
      </c>
      <c r="H24" s="740">
        <v>-0.55</v>
      </c>
      <c r="I24" s="740">
        <v>2.75</v>
      </c>
      <c r="J24" s="740">
        <v>2.27</v>
      </c>
      <c r="K24" s="740">
        <v>0.19</v>
      </c>
      <c r="L24" s="740">
        <v>2.03</v>
      </c>
      <c r="M24" s="740"/>
      <c r="N24" s="742"/>
    </row>
    <row r="25" spans="1:14" s="738" customFormat="1" ht="21.95" customHeight="1">
      <c r="A25" s="735" t="s">
        <v>740</v>
      </c>
      <c r="B25" s="744"/>
      <c r="C25" s="744"/>
      <c r="D25" s="744"/>
      <c r="E25" s="744"/>
      <c r="F25" s="744"/>
      <c r="G25" s="744"/>
      <c r="H25" s="744"/>
      <c r="I25" s="744"/>
      <c r="J25" s="744"/>
      <c r="K25" s="744"/>
      <c r="L25" s="744"/>
      <c r="M25" s="744"/>
      <c r="N25" s="742"/>
    </row>
    <row r="26" spans="1:14" s="738" customFormat="1" ht="13.5" customHeight="1">
      <c r="A26" s="745" t="s">
        <v>741</v>
      </c>
      <c r="B26" s="740">
        <v>26.93</v>
      </c>
      <c r="C26" s="740">
        <v>44.9</v>
      </c>
      <c r="D26" s="740">
        <v>29.77</v>
      </c>
      <c r="E26" s="740">
        <v>63.39</v>
      </c>
      <c r="F26" s="740">
        <v>45.76</v>
      </c>
      <c r="G26" s="746">
        <v>68.23</v>
      </c>
      <c r="H26" s="740" t="s">
        <v>39</v>
      </c>
      <c r="I26" s="740">
        <v>11.51</v>
      </c>
      <c r="J26" s="740">
        <v>45.09</v>
      </c>
      <c r="K26" s="740">
        <v>23.15</v>
      </c>
      <c r="L26" s="740">
        <v>38.08</v>
      </c>
      <c r="M26" s="740"/>
      <c r="N26" s="742"/>
    </row>
    <row r="27" spans="1:14" s="738" customFormat="1" ht="13.5" customHeight="1">
      <c r="A27" s="745" t="s">
        <v>742</v>
      </c>
      <c r="B27" s="740">
        <v>112.57</v>
      </c>
      <c r="C27" s="740">
        <v>80.92</v>
      </c>
      <c r="D27" s="740">
        <v>388</v>
      </c>
      <c r="E27" s="740">
        <v>2608.13</v>
      </c>
      <c r="F27" s="740">
        <v>48.76</v>
      </c>
      <c r="G27" s="746" t="s">
        <v>39</v>
      </c>
      <c r="H27" s="740" t="s">
        <v>39</v>
      </c>
      <c r="I27" s="740">
        <v>24.43</v>
      </c>
      <c r="J27" s="740">
        <v>43.54</v>
      </c>
      <c r="K27" s="740">
        <v>85.87</v>
      </c>
      <c r="L27" s="740">
        <v>96.44</v>
      </c>
      <c r="M27" s="740"/>
      <c r="N27" s="742"/>
    </row>
    <row r="28" spans="1:12" ht="6" customHeight="1" thickBot="1">
      <c r="A28" s="749"/>
      <c r="B28" s="749"/>
      <c r="C28" s="750"/>
      <c r="D28" s="750"/>
      <c r="E28" s="750"/>
      <c r="F28" s="750"/>
      <c r="G28" s="750"/>
      <c r="H28" s="750"/>
      <c r="I28" s="750"/>
      <c r="J28" s="750"/>
      <c r="K28" s="750"/>
      <c r="L28" s="751"/>
    </row>
    <row r="29" spans="1:12" s="755" customFormat="1" ht="15" customHeight="1">
      <c r="A29" s="752" t="s">
        <v>743</v>
      </c>
      <c r="B29" s="753"/>
      <c r="C29" s="754"/>
      <c r="D29" s="754"/>
      <c r="E29" s="754"/>
      <c r="F29" s="754"/>
      <c r="G29" s="754"/>
      <c r="H29" s="754"/>
      <c r="I29" s="754"/>
      <c r="J29" s="754"/>
      <c r="K29" s="754"/>
      <c r="L29" s="754"/>
    </row>
    <row r="30" spans="1:12" s="755" customFormat="1" ht="15">
      <c r="A30" s="756" t="s">
        <v>744</v>
      </c>
      <c r="B30" s="753"/>
      <c r="C30" s="754"/>
      <c r="D30" s="754"/>
      <c r="E30" s="754"/>
      <c r="F30" s="754"/>
      <c r="G30" s="754"/>
      <c r="H30" s="754"/>
      <c r="I30" s="754"/>
      <c r="J30" s="754"/>
      <c r="K30" s="754"/>
      <c r="L30" s="754"/>
    </row>
    <row r="31" spans="1:12" ht="15">
      <c r="A31" s="756" t="s">
        <v>745</v>
      </c>
      <c r="B31" s="757"/>
      <c r="C31" s="757"/>
      <c r="D31" s="757"/>
      <c r="E31" s="757"/>
      <c r="F31" s="757"/>
      <c r="G31" s="757"/>
      <c r="H31" s="757"/>
      <c r="I31" s="757"/>
      <c r="J31" s="757"/>
      <c r="K31" s="757"/>
      <c r="L31" s="757"/>
    </row>
    <row r="32" spans="1:10" s="759" customFormat="1" ht="15">
      <c r="A32" s="758" t="s">
        <v>746</v>
      </c>
      <c r="J32" s="758"/>
    </row>
    <row r="33" spans="1:10" s="759" customFormat="1" ht="15">
      <c r="A33" s="760" t="s">
        <v>747</v>
      </c>
      <c r="J33" s="760"/>
    </row>
    <row r="34" spans="1:10" s="759" customFormat="1" ht="15">
      <c r="A34" s="761" t="s">
        <v>748</v>
      </c>
      <c r="J34" s="761"/>
    </row>
    <row r="35" spans="1:19" s="762" customFormat="1" ht="12.75" customHeight="1">
      <c r="A35" s="761" t="s">
        <v>749</v>
      </c>
      <c r="B35" s="748"/>
      <c r="C35" s="748"/>
      <c r="D35" s="740"/>
      <c r="E35" s="748"/>
      <c r="F35" s="748"/>
      <c r="G35" s="748"/>
      <c r="H35" s="740"/>
      <c r="I35" s="748"/>
      <c r="J35" s="761"/>
      <c r="K35" s="748"/>
      <c r="L35" s="748"/>
      <c r="M35" s="748"/>
      <c r="N35" s="748"/>
      <c r="O35" s="748"/>
      <c r="P35" s="748"/>
      <c r="Q35" s="748"/>
      <c r="R35" s="748"/>
      <c r="S35" s="748"/>
    </row>
    <row r="36" spans="1:19" s="762" customFormat="1" ht="13.5">
      <c r="A36" s="761" t="s">
        <v>750</v>
      </c>
      <c r="B36" s="740"/>
      <c r="C36" s="740"/>
      <c r="D36" s="740"/>
      <c r="E36" s="748"/>
      <c r="F36" s="740"/>
      <c r="G36" s="740"/>
      <c r="H36" s="740"/>
      <c r="I36" s="740"/>
      <c r="J36" s="761"/>
      <c r="K36" s="740"/>
      <c r="L36" s="740"/>
      <c r="M36" s="740"/>
      <c r="N36" s="740"/>
      <c r="O36" s="740"/>
      <c r="P36" s="740"/>
      <c r="Q36" s="740"/>
      <c r="R36" s="740"/>
      <c r="S36" s="740"/>
    </row>
    <row r="37" spans="1:12" ht="15">
      <c r="A37" s="763"/>
      <c r="B37" s="763"/>
      <c r="C37" s="763"/>
      <c r="D37" s="763"/>
      <c r="E37" s="763"/>
      <c r="F37" s="763"/>
      <c r="G37" s="763"/>
      <c r="H37" s="763"/>
      <c r="I37" s="763"/>
      <c r="J37" s="763"/>
      <c r="K37" s="763"/>
      <c r="L37" s="763"/>
    </row>
    <row r="38" spans="1:12" ht="15">
      <c r="A38" s="763"/>
      <c r="B38" s="763"/>
      <c r="C38" s="763"/>
      <c r="D38" s="763"/>
      <c r="E38" s="763"/>
      <c r="F38" s="763"/>
      <c r="G38" s="763"/>
      <c r="H38" s="763"/>
      <c r="I38" s="763"/>
      <c r="J38" s="763"/>
      <c r="K38" s="763"/>
      <c r="L38" s="763"/>
    </row>
    <row r="39" spans="1:12" ht="15">
      <c r="A39" s="763"/>
      <c r="B39" s="763"/>
      <c r="C39" s="763"/>
      <c r="D39" s="763"/>
      <c r="E39" s="763"/>
      <c r="F39" s="763"/>
      <c r="G39" s="763"/>
      <c r="H39" s="763"/>
      <c r="I39" s="763"/>
      <c r="J39" s="763"/>
      <c r="K39" s="763"/>
      <c r="L39" s="763"/>
    </row>
    <row r="40" spans="1:12" ht="15">
      <c r="A40" s="763"/>
      <c r="B40" s="763"/>
      <c r="C40" s="763"/>
      <c r="D40" s="763"/>
      <c r="E40" s="763"/>
      <c r="F40" s="763"/>
      <c r="G40" s="763"/>
      <c r="H40" s="763"/>
      <c r="I40" s="763"/>
      <c r="J40" s="763"/>
      <c r="K40" s="763"/>
      <c r="L40" s="763"/>
    </row>
    <row r="41" spans="1:12" ht="15">
      <c r="A41" s="763"/>
      <c r="B41" s="763"/>
      <c r="C41" s="763"/>
      <c r="D41" s="763"/>
      <c r="E41" s="763"/>
      <c r="F41" s="763"/>
      <c r="G41" s="763"/>
      <c r="H41" s="763"/>
      <c r="I41" s="763"/>
      <c r="J41" s="763"/>
      <c r="K41" s="763"/>
      <c r="L41" s="763"/>
    </row>
    <row r="42" spans="1:12" ht="15">
      <c r="A42" s="763"/>
      <c r="B42" s="763"/>
      <c r="C42" s="763"/>
      <c r="D42" s="763"/>
      <c r="E42" s="763"/>
      <c r="F42" s="763"/>
      <c r="G42" s="763"/>
      <c r="H42" s="763"/>
      <c r="I42" s="763"/>
      <c r="J42" s="763"/>
      <c r="K42" s="763"/>
      <c r="L42" s="763"/>
    </row>
    <row r="43" spans="1:12" ht="15">
      <c r="A43" s="763"/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763"/>
    </row>
    <row r="44" spans="1:12" ht="15">
      <c r="A44" s="763"/>
      <c r="B44" s="763"/>
      <c r="C44" s="763"/>
      <c r="D44" s="763"/>
      <c r="E44" s="763"/>
      <c r="F44" s="763"/>
      <c r="G44" s="763"/>
      <c r="H44" s="763"/>
      <c r="I44" s="763"/>
      <c r="J44" s="763"/>
      <c r="K44" s="763"/>
      <c r="L44" s="763"/>
    </row>
    <row r="45" spans="1:12" ht="15">
      <c r="A45" s="763"/>
      <c r="B45" s="763"/>
      <c r="C45" s="763"/>
      <c r="D45" s="763"/>
      <c r="E45" s="763"/>
      <c r="F45" s="763"/>
      <c r="G45" s="763"/>
      <c r="H45" s="763"/>
      <c r="I45" s="763"/>
      <c r="J45" s="763"/>
      <c r="K45" s="763"/>
      <c r="L45" s="763"/>
    </row>
    <row r="46" spans="1:12" ht="15">
      <c r="A46" s="763"/>
      <c r="B46" s="763"/>
      <c r="C46" s="763"/>
      <c r="D46" s="763"/>
      <c r="E46" s="763"/>
      <c r="F46" s="763"/>
      <c r="G46" s="763"/>
      <c r="H46" s="763"/>
      <c r="I46" s="763"/>
      <c r="J46" s="763"/>
      <c r="K46" s="763"/>
      <c r="L46" s="763"/>
    </row>
    <row r="47" spans="1:12" ht="15">
      <c r="A47" s="763"/>
      <c r="B47" s="763"/>
      <c r="C47" s="763"/>
      <c r="D47" s="763"/>
      <c r="E47" s="763"/>
      <c r="F47" s="763"/>
      <c r="G47" s="763"/>
      <c r="H47" s="763"/>
      <c r="I47" s="763"/>
      <c r="J47" s="763"/>
      <c r="K47" s="763"/>
      <c r="L47" s="763"/>
    </row>
    <row r="48" spans="1:12" ht="15">
      <c r="A48" s="763"/>
      <c r="B48" s="763"/>
      <c r="C48" s="763"/>
      <c r="D48" s="763"/>
      <c r="E48" s="763"/>
      <c r="F48" s="763"/>
      <c r="G48" s="763"/>
      <c r="H48" s="763"/>
      <c r="I48" s="763"/>
      <c r="J48" s="763"/>
      <c r="K48" s="763"/>
      <c r="L48" s="763"/>
    </row>
    <row r="49" spans="1:12" ht="15">
      <c r="A49" s="763"/>
      <c r="B49" s="763"/>
      <c r="C49" s="763"/>
      <c r="D49" s="763"/>
      <c r="E49" s="763"/>
      <c r="F49" s="763"/>
      <c r="G49" s="763"/>
      <c r="H49" s="763"/>
      <c r="I49" s="763"/>
      <c r="J49" s="763"/>
      <c r="K49" s="763"/>
      <c r="L49" s="763"/>
    </row>
    <row r="50" spans="1:12" ht="15">
      <c r="A50" s="763"/>
      <c r="B50" s="763"/>
      <c r="C50" s="763"/>
      <c r="D50" s="763"/>
      <c r="E50" s="763"/>
      <c r="F50" s="763"/>
      <c r="G50" s="763"/>
      <c r="H50" s="763"/>
      <c r="I50" s="763"/>
      <c r="J50" s="763"/>
      <c r="K50" s="763"/>
      <c r="L50" s="763"/>
    </row>
    <row r="51" spans="1:12" ht="15">
      <c r="A51" s="763"/>
      <c r="B51" s="763"/>
      <c r="C51" s="763"/>
      <c r="D51" s="763"/>
      <c r="E51" s="763"/>
      <c r="F51" s="763"/>
      <c r="G51" s="763"/>
      <c r="H51" s="763"/>
      <c r="I51" s="763"/>
      <c r="J51" s="763"/>
      <c r="K51" s="763"/>
      <c r="L51" s="763"/>
    </row>
    <row r="52" spans="1:12" ht="15">
      <c r="A52" s="763"/>
      <c r="B52" s="763"/>
      <c r="C52" s="763"/>
      <c r="D52" s="763"/>
      <c r="E52" s="763"/>
      <c r="F52" s="763"/>
      <c r="G52" s="763"/>
      <c r="H52" s="763"/>
      <c r="I52" s="763"/>
      <c r="J52" s="763"/>
      <c r="K52" s="763"/>
      <c r="L52" s="763"/>
    </row>
    <row r="53" spans="1:12" ht="15">
      <c r="A53" s="763"/>
      <c r="B53" s="763"/>
      <c r="C53" s="763"/>
      <c r="D53" s="763"/>
      <c r="E53" s="763"/>
      <c r="F53" s="763"/>
      <c r="G53" s="763"/>
      <c r="H53" s="763"/>
      <c r="I53" s="763"/>
      <c r="J53" s="763"/>
      <c r="K53" s="763"/>
      <c r="L53" s="763"/>
    </row>
    <row r="54" spans="1:12" ht="15">
      <c r="A54" s="763"/>
      <c r="B54" s="763"/>
      <c r="C54" s="763"/>
      <c r="D54" s="763"/>
      <c r="E54" s="763"/>
      <c r="F54" s="763"/>
      <c r="G54" s="763"/>
      <c r="H54" s="763"/>
      <c r="I54" s="763"/>
      <c r="J54" s="763"/>
      <c r="K54" s="763"/>
      <c r="L54" s="763"/>
    </row>
    <row r="55" spans="1:12" ht="15">
      <c r="A55" s="763"/>
      <c r="B55" s="763"/>
      <c r="C55" s="763"/>
      <c r="D55" s="763"/>
      <c r="E55" s="763"/>
      <c r="F55" s="763"/>
      <c r="G55" s="763"/>
      <c r="H55" s="763"/>
      <c r="I55" s="763"/>
      <c r="J55" s="763"/>
      <c r="K55" s="763"/>
      <c r="L55" s="763"/>
    </row>
    <row r="56" spans="1:12" ht="15">
      <c r="A56" s="763"/>
      <c r="B56" s="763"/>
      <c r="C56" s="763"/>
      <c r="D56" s="763"/>
      <c r="E56" s="763"/>
      <c r="F56" s="763"/>
      <c r="G56" s="763"/>
      <c r="H56" s="763"/>
      <c r="I56" s="763"/>
      <c r="J56" s="763"/>
      <c r="K56" s="763"/>
      <c r="L56" s="763"/>
    </row>
    <row r="57" spans="1:12" ht="15">
      <c r="A57" s="763"/>
      <c r="B57" s="763"/>
      <c r="C57" s="763"/>
      <c r="D57" s="763"/>
      <c r="E57" s="763"/>
      <c r="F57" s="763"/>
      <c r="G57" s="763"/>
      <c r="H57" s="763"/>
      <c r="I57" s="763"/>
      <c r="J57" s="763"/>
      <c r="K57" s="763"/>
      <c r="L57" s="763"/>
    </row>
    <row r="58" spans="1:12" ht="15">
      <c r="A58" s="763"/>
      <c r="B58" s="763"/>
      <c r="C58" s="763"/>
      <c r="D58" s="763"/>
      <c r="E58" s="763"/>
      <c r="F58" s="763"/>
      <c r="G58" s="763"/>
      <c r="H58" s="763"/>
      <c r="I58" s="763"/>
      <c r="J58" s="763"/>
      <c r="K58" s="763"/>
      <c r="L58" s="763"/>
    </row>
    <row r="59" spans="1:12" ht="15">
      <c r="A59" s="763"/>
      <c r="B59" s="763"/>
      <c r="C59" s="763"/>
      <c r="D59" s="763"/>
      <c r="E59" s="763"/>
      <c r="F59" s="763"/>
      <c r="G59" s="763"/>
      <c r="H59" s="763"/>
      <c r="I59" s="763"/>
      <c r="J59" s="763"/>
      <c r="K59" s="763"/>
      <c r="L59" s="763"/>
    </row>
    <row r="60" spans="1:12" ht="15">
      <c r="A60" s="763"/>
      <c r="B60" s="763"/>
      <c r="C60" s="763"/>
      <c r="D60" s="763"/>
      <c r="E60" s="763"/>
      <c r="F60" s="763"/>
      <c r="G60" s="763"/>
      <c r="H60" s="763"/>
      <c r="I60" s="763"/>
      <c r="J60" s="763"/>
      <c r="K60" s="763"/>
      <c r="L60" s="763"/>
    </row>
    <row r="61" spans="1:12" ht="15">
      <c r="A61" s="763"/>
      <c r="B61" s="763"/>
      <c r="C61" s="763"/>
      <c r="D61" s="763"/>
      <c r="E61" s="763"/>
      <c r="F61" s="763"/>
      <c r="G61" s="763"/>
      <c r="H61" s="763"/>
      <c r="I61" s="763"/>
      <c r="J61" s="763"/>
      <c r="K61" s="763"/>
      <c r="L61" s="763"/>
    </row>
    <row r="62" spans="1:12" ht="15">
      <c r="A62" s="763"/>
      <c r="B62" s="763"/>
      <c r="C62" s="763"/>
      <c r="D62" s="763"/>
      <c r="E62" s="763"/>
      <c r="F62" s="763"/>
      <c r="G62" s="763"/>
      <c r="H62" s="763"/>
      <c r="I62" s="763"/>
      <c r="J62" s="763"/>
      <c r="K62" s="763"/>
      <c r="L62" s="763"/>
    </row>
    <row r="63" spans="1:12" ht="15">
      <c r="A63" s="763"/>
      <c r="B63" s="763"/>
      <c r="C63" s="763"/>
      <c r="D63" s="763"/>
      <c r="E63" s="763"/>
      <c r="F63" s="763"/>
      <c r="G63" s="763"/>
      <c r="H63" s="763"/>
      <c r="I63" s="763"/>
      <c r="J63" s="763"/>
      <c r="K63" s="763"/>
      <c r="L63" s="763"/>
    </row>
    <row r="64" spans="1:12" ht="15">
      <c r="A64" s="763"/>
      <c r="B64" s="763"/>
      <c r="C64" s="763"/>
      <c r="D64" s="763"/>
      <c r="E64" s="763"/>
      <c r="F64" s="763"/>
      <c r="G64" s="763"/>
      <c r="H64" s="763"/>
      <c r="I64" s="763"/>
      <c r="J64" s="763"/>
      <c r="K64" s="763"/>
      <c r="L64" s="763"/>
    </row>
    <row r="65" spans="1:12" ht="15">
      <c r="A65" s="763"/>
      <c r="B65" s="763"/>
      <c r="C65" s="763"/>
      <c r="D65" s="763"/>
      <c r="E65" s="763"/>
      <c r="F65" s="763"/>
      <c r="G65" s="763"/>
      <c r="H65" s="763"/>
      <c r="I65" s="763"/>
      <c r="J65" s="763"/>
      <c r="K65" s="763"/>
      <c r="L65" s="763"/>
    </row>
    <row r="66" spans="1:12" ht="15">
      <c r="A66" s="763"/>
      <c r="B66" s="763"/>
      <c r="C66" s="763"/>
      <c r="D66" s="763"/>
      <c r="E66" s="763"/>
      <c r="F66" s="763"/>
      <c r="G66" s="763"/>
      <c r="H66" s="763"/>
      <c r="I66" s="763"/>
      <c r="J66" s="763"/>
      <c r="K66" s="763"/>
      <c r="L66" s="763"/>
    </row>
    <row r="67" spans="1:12" ht="15">
      <c r="A67" s="763"/>
      <c r="B67" s="763"/>
      <c r="C67" s="763"/>
      <c r="D67" s="763"/>
      <c r="E67" s="763"/>
      <c r="F67" s="763"/>
      <c r="G67" s="763"/>
      <c r="H67" s="763"/>
      <c r="I67" s="763"/>
      <c r="J67" s="763"/>
      <c r="K67" s="763"/>
      <c r="L67" s="763"/>
    </row>
    <row r="68" spans="1:12" ht="15">
      <c r="A68" s="763"/>
      <c r="B68" s="763"/>
      <c r="C68" s="763"/>
      <c r="D68" s="763"/>
      <c r="E68" s="763"/>
      <c r="F68" s="763"/>
      <c r="G68" s="763"/>
      <c r="H68" s="763"/>
      <c r="I68" s="763"/>
      <c r="J68" s="763"/>
      <c r="K68" s="763"/>
      <c r="L68" s="763"/>
    </row>
    <row r="69" spans="1:12" ht="15">
      <c r="A69" s="763"/>
      <c r="B69" s="763"/>
      <c r="C69" s="763"/>
      <c r="D69" s="763"/>
      <c r="E69" s="763"/>
      <c r="F69" s="763"/>
      <c r="G69" s="763"/>
      <c r="H69" s="763"/>
      <c r="I69" s="763"/>
      <c r="J69" s="763"/>
      <c r="K69" s="763"/>
      <c r="L69" s="763"/>
    </row>
    <row r="72" ht="13.5" thickBot="1"/>
    <row r="73" spans="2:45" s="384" customFormat="1" ht="29.25" customHeight="1" thickTop="1">
      <c r="B73" s="725"/>
      <c r="C73" s="764"/>
      <c r="D73" s="765"/>
      <c r="E73" s="1314" t="s">
        <v>751</v>
      </c>
      <c r="F73" s="1314"/>
      <c r="G73" s="1314"/>
      <c r="H73" s="765"/>
      <c r="I73" s="1314" t="s">
        <v>752</v>
      </c>
      <c r="J73" s="1314"/>
      <c r="K73" s="1314"/>
      <c r="L73" s="1314"/>
      <c r="M73" s="764"/>
      <c r="N73" s="766"/>
      <c r="O73" s="1314" t="s">
        <v>30</v>
      </c>
      <c r="P73" s="1314"/>
      <c r="Q73" s="1314"/>
      <c r="R73" s="766"/>
      <c r="S73" s="1314" t="s">
        <v>414</v>
      </c>
      <c r="T73" s="1314"/>
      <c r="U73" s="1314"/>
      <c r="V73" s="725"/>
      <c r="W73" s="1314" t="s">
        <v>753</v>
      </c>
      <c r="X73" s="1314"/>
      <c r="Y73" s="1314"/>
      <c r="Z73" s="767"/>
      <c r="AA73" s="1314" t="s">
        <v>754</v>
      </c>
      <c r="AB73" s="1314"/>
      <c r="AC73" s="1314"/>
      <c r="AD73" s="767"/>
      <c r="AE73" s="1314" t="s">
        <v>415</v>
      </c>
      <c r="AF73" s="1314"/>
      <c r="AG73" s="1314"/>
      <c r="AH73" s="725"/>
      <c r="AI73" s="1314" t="s">
        <v>416</v>
      </c>
      <c r="AJ73" s="1314"/>
      <c r="AK73" s="1314"/>
      <c r="AL73" s="767"/>
      <c r="AM73" s="1314" t="s">
        <v>417</v>
      </c>
      <c r="AN73" s="1314"/>
      <c r="AO73" s="1314"/>
      <c r="AP73" s="767"/>
      <c r="AQ73" s="1318" t="s">
        <v>418</v>
      </c>
      <c r="AR73" s="1318"/>
      <c r="AS73" s="1318"/>
    </row>
    <row r="200" ht="15">
      <c r="C200" s="725" t="s">
        <v>516</v>
      </c>
    </row>
  </sheetData>
  <mergeCells count="13">
    <mergeCell ref="AQ73:AS73"/>
    <mergeCell ref="S73:U73"/>
    <mergeCell ref="W73:Y73"/>
    <mergeCell ref="AA73:AC73"/>
    <mergeCell ref="AE73:AG73"/>
    <mergeCell ref="AI73:AK73"/>
    <mergeCell ref="AM73:AO73"/>
    <mergeCell ref="O73:Q73"/>
    <mergeCell ref="A2:L2"/>
    <mergeCell ref="A3:L3"/>
    <mergeCell ref="A4:L4"/>
    <mergeCell ref="E73:G73"/>
    <mergeCell ref="I73:L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showGridLines="0" workbookViewId="0" topLeftCell="A1"/>
  </sheetViews>
  <sheetFormatPr defaultColWidth="11.421875" defaultRowHeight="15"/>
  <cols>
    <col min="1" max="1" width="46.28125" style="830" customWidth="1"/>
    <col min="2" max="2" width="12.7109375" style="830" customWidth="1"/>
    <col min="3" max="6" width="15.7109375" style="830" customWidth="1"/>
    <col min="7" max="7" width="11.421875" style="830" hidden="1" customWidth="1"/>
    <col min="8" max="256" width="11.421875" style="762" customWidth="1"/>
    <col min="257" max="257" width="46.28125" style="762" customWidth="1"/>
    <col min="258" max="258" width="12.7109375" style="762" customWidth="1"/>
    <col min="259" max="262" width="15.7109375" style="762" customWidth="1"/>
    <col min="263" max="263" width="11.421875" style="762" hidden="1" customWidth="1"/>
    <col min="264" max="512" width="11.421875" style="762" customWidth="1"/>
    <col min="513" max="513" width="46.28125" style="762" customWidth="1"/>
    <col min="514" max="514" width="12.7109375" style="762" customWidth="1"/>
    <col min="515" max="518" width="15.7109375" style="762" customWidth="1"/>
    <col min="519" max="519" width="11.421875" style="762" hidden="1" customWidth="1"/>
    <col min="520" max="768" width="11.421875" style="762" customWidth="1"/>
    <col min="769" max="769" width="46.28125" style="762" customWidth="1"/>
    <col min="770" max="770" width="12.7109375" style="762" customWidth="1"/>
    <col min="771" max="774" width="15.7109375" style="762" customWidth="1"/>
    <col min="775" max="775" width="11.421875" style="762" hidden="1" customWidth="1"/>
    <col min="776" max="1024" width="11.421875" style="762" customWidth="1"/>
    <col min="1025" max="1025" width="46.28125" style="762" customWidth="1"/>
    <col min="1026" max="1026" width="12.7109375" style="762" customWidth="1"/>
    <col min="1027" max="1030" width="15.7109375" style="762" customWidth="1"/>
    <col min="1031" max="1031" width="11.421875" style="762" hidden="1" customWidth="1"/>
    <col min="1032" max="1280" width="11.421875" style="762" customWidth="1"/>
    <col min="1281" max="1281" width="46.28125" style="762" customWidth="1"/>
    <col min="1282" max="1282" width="12.7109375" style="762" customWidth="1"/>
    <col min="1283" max="1286" width="15.7109375" style="762" customWidth="1"/>
    <col min="1287" max="1287" width="11.421875" style="762" hidden="1" customWidth="1"/>
    <col min="1288" max="1536" width="11.421875" style="762" customWidth="1"/>
    <col min="1537" max="1537" width="46.28125" style="762" customWidth="1"/>
    <col min="1538" max="1538" width="12.7109375" style="762" customWidth="1"/>
    <col min="1539" max="1542" width="15.7109375" style="762" customWidth="1"/>
    <col min="1543" max="1543" width="11.421875" style="762" hidden="1" customWidth="1"/>
    <col min="1544" max="1792" width="11.421875" style="762" customWidth="1"/>
    <col min="1793" max="1793" width="46.28125" style="762" customWidth="1"/>
    <col min="1794" max="1794" width="12.7109375" style="762" customWidth="1"/>
    <col min="1795" max="1798" width="15.7109375" style="762" customWidth="1"/>
    <col min="1799" max="1799" width="11.421875" style="762" hidden="1" customWidth="1"/>
    <col min="1800" max="2048" width="11.421875" style="762" customWidth="1"/>
    <col min="2049" max="2049" width="46.28125" style="762" customWidth="1"/>
    <col min="2050" max="2050" width="12.7109375" style="762" customWidth="1"/>
    <col min="2051" max="2054" width="15.7109375" style="762" customWidth="1"/>
    <col min="2055" max="2055" width="11.421875" style="762" hidden="1" customWidth="1"/>
    <col min="2056" max="2304" width="11.421875" style="762" customWidth="1"/>
    <col min="2305" max="2305" width="46.28125" style="762" customWidth="1"/>
    <col min="2306" max="2306" width="12.7109375" style="762" customWidth="1"/>
    <col min="2307" max="2310" width="15.7109375" style="762" customWidth="1"/>
    <col min="2311" max="2311" width="11.421875" style="762" hidden="1" customWidth="1"/>
    <col min="2312" max="2560" width="11.421875" style="762" customWidth="1"/>
    <col min="2561" max="2561" width="46.28125" style="762" customWidth="1"/>
    <col min="2562" max="2562" width="12.7109375" style="762" customWidth="1"/>
    <col min="2563" max="2566" width="15.7109375" style="762" customWidth="1"/>
    <col min="2567" max="2567" width="11.421875" style="762" hidden="1" customWidth="1"/>
    <col min="2568" max="2816" width="11.421875" style="762" customWidth="1"/>
    <col min="2817" max="2817" width="46.28125" style="762" customWidth="1"/>
    <col min="2818" max="2818" width="12.7109375" style="762" customWidth="1"/>
    <col min="2819" max="2822" width="15.7109375" style="762" customWidth="1"/>
    <col min="2823" max="2823" width="11.421875" style="762" hidden="1" customWidth="1"/>
    <col min="2824" max="3072" width="11.421875" style="762" customWidth="1"/>
    <col min="3073" max="3073" width="46.28125" style="762" customWidth="1"/>
    <col min="3074" max="3074" width="12.7109375" style="762" customWidth="1"/>
    <col min="3075" max="3078" width="15.7109375" style="762" customWidth="1"/>
    <col min="3079" max="3079" width="11.421875" style="762" hidden="1" customWidth="1"/>
    <col min="3080" max="3328" width="11.421875" style="762" customWidth="1"/>
    <col min="3329" max="3329" width="46.28125" style="762" customWidth="1"/>
    <col min="3330" max="3330" width="12.7109375" style="762" customWidth="1"/>
    <col min="3331" max="3334" width="15.7109375" style="762" customWidth="1"/>
    <col min="3335" max="3335" width="11.421875" style="762" hidden="1" customWidth="1"/>
    <col min="3336" max="3584" width="11.421875" style="762" customWidth="1"/>
    <col min="3585" max="3585" width="46.28125" style="762" customWidth="1"/>
    <col min="3586" max="3586" width="12.7109375" style="762" customWidth="1"/>
    <col min="3587" max="3590" width="15.7109375" style="762" customWidth="1"/>
    <col min="3591" max="3591" width="11.421875" style="762" hidden="1" customWidth="1"/>
    <col min="3592" max="3840" width="11.421875" style="762" customWidth="1"/>
    <col min="3841" max="3841" width="46.28125" style="762" customWidth="1"/>
    <col min="3842" max="3842" width="12.7109375" style="762" customWidth="1"/>
    <col min="3843" max="3846" width="15.7109375" style="762" customWidth="1"/>
    <col min="3847" max="3847" width="11.421875" style="762" hidden="1" customWidth="1"/>
    <col min="3848" max="4096" width="11.421875" style="762" customWidth="1"/>
    <col min="4097" max="4097" width="46.28125" style="762" customWidth="1"/>
    <col min="4098" max="4098" width="12.7109375" style="762" customWidth="1"/>
    <col min="4099" max="4102" width="15.7109375" style="762" customWidth="1"/>
    <col min="4103" max="4103" width="11.421875" style="762" hidden="1" customWidth="1"/>
    <col min="4104" max="4352" width="11.421875" style="762" customWidth="1"/>
    <col min="4353" max="4353" width="46.28125" style="762" customWidth="1"/>
    <col min="4354" max="4354" width="12.7109375" style="762" customWidth="1"/>
    <col min="4355" max="4358" width="15.7109375" style="762" customWidth="1"/>
    <col min="4359" max="4359" width="11.421875" style="762" hidden="1" customWidth="1"/>
    <col min="4360" max="4608" width="11.421875" style="762" customWidth="1"/>
    <col min="4609" max="4609" width="46.28125" style="762" customWidth="1"/>
    <col min="4610" max="4610" width="12.7109375" style="762" customWidth="1"/>
    <col min="4611" max="4614" width="15.7109375" style="762" customWidth="1"/>
    <col min="4615" max="4615" width="11.421875" style="762" hidden="1" customWidth="1"/>
    <col min="4616" max="4864" width="11.421875" style="762" customWidth="1"/>
    <col min="4865" max="4865" width="46.28125" style="762" customWidth="1"/>
    <col min="4866" max="4866" width="12.7109375" style="762" customWidth="1"/>
    <col min="4867" max="4870" width="15.7109375" style="762" customWidth="1"/>
    <col min="4871" max="4871" width="11.421875" style="762" hidden="1" customWidth="1"/>
    <col min="4872" max="5120" width="11.421875" style="762" customWidth="1"/>
    <col min="5121" max="5121" width="46.28125" style="762" customWidth="1"/>
    <col min="5122" max="5122" width="12.7109375" style="762" customWidth="1"/>
    <col min="5123" max="5126" width="15.7109375" style="762" customWidth="1"/>
    <col min="5127" max="5127" width="11.421875" style="762" hidden="1" customWidth="1"/>
    <col min="5128" max="5376" width="11.421875" style="762" customWidth="1"/>
    <col min="5377" max="5377" width="46.28125" style="762" customWidth="1"/>
    <col min="5378" max="5378" width="12.7109375" style="762" customWidth="1"/>
    <col min="5379" max="5382" width="15.7109375" style="762" customWidth="1"/>
    <col min="5383" max="5383" width="11.421875" style="762" hidden="1" customWidth="1"/>
    <col min="5384" max="5632" width="11.421875" style="762" customWidth="1"/>
    <col min="5633" max="5633" width="46.28125" style="762" customWidth="1"/>
    <col min="5634" max="5634" width="12.7109375" style="762" customWidth="1"/>
    <col min="5635" max="5638" width="15.7109375" style="762" customWidth="1"/>
    <col min="5639" max="5639" width="11.421875" style="762" hidden="1" customWidth="1"/>
    <col min="5640" max="5888" width="11.421875" style="762" customWidth="1"/>
    <col min="5889" max="5889" width="46.28125" style="762" customWidth="1"/>
    <col min="5890" max="5890" width="12.7109375" style="762" customWidth="1"/>
    <col min="5891" max="5894" width="15.7109375" style="762" customWidth="1"/>
    <col min="5895" max="5895" width="11.421875" style="762" hidden="1" customWidth="1"/>
    <col min="5896" max="6144" width="11.421875" style="762" customWidth="1"/>
    <col min="6145" max="6145" width="46.28125" style="762" customWidth="1"/>
    <col min="6146" max="6146" width="12.7109375" style="762" customWidth="1"/>
    <col min="6147" max="6150" width="15.7109375" style="762" customWidth="1"/>
    <col min="6151" max="6151" width="11.421875" style="762" hidden="1" customWidth="1"/>
    <col min="6152" max="6400" width="11.421875" style="762" customWidth="1"/>
    <col min="6401" max="6401" width="46.28125" style="762" customWidth="1"/>
    <col min="6402" max="6402" width="12.7109375" style="762" customWidth="1"/>
    <col min="6403" max="6406" width="15.7109375" style="762" customWidth="1"/>
    <col min="6407" max="6407" width="11.421875" style="762" hidden="1" customWidth="1"/>
    <col min="6408" max="6656" width="11.421875" style="762" customWidth="1"/>
    <col min="6657" max="6657" width="46.28125" style="762" customWidth="1"/>
    <col min="6658" max="6658" width="12.7109375" style="762" customWidth="1"/>
    <col min="6659" max="6662" width="15.7109375" style="762" customWidth="1"/>
    <col min="6663" max="6663" width="11.421875" style="762" hidden="1" customWidth="1"/>
    <col min="6664" max="6912" width="11.421875" style="762" customWidth="1"/>
    <col min="6913" max="6913" width="46.28125" style="762" customWidth="1"/>
    <col min="6914" max="6914" width="12.7109375" style="762" customWidth="1"/>
    <col min="6915" max="6918" width="15.7109375" style="762" customWidth="1"/>
    <col min="6919" max="6919" width="11.421875" style="762" hidden="1" customWidth="1"/>
    <col min="6920" max="7168" width="11.421875" style="762" customWidth="1"/>
    <col min="7169" max="7169" width="46.28125" style="762" customWidth="1"/>
    <col min="7170" max="7170" width="12.7109375" style="762" customWidth="1"/>
    <col min="7171" max="7174" width="15.7109375" style="762" customWidth="1"/>
    <col min="7175" max="7175" width="11.421875" style="762" hidden="1" customWidth="1"/>
    <col min="7176" max="7424" width="11.421875" style="762" customWidth="1"/>
    <col min="7425" max="7425" width="46.28125" style="762" customWidth="1"/>
    <col min="7426" max="7426" width="12.7109375" style="762" customWidth="1"/>
    <col min="7427" max="7430" width="15.7109375" style="762" customWidth="1"/>
    <col min="7431" max="7431" width="11.421875" style="762" hidden="1" customWidth="1"/>
    <col min="7432" max="7680" width="11.421875" style="762" customWidth="1"/>
    <col min="7681" max="7681" width="46.28125" style="762" customWidth="1"/>
    <col min="7682" max="7682" width="12.7109375" style="762" customWidth="1"/>
    <col min="7683" max="7686" width="15.7109375" style="762" customWidth="1"/>
    <col min="7687" max="7687" width="11.421875" style="762" hidden="1" customWidth="1"/>
    <col min="7688" max="7936" width="11.421875" style="762" customWidth="1"/>
    <col min="7937" max="7937" width="46.28125" style="762" customWidth="1"/>
    <col min="7938" max="7938" width="12.7109375" style="762" customWidth="1"/>
    <col min="7939" max="7942" width="15.7109375" style="762" customWidth="1"/>
    <col min="7943" max="7943" width="11.421875" style="762" hidden="1" customWidth="1"/>
    <col min="7944" max="8192" width="11.421875" style="762" customWidth="1"/>
    <col min="8193" max="8193" width="46.28125" style="762" customWidth="1"/>
    <col min="8194" max="8194" width="12.7109375" style="762" customWidth="1"/>
    <col min="8195" max="8198" width="15.7109375" style="762" customWidth="1"/>
    <col min="8199" max="8199" width="11.421875" style="762" hidden="1" customWidth="1"/>
    <col min="8200" max="8448" width="11.421875" style="762" customWidth="1"/>
    <col min="8449" max="8449" width="46.28125" style="762" customWidth="1"/>
    <col min="8450" max="8450" width="12.7109375" style="762" customWidth="1"/>
    <col min="8451" max="8454" width="15.7109375" style="762" customWidth="1"/>
    <col min="8455" max="8455" width="11.421875" style="762" hidden="1" customWidth="1"/>
    <col min="8456" max="8704" width="11.421875" style="762" customWidth="1"/>
    <col min="8705" max="8705" width="46.28125" style="762" customWidth="1"/>
    <col min="8706" max="8706" width="12.7109375" style="762" customWidth="1"/>
    <col min="8707" max="8710" width="15.7109375" style="762" customWidth="1"/>
    <col min="8711" max="8711" width="11.421875" style="762" hidden="1" customWidth="1"/>
    <col min="8712" max="8960" width="11.421875" style="762" customWidth="1"/>
    <col min="8961" max="8961" width="46.28125" style="762" customWidth="1"/>
    <col min="8962" max="8962" width="12.7109375" style="762" customWidth="1"/>
    <col min="8963" max="8966" width="15.7109375" style="762" customWidth="1"/>
    <col min="8967" max="8967" width="11.421875" style="762" hidden="1" customWidth="1"/>
    <col min="8968" max="9216" width="11.421875" style="762" customWidth="1"/>
    <col min="9217" max="9217" width="46.28125" style="762" customWidth="1"/>
    <col min="9218" max="9218" width="12.7109375" style="762" customWidth="1"/>
    <col min="9219" max="9222" width="15.7109375" style="762" customWidth="1"/>
    <col min="9223" max="9223" width="11.421875" style="762" hidden="1" customWidth="1"/>
    <col min="9224" max="9472" width="11.421875" style="762" customWidth="1"/>
    <col min="9473" max="9473" width="46.28125" style="762" customWidth="1"/>
    <col min="9474" max="9474" width="12.7109375" style="762" customWidth="1"/>
    <col min="9475" max="9478" width="15.7109375" style="762" customWidth="1"/>
    <col min="9479" max="9479" width="11.421875" style="762" hidden="1" customWidth="1"/>
    <col min="9480" max="9728" width="11.421875" style="762" customWidth="1"/>
    <col min="9729" max="9729" width="46.28125" style="762" customWidth="1"/>
    <col min="9730" max="9730" width="12.7109375" style="762" customWidth="1"/>
    <col min="9731" max="9734" width="15.7109375" style="762" customWidth="1"/>
    <col min="9735" max="9735" width="11.421875" style="762" hidden="1" customWidth="1"/>
    <col min="9736" max="9984" width="11.421875" style="762" customWidth="1"/>
    <col min="9985" max="9985" width="46.28125" style="762" customWidth="1"/>
    <col min="9986" max="9986" width="12.7109375" style="762" customWidth="1"/>
    <col min="9987" max="9990" width="15.7109375" style="762" customWidth="1"/>
    <col min="9991" max="9991" width="11.421875" style="762" hidden="1" customWidth="1"/>
    <col min="9992" max="10240" width="11.421875" style="762" customWidth="1"/>
    <col min="10241" max="10241" width="46.28125" style="762" customWidth="1"/>
    <col min="10242" max="10242" width="12.7109375" style="762" customWidth="1"/>
    <col min="10243" max="10246" width="15.7109375" style="762" customWidth="1"/>
    <col min="10247" max="10247" width="11.421875" style="762" hidden="1" customWidth="1"/>
    <col min="10248" max="10496" width="11.421875" style="762" customWidth="1"/>
    <col min="10497" max="10497" width="46.28125" style="762" customWidth="1"/>
    <col min="10498" max="10498" width="12.7109375" style="762" customWidth="1"/>
    <col min="10499" max="10502" width="15.7109375" style="762" customWidth="1"/>
    <col min="10503" max="10503" width="11.421875" style="762" hidden="1" customWidth="1"/>
    <col min="10504" max="10752" width="11.421875" style="762" customWidth="1"/>
    <col min="10753" max="10753" width="46.28125" style="762" customWidth="1"/>
    <col min="10754" max="10754" width="12.7109375" style="762" customWidth="1"/>
    <col min="10755" max="10758" width="15.7109375" style="762" customWidth="1"/>
    <col min="10759" max="10759" width="11.421875" style="762" hidden="1" customWidth="1"/>
    <col min="10760" max="11008" width="11.421875" style="762" customWidth="1"/>
    <col min="11009" max="11009" width="46.28125" style="762" customWidth="1"/>
    <col min="11010" max="11010" width="12.7109375" style="762" customWidth="1"/>
    <col min="11011" max="11014" width="15.7109375" style="762" customWidth="1"/>
    <col min="11015" max="11015" width="11.421875" style="762" hidden="1" customWidth="1"/>
    <col min="11016" max="11264" width="11.421875" style="762" customWidth="1"/>
    <col min="11265" max="11265" width="46.28125" style="762" customWidth="1"/>
    <col min="11266" max="11266" width="12.7109375" style="762" customWidth="1"/>
    <col min="11267" max="11270" width="15.7109375" style="762" customWidth="1"/>
    <col min="11271" max="11271" width="11.421875" style="762" hidden="1" customWidth="1"/>
    <col min="11272" max="11520" width="11.421875" style="762" customWidth="1"/>
    <col min="11521" max="11521" width="46.28125" style="762" customWidth="1"/>
    <col min="11522" max="11522" width="12.7109375" style="762" customWidth="1"/>
    <col min="11523" max="11526" width="15.7109375" style="762" customWidth="1"/>
    <col min="11527" max="11527" width="11.421875" style="762" hidden="1" customWidth="1"/>
    <col min="11528" max="11776" width="11.421875" style="762" customWidth="1"/>
    <col min="11777" max="11777" width="46.28125" style="762" customWidth="1"/>
    <col min="11778" max="11778" width="12.7109375" style="762" customWidth="1"/>
    <col min="11779" max="11782" width="15.7109375" style="762" customWidth="1"/>
    <col min="11783" max="11783" width="11.421875" style="762" hidden="1" customWidth="1"/>
    <col min="11784" max="12032" width="11.421875" style="762" customWidth="1"/>
    <col min="12033" max="12033" width="46.28125" style="762" customWidth="1"/>
    <col min="12034" max="12034" width="12.7109375" style="762" customWidth="1"/>
    <col min="12035" max="12038" width="15.7109375" style="762" customWidth="1"/>
    <col min="12039" max="12039" width="11.421875" style="762" hidden="1" customWidth="1"/>
    <col min="12040" max="12288" width="11.421875" style="762" customWidth="1"/>
    <col min="12289" max="12289" width="46.28125" style="762" customWidth="1"/>
    <col min="12290" max="12290" width="12.7109375" style="762" customWidth="1"/>
    <col min="12291" max="12294" width="15.7109375" style="762" customWidth="1"/>
    <col min="12295" max="12295" width="11.421875" style="762" hidden="1" customWidth="1"/>
    <col min="12296" max="12544" width="11.421875" style="762" customWidth="1"/>
    <col min="12545" max="12545" width="46.28125" style="762" customWidth="1"/>
    <col min="12546" max="12546" width="12.7109375" style="762" customWidth="1"/>
    <col min="12547" max="12550" width="15.7109375" style="762" customWidth="1"/>
    <col min="12551" max="12551" width="11.421875" style="762" hidden="1" customWidth="1"/>
    <col min="12552" max="12800" width="11.421875" style="762" customWidth="1"/>
    <col min="12801" max="12801" width="46.28125" style="762" customWidth="1"/>
    <col min="12802" max="12802" width="12.7109375" style="762" customWidth="1"/>
    <col min="12803" max="12806" width="15.7109375" style="762" customWidth="1"/>
    <col min="12807" max="12807" width="11.421875" style="762" hidden="1" customWidth="1"/>
    <col min="12808" max="13056" width="11.421875" style="762" customWidth="1"/>
    <col min="13057" max="13057" width="46.28125" style="762" customWidth="1"/>
    <col min="13058" max="13058" width="12.7109375" style="762" customWidth="1"/>
    <col min="13059" max="13062" width="15.7109375" style="762" customWidth="1"/>
    <col min="13063" max="13063" width="11.421875" style="762" hidden="1" customWidth="1"/>
    <col min="13064" max="13312" width="11.421875" style="762" customWidth="1"/>
    <col min="13313" max="13313" width="46.28125" style="762" customWidth="1"/>
    <col min="13314" max="13314" width="12.7109375" style="762" customWidth="1"/>
    <col min="13315" max="13318" width="15.7109375" style="762" customWidth="1"/>
    <col min="13319" max="13319" width="11.421875" style="762" hidden="1" customWidth="1"/>
    <col min="13320" max="13568" width="11.421875" style="762" customWidth="1"/>
    <col min="13569" max="13569" width="46.28125" style="762" customWidth="1"/>
    <col min="13570" max="13570" width="12.7109375" style="762" customWidth="1"/>
    <col min="13571" max="13574" width="15.7109375" style="762" customWidth="1"/>
    <col min="13575" max="13575" width="11.421875" style="762" hidden="1" customWidth="1"/>
    <col min="13576" max="13824" width="11.421875" style="762" customWidth="1"/>
    <col min="13825" max="13825" width="46.28125" style="762" customWidth="1"/>
    <col min="13826" max="13826" width="12.7109375" style="762" customWidth="1"/>
    <col min="13827" max="13830" width="15.7109375" style="762" customWidth="1"/>
    <col min="13831" max="13831" width="11.421875" style="762" hidden="1" customWidth="1"/>
    <col min="13832" max="14080" width="11.421875" style="762" customWidth="1"/>
    <col min="14081" max="14081" width="46.28125" style="762" customWidth="1"/>
    <col min="14082" max="14082" width="12.7109375" style="762" customWidth="1"/>
    <col min="14083" max="14086" width="15.7109375" style="762" customWidth="1"/>
    <col min="14087" max="14087" width="11.421875" style="762" hidden="1" customWidth="1"/>
    <col min="14088" max="14336" width="11.421875" style="762" customWidth="1"/>
    <col min="14337" max="14337" width="46.28125" style="762" customWidth="1"/>
    <col min="14338" max="14338" width="12.7109375" style="762" customWidth="1"/>
    <col min="14339" max="14342" width="15.7109375" style="762" customWidth="1"/>
    <col min="14343" max="14343" width="11.421875" style="762" hidden="1" customWidth="1"/>
    <col min="14344" max="14592" width="11.421875" style="762" customWidth="1"/>
    <col min="14593" max="14593" width="46.28125" style="762" customWidth="1"/>
    <col min="14594" max="14594" width="12.7109375" style="762" customWidth="1"/>
    <col min="14595" max="14598" width="15.7109375" style="762" customWidth="1"/>
    <col min="14599" max="14599" width="11.421875" style="762" hidden="1" customWidth="1"/>
    <col min="14600" max="14848" width="11.421875" style="762" customWidth="1"/>
    <col min="14849" max="14849" width="46.28125" style="762" customWidth="1"/>
    <col min="14850" max="14850" width="12.7109375" style="762" customWidth="1"/>
    <col min="14851" max="14854" width="15.7109375" style="762" customWidth="1"/>
    <col min="14855" max="14855" width="11.421875" style="762" hidden="1" customWidth="1"/>
    <col min="14856" max="15104" width="11.421875" style="762" customWidth="1"/>
    <col min="15105" max="15105" width="46.28125" style="762" customWidth="1"/>
    <col min="15106" max="15106" width="12.7109375" style="762" customWidth="1"/>
    <col min="15107" max="15110" width="15.7109375" style="762" customWidth="1"/>
    <col min="15111" max="15111" width="11.421875" style="762" hidden="1" customWidth="1"/>
    <col min="15112" max="15360" width="11.421875" style="762" customWidth="1"/>
    <col min="15361" max="15361" width="46.28125" style="762" customWidth="1"/>
    <col min="15362" max="15362" width="12.7109375" style="762" customWidth="1"/>
    <col min="15363" max="15366" width="15.7109375" style="762" customWidth="1"/>
    <col min="15367" max="15367" width="11.421875" style="762" hidden="1" customWidth="1"/>
    <col min="15368" max="15616" width="11.421875" style="762" customWidth="1"/>
    <col min="15617" max="15617" width="46.28125" style="762" customWidth="1"/>
    <col min="15618" max="15618" width="12.7109375" style="762" customWidth="1"/>
    <col min="15619" max="15622" width="15.7109375" style="762" customWidth="1"/>
    <col min="15623" max="15623" width="11.421875" style="762" hidden="1" customWidth="1"/>
    <col min="15624" max="15872" width="11.421875" style="762" customWidth="1"/>
    <col min="15873" max="15873" width="46.28125" style="762" customWidth="1"/>
    <col min="15874" max="15874" width="12.7109375" style="762" customWidth="1"/>
    <col min="15875" max="15878" width="15.7109375" style="762" customWidth="1"/>
    <col min="15879" max="15879" width="11.421875" style="762" hidden="1" customWidth="1"/>
    <col min="15880" max="16128" width="11.421875" style="762" customWidth="1"/>
    <col min="16129" max="16129" width="46.28125" style="762" customWidth="1"/>
    <col min="16130" max="16130" width="12.7109375" style="762" customWidth="1"/>
    <col min="16131" max="16134" width="15.7109375" style="762" customWidth="1"/>
    <col min="16135" max="16135" width="11.421875" style="762" hidden="1" customWidth="1"/>
    <col min="16136" max="16384" width="11.421875" style="762" customWidth="1"/>
  </cols>
  <sheetData>
    <row r="1" spans="1:7" ht="24" customHeight="1">
      <c r="A1" s="1213" t="s">
        <v>1039</v>
      </c>
      <c r="B1" s="787"/>
      <c r="C1" s="787"/>
      <c r="D1" s="787"/>
      <c r="E1" s="787"/>
      <c r="F1" s="787"/>
      <c r="G1" s="788"/>
    </row>
    <row r="2" spans="1:7" ht="54.75" customHeight="1">
      <c r="A2" s="1319" t="s">
        <v>761</v>
      </c>
      <c r="B2" s="1319"/>
      <c r="C2" s="1319"/>
      <c r="D2" s="1319"/>
      <c r="E2" s="1319"/>
      <c r="F2" s="1319"/>
      <c r="G2" s="788"/>
    </row>
    <row r="3" spans="1:7" ht="19.5" customHeight="1">
      <c r="A3" s="789">
        <v>44043</v>
      </c>
      <c r="B3" s="790"/>
      <c r="C3" s="790"/>
      <c r="D3" s="790"/>
      <c r="E3" s="790"/>
      <c r="F3" s="790"/>
      <c r="G3" s="791"/>
    </row>
    <row r="4" spans="1:7" ht="21" customHeight="1">
      <c r="A4" s="792" t="s">
        <v>69</v>
      </c>
      <c r="B4" s="793"/>
      <c r="C4" s="793"/>
      <c r="D4" s="793"/>
      <c r="E4" s="793"/>
      <c r="F4" s="793"/>
      <c r="G4" s="791"/>
    </row>
    <row r="5" spans="1:7" ht="9" customHeight="1" thickBot="1">
      <c r="A5" s="794"/>
      <c r="B5" s="795"/>
      <c r="C5" s="795"/>
      <c r="D5" s="795"/>
      <c r="E5" s="795"/>
      <c r="F5" s="795"/>
      <c r="G5" s="794"/>
    </row>
    <row r="6" spans="1:7" s="800" customFormat="1" ht="54.95" customHeight="1">
      <c r="A6" s="796"/>
      <c r="B6" s="797" t="s">
        <v>762</v>
      </c>
      <c r="C6" s="797" t="s">
        <v>763</v>
      </c>
      <c r="D6" s="797" t="s">
        <v>764</v>
      </c>
      <c r="E6" s="777" t="s">
        <v>765</v>
      </c>
      <c r="F6" s="798" t="s">
        <v>766</v>
      </c>
      <c r="G6" s="799"/>
    </row>
    <row r="7" spans="1:7" ht="8.25" customHeight="1">
      <c r="A7" s="801"/>
      <c r="B7" s="802"/>
      <c r="C7" s="802"/>
      <c r="D7" s="802"/>
      <c r="E7" s="802"/>
      <c r="F7" s="803"/>
      <c r="G7" s="804"/>
    </row>
    <row r="8" spans="1:7" s="810" customFormat="1" ht="23.25" customHeight="1">
      <c r="A8" s="805" t="s">
        <v>767</v>
      </c>
      <c r="B8" s="806">
        <v>1085479</v>
      </c>
      <c r="C8" s="807">
        <v>6203045.135000001</v>
      </c>
      <c r="D8" s="807">
        <v>179825.471</v>
      </c>
      <c r="E8" s="807">
        <v>6382870.606</v>
      </c>
      <c r="F8" s="808">
        <v>47.06859686965523</v>
      </c>
      <c r="G8" s="809"/>
    </row>
    <row r="9" spans="1:7" s="810" customFormat="1" ht="15.95" customHeight="1">
      <c r="A9" s="811" t="s">
        <v>768</v>
      </c>
      <c r="B9" s="812">
        <v>78363</v>
      </c>
      <c r="C9" s="813">
        <v>565815.836</v>
      </c>
      <c r="D9" s="813">
        <v>3424.529</v>
      </c>
      <c r="E9" s="813">
        <v>569240.365</v>
      </c>
      <c r="F9" s="808">
        <v>4.197695193277807</v>
      </c>
      <c r="G9" s="814"/>
    </row>
    <row r="10" spans="1:7" s="810" customFormat="1" ht="15.95" customHeight="1">
      <c r="A10" s="811" t="s">
        <v>769</v>
      </c>
      <c r="B10" s="812">
        <v>1609</v>
      </c>
      <c r="C10" s="813">
        <v>13117.02</v>
      </c>
      <c r="D10" s="813">
        <v>327.789</v>
      </c>
      <c r="E10" s="813">
        <v>13444.809</v>
      </c>
      <c r="F10" s="808">
        <v>0.09914477887357513</v>
      </c>
      <c r="G10" s="814"/>
    </row>
    <row r="11" spans="1:7" s="810" customFormat="1" ht="15.95" customHeight="1">
      <c r="A11" s="811" t="s">
        <v>770</v>
      </c>
      <c r="B11" s="812">
        <v>651</v>
      </c>
      <c r="C11" s="813">
        <v>8566.426</v>
      </c>
      <c r="D11" s="813">
        <v>3807.406</v>
      </c>
      <c r="E11" s="813">
        <v>12373.832</v>
      </c>
      <c r="F11" s="808">
        <v>0.09124717483593615</v>
      </c>
      <c r="G11" s="815"/>
    </row>
    <row r="12" spans="1:11" s="810" customFormat="1" ht="15.95" customHeight="1">
      <c r="A12" s="811" t="s">
        <v>771</v>
      </c>
      <c r="B12" s="812">
        <v>59745</v>
      </c>
      <c r="C12" s="813">
        <v>433894.509</v>
      </c>
      <c r="D12" s="813">
        <v>4901.977</v>
      </c>
      <c r="E12" s="813">
        <v>438796.486</v>
      </c>
      <c r="F12" s="808">
        <v>3.2357752776533903</v>
      </c>
      <c r="G12" s="814"/>
      <c r="H12" s="816"/>
      <c r="I12" s="816"/>
      <c r="J12" s="816"/>
      <c r="K12" s="816"/>
    </row>
    <row r="13" spans="1:7" s="810" customFormat="1" ht="15.95" customHeight="1">
      <c r="A13" s="811" t="s">
        <v>772</v>
      </c>
      <c r="B13" s="812">
        <v>12140</v>
      </c>
      <c r="C13" s="813">
        <v>87446.042</v>
      </c>
      <c r="D13" s="813">
        <v>1291.26</v>
      </c>
      <c r="E13" s="813">
        <v>88737.302</v>
      </c>
      <c r="F13" s="808">
        <v>0.6543670634984592</v>
      </c>
      <c r="G13" s="814"/>
    </row>
    <row r="14" spans="1:7" s="810" customFormat="1" ht="15.95" customHeight="1">
      <c r="A14" s="811" t="s">
        <v>773</v>
      </c>
      <c r="B14" s="812">
        <v>28792</v>
      </c>
      <c r="C14" s="813">
        <v>175319.778</v>
      </c>
      <c r="D14" s="813">
        <v>874.668</v>
      </c>
      <c r="E14" s="813">
        <v>176194.446</v>
      </c>
      <c r="F14" s="808">
        <v>1.299293979365722</v>
      </c>
      <c r="G14" s="814"/>
    </row>
    <row r="15" spans="1:7" s="810" customFormat="1" ht="15.95" customHeight="1">
      <c r="A15" s="811" t="s">
        <v>774</v>
      </c>
      <c r="B15" s="812">
        <v>5943</v>
      </c>
      <c r="C15" s="813">
        <v>51308.461</v>
      </c>
      <c r="D15" s="813">
        <v>691.915</v>
      </c>
      <c r="E15" s="813">
        <v>52000.376</v>
      </c>
      <c r="F15" s="808">
        <v>0.3834614370395863</v>
      </c>
      <c r="G15" s="814"/>
    </row>
    <row r="16" spans="1:7" s="810" customFormat="1" ht="15.95" customHeight="1">
      <c r="A16" s="811" t="s">
        <v>775</v>
      </c>
      <c r="B16" s="812">
        <v>1196</v>
      </c>
      <c r="C16" s="813">
        <v>7887.628</v>
      </c>
      <c r="D16" s="813">
        <v>91.805</v>
      </c>
      <c r="E16" s="813">
        <v>7979.433</v>
      </c>
      <c r="F16" s="808">
        <v>0.05884197539150674</v>
      </c>
      <c r="G16" s="814"/>
    </row>
    <row r="17" spans="1:7" s="810" customFormat="1" ht="15.95" customHeight="1">
      <c r="A17" s="811" t="s">
        <v>776</v>
      </c>
      <c r="B17" s="812">
        <v>541</v>
      </c>
      <c r="C17" s="813">
        <v>6306.762</v>
      </c>
      <c r="D17" s="813">
        <v>195.786</v>
      </c>
      <c r="E17" s="813">
        <v>6502.548</v>
      </c>
      <c r="F17" s="808">
        <v>0.04795112251686195</v>
      </c>
      <c r="G17" s="814"/>
    </row>
    <row r="18" spans="1:7" s="810" customFormat="1" ht="15.95" customHeight="1">
      <c r="A18" s="811" t="s">
        <v>777</v>
      </c>
      <c r="B18" s="812">
        <v>2116</v>
      </c>
      <c r="C18" s="813">
        <v>21175.761</v>
      </c>
      <c r="D18" s="813">
        <v>239.015</v>
      </c>
      <c r="E18" s="813">
        <v>21414.776</v>
      </c>
      <c r="F18" s="808">
        <v>0.1579169500397621</v>
      </c>
      <c r="G18" s="814"/>
    </row>
    <row r="19" spans="1:7" s="810" customFormat="1" ht="15.95" customHeight="1">
      <c r="A19" s="811" t="s">
        <v>778</v>
      </c>
      <c r="B19" s="812">
        <v>4325</v>
      </c>
      <c r="C19" s="813">
        <v>41029.3</v>
      </c>
      <c r="D19" s="813">
        <v>868.209</v>
      </c>
      <c r="E19" s="813">
        <v>41897.509</v>
      </c>
      <c r="F19" s="808">
        <v>0.30896082385094675</v>
      </c>
      <c r="G19" s="814"/>
    </row>
    <row r="20" spans="1:7" s="810" customFormat="1" ht="15.95" customHeight="1">
      <c r="A20" s="811" t="s">
        <v>779</v>
      </c>
      <c r="B20" s="812">
        <v>1324</v>
      </c>
      <c r="C20" s="813">
        <v>12100.292</v>
      </c>
      <c r="D20" s="813">
        <v>124.279</v>
      </c>
      <c r="E20" s="813">
        <v>12224.571</v>
      </c>
      <c r="F20" s="808">
        <v>0.09014649361097798</v>
      </c>
      <c r="G20" s="814"/>
    </row>
    <row r="21" spans="1:7" s="810" customFormat="1" ht="15.95" customHeight="1">
      <c r="A21" s="811" t="s">
        <v>780</v>
      </c>
      <c r="B21" s="812">
        <v>363</v>
      </c>
      <c r="C21" s="813">
        <v>4069.303</v>
      </c>
      <c r="D21" s="813">
        <v>0</v>
      </c>
      <c r="E21" s="813">
        <v>4069.303</v>
      </c>
      <c r="F21" s="808">
        <v>0.030007874868625942</v>
      </c>
      <c r="G21" s="814"/>
    </row>
    <row r="22" spans="1:7" s="810" customFormat="1" ht="15.95" customHeight="1">
      <c r="A22" s="811" t="s">
        <v>781</v>
      </c>
      <c r="B22" s="812">
        <v>3005</v>
      </c>
      <c r="C22" s="813">
        <v>27251.182</v>
      </c>
      <c r="D22" s="813">
        <v>525.04</v>
      </c>
      <c r="E22" s="813">
        <v>27776.222</v>
      </c>
      <c r="F22" s="808">
        <v>0.20482755747094158</v>
      </c>
      <c r="G22" s="814"/>
    </row>
    <row r="23" spans="1:7" s="810" customFormat="1" ht="15.95" customHeight="1">
      <c r="A23" s="811" t="s">
        <v>782</v>
      </c>
      <c r="B23" s="812">
        <v>897</v>
      </c>
      <c r="C23" s="813">
        <v>6458.833</v>
      </c>
      <c r="D23" s="813">
        <v>545.454</v>
      </c>
      <c r="E23" s="813">
        <v>7004.287</v>
      </c>
      <c r="F23" s="808">
        <v>0.05165104880121815</v>
      </c>
      <c r="G23" s="814"/>
    </row>
    <row r="24" spans="1:7" s="810" customFormat="1" ht="15.95" customHeight="1">
      <c r="A24" s="811" t="s">
        <v>783</v>
      </c>
      <c r="B24" s="812">
        <v>17486</v>
      </c>
      <c r="C24" s="813">
        <v>138055.467</v>
      </c>
      <c r="D24" s="813">
        <v>16318.147</v>
      </c>
      <c r="E24" s="813">
        <v>154373.614</v>
      </c>
      <c r="F24" s="808">
        <v>1.138382689106602</v>
      </c>
      <c r="G24" s="815"/>
    </row>
    <row r="25" spans="1:11" s="810" customFormat="1" ht="15.95" customHeight="1">
      <c r="A25" s="811" t="s">
        <v>784</v>
      </c>
      <c r="B25" s="812">
        <v>723019</v>
      </c>
      <c r="C25" s="813">
        <v>3246532.142</v>
      </c>
      <c r="D25" s="813">
        <v>26441.268</v>
      </c>
      <c r="E25" s="813">
        <v>3272973.41</v>
      </c>
      <c r="F25" s="808">
        <v>24.13557715796046</v>
      </c>
      <c r="G25" s="814"/>
      <c r="H25" s="816"/>
      <c r="I25" s="816"/>
      <c r="J25" s="816"/>
      <c r="K25" s="816"/>
    </row>
    <row r="26" spans="1:7" s="810" customFormat="1" ht="15.95" customHeight="1">
      <c r="A26" s="811" t="s">
        <v>785</v>
      </c>
      <c r="B26" s="812">
        <v>12348</v>
      </c>
      <c r="C26" s="813">
        <v>152831.138</v>
      </c>
      <c r="D26" s="813">
        <v>6290.397</v>
      </c>
      <c r="E26" s="813">
        <v>159121.535</v>
      </c>
      <c r="F26" s="808">
        <v>1.1733948322805365</v>
      </c>
      <c r="G26" s="814"/>
    </row>
    <row r="27" spans="1:7" s="810" customFormat="1" ht="15.95" customHeight="1">
      <c r="A27" s="811" t="s">
        <v>786</v>
      </c>
      <c r="B27" s="812">
        <v>94758</v>
      </c>
      <c r="C27" s="813">
        <v>686073.186</v>
      </c>
      <c r="D27" s="813">
        <v>14534.947</v>
      </c>
      <c r="E27" s="813">
        <v>700608.133</v>
      </c>
      <c r="F27" s="808">
        <v>5.166428055862551</v>
      </c>
      <c r="G27" s="814"/>
    </row>
    <row r="28" spans="1:7" s="810" customFormat="1" ht="15.95" customHeight="1">
      <c r="A28" s="811" t="s">
        <v>787</v>
      </c>
      <c r="B28" s="812">
        <v>615913</v>
      </c>
      <c r="C28" s="813">
        <v>2407627.818</v>
      </c>
      <c r="D28" s="813">
        <v>5615.924</v>
      </c>
      <c r="E28" s="813">
        <v>2413243.742</v>
      </c>
      <c r="F28" s="808">
        <v>17.795754269817373</v>
      </c>
      <c r="G28" s="814"/>
    </row>
    <row r="29" spans="1:7" s="810" customFormat="1" ht="15.95" customHeight="1">
      <c r="A29" s="811" t="s">
        <v>788</v>
      </c>
      <c r="B29" s="812">
        <v>53932</v>
      </c>
      <c r="C29" s="813">
        <v>297309.274</v>
      </c>
      <c r="D29" s="813">
        <v>1874.408</v>
      </c>
      <c r="E29" s="813">
        <v>299183.682</v>
      </c>
      <c r="F29" s="808">
        <v>2.2062418286843655</v>
      </c>
      <c r="G29" s="814"/>
    </row>
    <row r="30" spans="1:7" s="810" customFormat="1" ht="15.95" customHeight="1">
      <c r="A30" s="811" t="s">
        <v>789</v>
      </c>
      <c r="B30" s="812">
        <v>46091</v>
      </c>
      <c r="C30" s="813">
        <v>537293.964</v>
      </c>
      <c r="D30" s="813">
        <v>49277.666</v>
      </c>
      <c r="E30" s="813">
        <v>586571.63</v>
      </c>
      <c r="F30" s="808">
        <v>4.325499495743117</v>
      </c>
      <c r="G30" s="815"/>
    </row>
    <row r="31" spans="1:7" s="810" customFormat="1" ht="15.95" customHeight="1">
      <c r="A31" s="811" t="s">
        <v>790</v>
      </c>
      <c r="B31" s="812">
        <v>728</v>
      </c>
      <c r="C31" s="813">
        <v>7491.866</v>
      </c>
      <c r="D31" s="813">
        <v>500.695</v>
      </c>
      <c r="E31" s="813">
        <v>7992.561</v>
      </c>
      <c r="F31" s="808">
        <v>0.05893878395584203</v>
      </c>
      <c r="G31" s="814"/>
    </row>
    <row r="32" spans="1:7" s="810" customFormat="1" ht="15.95" customHeight="1">
      <c r="A32" s="811" t="s">
        <v>791</v>
      </c>
      <c r="B32" s="812">
        <v>27093</v>
      </c>
      <c r="C32" s="813">
        <v>372291.47</v>
      </c>
      <c r="D32" s="813">
        <v>32966.528</v>
      </c>
      <c r="E32" s="813">
        <v>405257.998</v>
      </c>
      <c r="F32" s="808">
        <v>2.988455588953161</v>
      </c>
      <c r="G32" s="814"/>
    </row>
    <row r="33" spans="1:7" s="810" customFormat="1" ht="15.95" customHeight="1">
      <c r="A33" s="811" t="s">
        <v>792</v>
      </c>
      <c r="B33" s="812">
        <v>15400</v>
      </c>
      <c r="C33" s="813">
        <v>245447.962</v>
      </c>
      <c r="D33" s="813">
        <v>22646.862</v>
      </c>
      <c r="E33" s="813">
        <v>268094.824</v>
      </c>
      <c r="F33" s="808">
        <v>1.976986213982664</v>
      </c>
      <c r="G33" s="814"/>
    </row>
    <row r="34" spans="1:7" s="810" customFormat="1" ht="15.95" customHeight="1">
      <c r="A34" s="811" t="s">
        <v>793</v>
      </c>
      <c r="B34" s="812">
        <v>11693</v>
      </c>
      <c r="C34" s="813">
        <v>126843.508</v>
      </c>
      <c r="D34" s="813">
        <v>10319.666</v>
      </c>
      <c r="E34" s="813">
        <v>137163.174</v>
      </c>
      <c r="F34" s="808">
        <v>1.0114693749704968</v>
      </c>
      <c r="G34" s="814"/>
    </row>
    <row r="35" spans="1:7" s="810" customFormat="1" ht="15.95" customHeight="1">
      <c r="A35" s="811" t="s">
        <v>794</v>
      </c>
      <c r="B35" s="812">
        <v>2143</v>
      </c>
      <c r="C35" s="813">
        <v>15981.181</v>
      </c>
      <c r="D35" s="813">
        <v>0</v>
      </c>
      <c r="E35" s="813">
        <v>15981.181</v>
      </c>
      <c r="F35" s="808">
        <v>0.11784850616945025</v>
      </c>
      <c r="G35" s="815"/>
    </row>
    <row r="36" spans="1:7" s="810" customFormat="1" ht="15.95" customHeight="1">
      <c r="A36" s="811" t="s">
        <v>795</v>
      </c>
      <c r="B36" s="812">
        <v>3850</v>
      </c>
      <c r="C36" s="813">
        <v>22904.983</v>
      </c>
      <c r="D36" s="813">
        <v>172.229</v>
      </c>
      <c r="E36" s="813">
        <v>23077.212</v>
      </c>
      <c r="F36" s="808">
        <v>0.1701760940418428</v>
      </c>
      <c r="G36" s="814"/>
    </row>
    <row r="37" spans="1:7" s="810" customFormat="1" ht="15.95" customHeight="1">
      <c r="A37" s="811" t="s">
        <v>796</v>
      </c>
      <c r="B37" s="812">
        <v>6337</v>
      </c>
      <c r="C37" s="813">
        <v>39719.491</v>
      </c>
      <c r="D37" s="813">
        <v>306.459</v>
      </c>
      <c r="E37" s="813">
        <v>40025.95</v>
      </c>
      <c r="F37" s="808">
        <v>0.29515956395920345</v>
      </c>
      <c r="G37" s="814"/>
    </row>
    <row r="38" spans="1:7" s="810" customFormat="1" ht="15.95" customHeight="1">
      <c r="A38" s="811" t="s">
        <v>797</v>
      </c>
      <c r="B38" s="812">
        <v>31499</v>
      </c>
      <c r="C38" s="813">
        <v>262382.716</v>
      </c>
      <c r="D38" s="813">
        <v>7859.062</v>
      </c>
      <c r="E38" s="813">
        <v>270241.778</v>
      </c>
      <c r="F38" s="808">
        <v>1.992818293083359</v>
      </c>
      <c r="G38" s="815"/>
    </row>
    <row r="39" spans="1:7" s="810" customFormat="1" ht="15.95" customHeight="1">
      <c r="A39" s="811" t="s">
        <v>798</v>
      </c>
      <c r="B39" s="812">
        <v>32036</v>
      </c>
      <c r="C39" s="813">
        <v>235229.957</v>
      </c>
      <c r="D39" s="813">
        <v>31101.854</v>
      </c>
      <c r="E39" s="813">
        <v>266331.811</v>
      </c>
      <c r="F39" s="808">
        <v>1.9639853945559067</v>
      </c>
      <c r="G39" s="814"/>
    </row>
    <row r="40" spans="1:7" s="810" customFormat="1" ht="15.95" customHeight="1">
      <c r="A40" s="817" t="s">
        <v>799</v>
      </c>
      <c r="B40" s="806">
        <v>2278</v>
      </c>
      <c r="C40" s="807">
        <v>151477.042</v>
      </c>
      <c r="D40" s="807">
        <v>1904.197</v>
      </c>
      <c r="E40" s="807">
        <v>153381.239</v>
      </c>
      <c r="F40" s="808">
        <v>1.1310647123369308</v>
      </c>
      <c r="G40" s="814"/>
    </row>
    <row r="41" spans="1:7" s="819" customFormat="1" ht="15.95" customHeight="1">
      <c r="A41" s="817" t="s">
        <v>800</v>
      </c>
      <c r="B41" s="806">
        <v>1779166</v>
      </c>
      <c r="C41" s="807">
        <v>6843571.87</v>
      </c>
      <c r="D41" s="807">
        <v>180959.972</v>
      </c>
      <c r="E41" s="807">
        <v>7024531.842</v>
      </c>
      <c r="F41" s="808">
        <v>51.80033841800783</v>
      </c>
      <c r="G41" s="818"/>
    </row>
    <row r="42" spans="1:8" s="819" customFormat="1" ht="18.75" customHeight="1">
      <c r="A42" s="817" t="s">
        <v>801</v>
      </c>
      <c r="B42" s="806">
        <v>2866923</v>
      </c>
      <c r="C42" s="807">
        <v>13198094.047</v>
      </c>
      <c r="D42" s="807">
        <v>362689.64</v>
      </c>
      <c r="E42" s="807">
        <v>13560783.687</v>
      </c>
      <c r="F42" s="808">
        <v>100</v>
      </c>
      <c r="G42" s="820"/>
      <c r="H42" s="821"/>
    </row>
    <row r="43" spans="1:7" ht="8.25" customHeight="1" thickBot="1">
      <c r="A43" s="822"/>
      <c r="B43" s="823"/>
      <c r="C43" s="823"/>
      <c r="D43" s="823"/>
      <c r="E43" s="823"/>
      <c r="F43" s="823"/>
      <c r="G43" s="824"/>
    </row>
    <row r="44" spans="1:7" ht="6" customHeight="1">
      <c r="A44" s="825"/>
      <c r="B44" s="818"/>
      <c r="C44" s="818"/>
      <c r="D44" s="818"/>
      <c r="E44" s="818"/>
      <c r="F44" s="818"/>
      <c r="G44" s="826"/>
    </row>
    <row r="45" spans="1:7" ht="9" customHeight="1">
      <c r="A45" s="827" t="s">
        <v>405</v>
      </c>
      <c r="B45" s="827"/>
      <c r="C45" s="827"/>
      <c r="D45" s="827"/>
      <c r="E45" s="828"/>
      <c r="F45" s="827"/>
      <c r="G45" s="829"/>
    </row>
    <row r="46" spans="1:7" ht="9" customHeight="1">
      <c r="A46" s="827" t="s">
        <v>802</v>
      </c>
      <c r="B46" s="827"/>
      <c r="C46" s="827"/>
      <c r="D46" s="827"/>
      <c r="E46" s="827"/>
      <c r="F46" s="827"/>
      <c r="G46" s="829"/>
    </row>
    <row r="47" spans="1:7" ht="9" customHeight="1">
      <c r="A47" s="827" t="s">
        <v>803</v>
      </c>
      <c r="B47" s="827"/>
      <c r="C47" s="827"/>
      <c r="D47" s="827"/>
      <c r="E47" s="827"/>
      <c r="F47" s="827"/>
      <c r="G47" s="829"/>
    </row>
    <row r="48" spans="1:7" ht="15">
      <c r="A48" s="758"/>
      <c r="B48" s="758"/>
      <c r="C48" s="758"/>
      <c r="D48" s="758"/>
      <c r="E48" s="758"/>
      <c r="F48" s="758"/>
      <c r="G48" s="795"/>
    </row>
    <row r="49" spans="1:7" ht="15">
      <c r="A49" s="794"/>
      <c r="B49" s="794"/>
      <c r="C49" s="794"/>
      <c r="D49" s="794"/>
      <c r="E49" s="794"/>
      <c r="F49" s="794"/>
      <c r="G49" s="795"/>
    </row>
    <row r="50" spans="1:7" ht="15">
      <c r="A50" s="794"/>
      <c r="B50" s="794"/>
      <c r="C50" s="794"/>
      <c r="D50" s="794"/>
      <c r="E50" s="794"/>
      <c r="F50" s="794"/>
      <c r="G50" s="795"/>
    </row>
    <row r="51" spans="1:7" ht="15">
      <c r="A51" s="794"/>
      <c r="B51" s="794"/>
      <c r="C51" s="794"/>
      <c r="D51" s="794"/>
      <c r="E51" s="794"/>
      <c r="F51" s="794"/>
      <c r="G51" s="795"/>
    </row>
    <row r="52" spans="1:7" ht="15">
      <c r="A52" s="794"/>
      <c r="B52" s="794"/>
      <c r="C52" s="794"/>
      <c r="D52" s="794"/>
      <c r="E52" s="794"/>
      <c r="F52" s="794"/>
      <c r="G52" s="795"/>
    </row>
    <row r="53" spans="1:7" ht="15">
      <c r="A53" s="794"/>
      <c r="B53" s="794"/>
      <c r="C53" s="794"/>
      <c r="D53" s="794"/>
      <c r="E53" s="794"/>
      <c r="F53" s="794"/>
      <c r="G53" s="795"/>
    </row>
    <row r="54" spans="1:7" ht="15">
      <c r="A54" s="794"/>
      <c r="B54" s="794"/>
      <c r="C54" s="794"/>
      <c r="D54" s="794"/>
      <c r="E54" s="794"/>
      <c r="F54" s="794"/>
      <c r="G54" s="795"/>
    </row>
    <row r="55" spans="1:7" ht="15">
      <c r="A55" s="794"/>
      <c r="B55" s="794"/>
      <c r="C55" s="794"/>
      <c r="D55" s="794"/>
      <c r="E55" s="794"/>
      <c r="F55" s="794"/>
      <c r="G55" s="795"/>
    </row>
    <row r="56" spans="1:7" ht="15">
      <c r="A56" s="794"/>
      <c r="B56" s="794"/>
      <c r="C56" s="794"/>
      <c r="D56" s="794"/>
      <c r="E56" s="794"/>
      <c r="F56" s="794"/>
      <c r="G56" s="795"/>
    </row>
    <row r="57" spans="1:7" ht="15">
      <c r="A57" s="794"/>
      <c r="B57" s="794"/>
      <c r="C57" s="794"/>
      <c r="D57" s="794"/>
      <c r="E57" s="794"/>
      <c r="F57" s="794"/>
      <c r="G57" s="795"/>
    </row>
    <row r="58" spans="1:7" ht="15">
      <c r="A58" s="794"/>
      <c r="B58" s="794"/>
      <c r="C58" s="794"/>
      <c r="D58" s="794"/>
      <c r="E58" s="794"/>
      <c r="F58" s="794"/>
      <c r="G58" s="795"/>
    </row>
    <row r="59" spans="1:7" ht="15">
      <c r="A59" s="794"/>
      <c r="B59" s="794"/>
      <c r="C59" s="794"/>
      <c r="D59" s="794"/>
      <c r="E59" s="794"/>
      <c r="F59" s="794"/>
      <c r="G59" s="795"/>
    </row>
    <row r="60" spans="1:7" ht="15">
      <c r="A60" s="794"/>
      <c r="B60" s="794"/>
      <c r="C60" s="794"/>
      <c r="D60" s="794"/>
      <c r="E60" s="794"/>
      <c r="F60" s="794"/>
      <c r="G60" s="795"/>
    </row>
    <row r="61" spans="1:7" ht="15">
      <c r="A61" s="794"/>
      <c r="B61" s="794"/>
      <c r="C61" s="794"/>
      <c r="D61" s="794"/>
      <c r="E61" s="794"/>
      <c r="F61" s="794"/>
      <c r="G61" s="794"/>
    </row>
    <row r="62" spans="1:7" ht="15">
      <c r="A62" s="794"/>
      <c r="B62" s="794"/>
      <c r="C62" s="794"/>
      <c r="D62" s="794"/>
      <c r="E62" s="794"/>
      <c r="F62" s="794"/>
      <c r="G62" s="794"/>
    </row>
    <row r="63" spans="1:7" ht="15">
      <c r="A63" s="794"/>
      <c r="B63" s="794"/>
      <c r="C63" s="794"/>
      <c r="D63" s="794"/>
      <c r="E63" s="794"/>
      <c r="F63" s="794"/>
      <c r="G63" s="794"/>
    </row>
    <row r="64" spans="1:7" ht="15">
      <c r="A64" s="794"/>
      <c r="B64" s="794"/>
      <c r="C64" s="794"/>
      <c r="D64" s="794"/>
      <c r="E64" s="794"/>
      <c r="F64" s="794"/>
      <c r="G64" s="794"/>
    </row>
    <row r="65" spans="1:7" ht="15">
      <c r="A65" s="794"/>
      <c r="B65" s="794"/>
      <c r="C65" s="794"/>
      <c r="D65" s="794"/>
      <c r="E65" s="794"/>
      <c r="F65" s="794"/>
      <c r="G65" s="794"/>
    </row>
    <row r="200" ht="15">
      <c r="C200" s="830" t="s">
        <v>516</v>
      </c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6"/>
  <sheetViews>
    <sheetView showGridLines="0" workbookViewId="0" topLeftCell="A1"/>
  </sheetViews>
  <sheetFormatPr defaultColWidth="11.421875" defaultRowHeight="15"/>
  <cols>
    <col min="1" max="1" width="10.8515625" style="840" customWidth="1"/>
    <col min="2" max="2" width="19.421875" style="840" bestFit="1" customWidth="1"/>
    <col min="3" max="3" width="25.8515625" style="840" bestFit="1" customWidth="1"/>
    <col min="4" max="4" width="14.421875" style="840" bestFit="1" customWidth="1"/>
    <col min="5" max="5" width="12.57421875" style="840" bestFit="1" customWidth="1"/>
    <col min="6" max="6" width="14.421875" style="840" bestFit="1" customWidth="1"/>
    <col min="7" max="12" width="12.57421875" style="840" bestFit="1" customWidth="1"/>
    <col min="13" max="13" width="13.421875" style="840" bestFit="1" customWidth="1"/>
    <col min="14" max="14" width="12.57421875" style="840" bestFit="1" customWidth="1"/>
    <col min="15" max="15" width="13.421875" style="840" bestFit="1" customWidth="1"/>
    <col min="16" max="16" width="14.421875" style="840" bestFit="1" customWidth="1"/>
    <col min="17" max="17" width="13.28125" style="840" bestFit="1" customWidth="1"/>
    <col min="18" max="18" width="13.57421875" style="840" bestFit="1" customWidth="1"/>
    <col min="19" max="258" width="10.8515625" style="840" customWidth="1"/>
    <col min="259" max="259" width="19.8515625" style="840" bestFit="1" customWidth="1"/>
    <col min="260" max="260" width="14.421875" style="840" bestFit="1" customWidth="1"/>
    <col min="261" max="261" width="12.57421875" style="840" bestFit="1" customWidth="1"/>
    <col min="262" max="262" width="14.421875" style="840" bestFit="1" customWidth="1"/>
    <col min="263" max="268" width="12.57421875" style="840" bestFit="1" customWidth="1"/>
    <col min="269" max="269" width="13.421875" style="840" bestFit="1" customWidth="1"/>
    <col min="270" max="270" width="12.57421875" style="840" bestFit="1" customWidth="1"/>
    <col min="271" max="271" width="13.421875" style="840" bestFit="1" customWidth="1"/>
    <col min="272" max="272" width="14.421875" style="840" bestFit="1" customWidth="1"/>
    <col min="273" max="273" width="13.28125" style="840" bestFit="1" customWidth="1"/>
    <col min="274" max="274" width="13.57421875" style="840" bestFit="1" customWidth="1"/>
    <col min="275" max="514" width="10.8515625" style="840" customWidth="1"/>
    <col min="515" max="515" width="19.8515625" style="840" bestFit="1" customWidth="1"/>
    <col min="516" max="516" width="14.421875" style="840" bestFit="1" customWidth="1"/>
    <col min="517" max="517" width="12.57421875" style="840" bestFit="1" customWidth="1"/>
    <col min="518" max="518" width="14.421875" style="840" bestFit="1" customWidth="1"/>
    <col min="519" max="524" width="12.57421875" style="840" bestFit="1" customWidth="1"/>
    <col min="525" max="525" width="13.421875" style="840" bestFit="1" customWidth="1"/>
    <col min="526" max="526" width="12.57421875" style="840" bestFit="1" customWidth="1"/>
    <col min="527" max="527" width="13.421875" style="840" bestFit="1" customWidth="1"/>
    <col min="528" max="528" width="14.421875" style="840" bestFit="1" customWidth="1"/>
    <col min="529" max="529" width="13.28125" style="840" bestFit="1" customWidth="1"/>
    <col min="530" max="530" width="13.57421875" style="840" bestFit="1" customWidth="1"/>
    <col min="531" max="770" width="10.8515625" style="840" customWidth="1"/>
    <col min="771" max="771" width="19.8515625" style="840" bestFit="1" customWidth="1"/>
    <col min="772" max="772" width="14.421875" style="840" bestFit="1" customWidth="1"/>
    <col min="773" max="773" width="12.57421875" style="840" bestFit="1" customWidth="1"/>
    <col min="774" max="774" width="14.421875" style="840" bestFit="1" customWidth="1"/>
    <col min="775" max="780" width="12.57421875" style="840" bestFit="1" customWidth="1"/>
    <col min="781" max="781" width="13.421875" style="840" bestFit="1" customWidth="1"/>
    <col min="782" max="782" width="12.57421875" style="840" bestFit="1" customWidth="1"/>
    <col min="783" max="783" width="13.421875" style="840" bestFit="1" customWidth="1"/>
    <col min="784" max="784" width="14.421875" style="840" bestFit="1" customWidth="1"/>
    <col min="785" max="785" width="13.28125" style="840" bestFit="1" customWidth="1"/>
    <col min="786" max="786" width="13.57421875" style="840" bestFit="1" customWidth="1"/>
    <col min="787" max="1026" width="10.8515625" style="840" customWidth="1"/>
    <col min="1027" max="1027" width="19.8515625" style="840" bestFit="1" customWidth="1"/>
    <col min="1028" max="1028" width="14.421875" style="840" bestFit="1" customWidth="1"/>
    <col min="1029" max="1029" width="12.57421875" style="840" bestFit="1" customWidth="1"/>
    <col min="1030" max="1030" width="14.421875" style="840" bestFit="1" customWidth="1"/>
    <col min="1031" max="1036" width="12.57421875" style="840" bestFit="1" customWidth="1"/>
    <col min="1037" max="1037" width="13.421875" style="840" bestFit="1" customWidth="1"/>
    <col min="1038" max="1038" width="12.57421875" style="840" bestFit="1" customWidth="1"/>
    <col min="1039" max="1039" width="13.421875" style="840" bestFit="1" customWidth="1"/>
    <col min="1040" max="1040" width="14.421875" style="840" bestFit="1" customWidth="1"/>
    <col min="1041" max="1041" width="13.28125" style="840" bestFit="1" customWidth="1"/>
    <col min="1042" max="1042" width="13.57421875" style="840" bestFit="1" customWidth="1"/>
    <col min="1043" max="1282" width="10.8515625" style="840" customWidth="1"/>
    <col min="1283" max="1283" width="19.8515625" style="840" bestFit="1" customWidth="1"/>
    <col min="1284" max="1284" width="14.421875" style="840" bestFit="1" customWidth="1"/>
    <col min="1285" max="1285" width="12.57421875" style="840" bestFit="1" customWidth="1"/>
    <col min="1286" max="1286" width="14.421875" style="840" bestFit="1" customWidth="1"/>
    <col min="1287" max="1292" width="12.57421875" style="840" bestFit="1" customWidth="1"/>
    <col min="1293" max="1293" width="13.421875" style="840" bestFit="1" customWidth="1"/>
    <col min="1294" max="1294" width="12.57421875" style="840" bestFit="1" customWidth="1"/>
    <col min="1295" max="1295" width="13.421875" style="840" bestFit="1" customWidth="1"/>
    <col min="1296" max="1296" width="14.421875" style="840" bestFit="1" customWidth="1"/>
    <col min="1297" max="1297" width="13.28125" style="840" bestFit="1" customWidth="1"/>
    <col min="1298" max="1298" width="13.57421875" style="840" bestFit="1" customWidth="1"/>
    <col min="1299" max="1538" width="10.8515625" style="840" customWidth="1"/>
    <col min="1539" max="1539" width="19.8515625" style="840" bestFit="1" customWidth="1"/>
    <col min="1540" max="1540" width="14.421875" style="840" bestFit="1" customWidth="1"/>
    <col min="1541" max="1541" width="12.57421875" style="840" bestFit="1" customWidth="1"/>
    <col min="1542" max="1542" width="14.421875" style="840" bestFit="1" customWidth="1"/>
    <col min="1543" max="1548" width="12.57421875" style="840" bestFit="1" customWidth="1"/>
    <col min="1549" max="1549" width="13.421875" style="840" bestFit="1" customWidth="1"/>
    <col min="1550" max="1550" width="12.57421875" style="840" bestFit="1" customWidth="1"/>
    <col min="1551" max="1551" width="13.421875" style="840" bestFit="1" customWidth="1"/>
    <col min="1552" max="1552" width="14.421875" style="840" bestFit="1" customWidth="1"/>
    <col min="1553" max="1553" width="13.28125" style="840" bestFit="1" customWidth="1"/>
    <col min="1554" max="1554" width="13.57421875" style="840" bestFit="1" customWidth="1"/>
    <col min="1555" max="1794" width="10.8515625" style="840" customWidth="1"/>
    <col min="1795" max="1795" width="19.8515625" style="840" bestFit="1" customWidth="1"/>
    <col min="1796" max="1796" width="14.421875" style="840" bestFit="1" customWidth="1"/>
    <col min="1797" max="1797" width="12.57421875" style="840" bestFit="1" customWidth="1"/>
    <col min="1798" max="1798" width="14.421875" style="840" bestFit="1" customWidth="1"/>
    <col min="1799" max="1804" width="12.57421875" style="840" bestFit="1" customWidth="1"/>
    <col min="1805" max="1805" width="13.421875" style="840" bestFit="1" customWidth="1"/>
    <col min="1806" max="1806" width="12.57421875" style="840" bestFit="1" customWidth="1"/>
    <col min="1807" max="1807" width="13.421875" style="840" bestFit="1" customWidth="1"/>
    <col min="1808" max="1808" width="14.421875" style="840" bestFit="1" customWidth="1"/>
    <col min="1809" max="1809" width="13.28125" style="840" bestFit="1" customWidth="1"/>
    <col min="1810" max="1810" width="13.57421875" style="840" bestFit="1" customWidth="1"/>
    <col min="1811" max="2050" width="10.8515625" style="840" customWidth="1"/>
    <col min="2051" max="2051" width="19.8515625" style="840" bestFit="1" customWidth="1"/>
    <col min="2052" max="2052" width="14.421875" style="840" bestFit="1" customWidth="1"/>
    <col min="2053" max="2053" width="12.57421875" style="840" bestFit="1" customWidth="1"/>
    <col min="2054" max="2054" width="14.421875" style="840" bestFit="1" customWidth="1"/>
    <col min="2055" max="2060" width="12.57421875" style="840" bestFit="1" customWidth="1"/>
    <col min="2061" max="2061" width="13.421875" style="840" bestFit="1" customWidth="1"/>
    <col min="2062" max="2062" width="12.57421875" style="840" bestFit="1" customWidth="1"/>
    <col min="2063" max="2063" width="13.421875" style="840" bestFit="1" customWidth="1"/>
    <col min="2064" max="2064" width="14.421875" style="840" bestFit="1" customWidth="1"/>
    <col min="2065" max="2065" width="13.28125" style="840" bestFit="1" customWidth="1"/>
    <col min="2066" max="2066" width="13.57421875" style="840" bestFit="1" customWidth="1"/>
    <col min="2067" max="2306" width="10.8515625" style="840" customWidth="1"/>
    <col min="2307" max="2307" width="19.8515625" style="840" bestFit="1" customWidth="1"/>
    <col min="2308" max="2308" width="14.421875" style="840" bestFit="1" customWidth="1"/>
    <col min="2309" max="2309" width="12.57421875" style="840" bestFit="1" customWidth="1"/>
    <col min="2310" max="2310" width="14.421875" style="840" bestFit="1" customWidth="1"/>
    <col min="2311" max="2316" width="12.57421875" style="840" bestFit="1" customWidth="1"/>
    <col min="2317" max="2317" width="13.421875" style="840" bestFit="1" customWidth="1"/>
    <col min="2318" max="2318" width="12.57421875" style="840" bestFit="1" customWidth="1"/>
    <col min="2319" max="2319" width="13.421875" style="840" bestFit="1" customWidth="1"/>
    <col min="2320" max="2320" width="14.421875" style="840" bestFit="1" customWidth="1"/>
    <col min="2321" max="2321" width="13.28125" style="840" bestFit="1" customWidth="1"/>
    <col min="2322" max="2322" width="13.57421875" style="840" bestFit="1" customWidth="1"/>
    <col min="2323" max="2562" width="10.8515625" style="840" customWidth="1"/>
    <col min="2563" max="2563" width="19.8515625" style="840" bestFit="1" customWidth="1"/>
    <col min="2564" max="2564" width="14.421875" style="840" bestFit="1" customWidth="1"/>
    <col min="2565" max="2565" width="12.57421875" style="840" bestFit="1" customWidth="1"/>
    <col min="2566" max="2566" width="14.421875" style="840" bestFit="1" customWidth="1"/>
    <col min="2567" max="2572" width="12.57421875" style="840" bestFit="1" customWidth="1"/>
    <col min="2573" max="2573" width="13.421875" style="840" bestFit="1" customWidth="1"/>
    <col min="2574" max="2574" width="12.57421875" style="840" bestFit="1" customWidth="1"/>
    <col min="2575" max="2575" width="13.421875" style="840" bestFit="1" customWidth="1"/>
    <col min="2576" max="2576" width="14.421875" style="840" bestFit="1" customWidth="1"/>
    <col min="2577" max="2577" width="13.28125" style="840" bestFit="1" customWidth="1"/>
    <col min="2578" max="2578" width="13.57421875" style="840" bestFit="1" customWidth="1"/>
    <col min="2579" max="2818" width="10.8515625" style="840" customWidth="1"/>
    <col min="2819" max="2819" width="19.8515625" style="840" bestFit="1" customWidth="1"/>
    <col min="2820" max="2820" width="14.421875" style="840" bestFit="1" customWidth="1"/>
    <col min="2821" max="2821" width="12.57421875" style="840" bestFit="1" customWidth="1"/>
    <col min="2822" max="2822" width="14.421875" style="840" bestFit="1" customWidth="1"/>
    <col min="2823" max="2828" width="12.57421875" style="840" bestFit="1" customWidth="1"/>
    <col min="2829" max="2829" width="13.421875" style="840" bestFit="1" customWidth="1"/>
    <col min="2830" max="2830" width="12.57421875" style="840" bestFit="1" customWidth="1"/>
    <col min="2831" max="2831" width="13.421875" style="840" bestFit="1" customWidth="1"/>
    <col min="2832" max="2832" width="14.421875" style="840" bestFit="1" customWidth="1"/>
    <col min="2833" max="2833" width="13.28125" style="840" bestFit="1" customWidth="1"/>
    <col min="2834" max="2834" width="13.57421875" style="840" bestFit="1" customWidth="1"/>
    <col min="2835" max="3074" width="10.8515625" style="840" customWidth="1"/>
    <col min="3075" max="3075" width="19.8515625" style="840" bestFit="1" customWidth="1"/>
    <col min="3076" max="3076" width="14.421875" style="840" bestFit="1" customWidth="1"/>
    <col min="3077" max="3077" width="12.57421875" style="840" bestFit="1" customWidth="1"/>
    <col min="3078" max="3078" width="14.421875" style="840" bestFit="1" customWidth="1"/>
    <col min="3079" max="3084" width="12.57421875" style="840" bestFit="1" customWidth="1"/>
    <col min="3085" max="3085" width="13.421875" style="840" bestFit="1" customWidth="1"/>
    <col min="3086" max="3086" width="12.57421875" style="840" bestFit="1" customWidth="1"/>
    <col min="3087" max="3087" width="13.421875" style="840" bestFit="1" customWidth="1"/>
    <col min="3088" max="3088" width="14.421875" style="840" bestFit="1" customWidth="1"/>
    <col min="3089" max="3089" width="13.28125" style="840" bestFit="1" customWidth="1"/>
    <col min="3090" max="3090" width="13.57421875" style="840" bestFit="1" customWidth="1"/>
    <col min="3091" max="3330" width="10.8515625" style="840" customWidth="1"/>
    <col min="3331" max="3331" width="19.8515625" style="840" bestFit="1" customWidth="1"/>
    <col min="3332" max="3332" width="14.421875" style="840" bestFit="1" customWidth="1"/>
    <col min="3333" max="3333" width="12.57421875" style="840" bestFit="1" customWidth="1"/>
    <col min="3334" max="3334" width="14.421875" style="840" bestFit="1" customWidth="1"/>
    <col min="3335" max="3340" width="12.57421875" style="840" bestFit="1" customWidth="1"/>
    <col min="3341" max="3341" width="13.421875" style="840" bestFit="1" customWidth="1"/>
    <col min="3342" max="3342" width="12.57421875" style="840" bestFit="1" customWidth="1"/>
    <col min="3343" max="3343" width="13.421875" style="840" bestFit="1" customWidth="1"/>
    <col min="3344" max="3344" width="14.421875" style="840" bestFit="1" customWidth="1"/>
    <col min="3345" max="3345" width="13.28125" style="840" bestFit="1" customWidth="1"/>
    <col min="3346" max="3346" width="13.57421875" style="840" bestFit="1" customWidth="1"/>
    <col min="3347" max="3586" width="10.8515625" style="840" customWidth="1"/>
    <col min="3587" max="3587" width="19.8515625" style="840" bestFit="1" customWidth="1"/>
    <col min="3588" max="3588" width="14.421875" style="840" bestFit="1" customWidth="1"/>
    <col min="3589" max="3589" width="12.57421875" style="840" bestFit="1" customWidth="1"/>
    <col min="3590" max="3590" width="14.421875" style="840" bestFit="1" customWidth="1"/>
    <col min="3591" max="3596" width="12.57421875" style="840" bestFit="1" customWidth="1"/>
    <col min="3597" max="3597" width="13.421875" style="840" bestFit="1" customWidth="1"/>
    <col min="3598" max="3598" width="12.57421875" style="840" bestFit="1" customWidth="1"/>
    <col min="3599" max="3599" width="13.421875" style="840" bestFit="1" customWidth="1"/>
    <col min="3600" max="3600" width="14.421875" style="840" bestFit="1" customWidth="1"/>
    <col min="3601" max="3601" width="13.28125" style="840" bestFit="1" customWidth="1"/>
    <col min="3602" max="3602" width="13.57421875" style="840" bestFit="1" customWidth="1"/>
    <col min="3603" max="3842" width="10.8515625" style="840" customWidth="1"/>
    <col min="3843" max="3843" width="19.8515625" style="840" bestFit="1" customWidth="1"/>
    <col min="3844" max="3844" width="14.421875" style="840" bestFit="1" customWidth="1"/>
    <col min="3845" max="3845" width="12.57421875" style="840" bestFit="1" customWidth="1"/>
    <col min="3846" max="3846" width="14.421875" style="840" bestFit="1" customWidth="1"/>
    <col min="3847" max="3852" width="12.57421875" style="840" bestFit="1" customWidth="1"/>
    <col min="3853" max="3853" width="13.421875" style="840" bestFit="1" customWidth="1"/>
    <col min="3854" max="3854" width="12.57421875" style="840" bestFit="1" customWidth="1"/>
    <col min="3855" max="3855" width="13.421875" style="840" bestFit="1" customWidth="1"/>
    <col min="3856" max="3856" width="14.421875" style="840" bestFit="1" customWidth="1"/>
    <col min="3857" max="3857" width="13.28125" style="840" bestFit="1" customWidth="1"/>
    <col min="3858" max="3858" width="13.57421875" style="840" bestFit="1" customWidth="1"/>
    <col min="3859" max="4098" width="10.8515625" style="840" customWidth="1"/>
    <col min="4099" max="4099" width="19.8515625" style="840" bestFit="1" customWidth="1"/>
    <col min="4100" max="4100" width="14.421875" style="840" bestFit="1" customWidth="1"/>
    <col min="4101" max="4101" width="12.57421875" style="840" bestFit="1" customWidth="1"/>
    <col min="4102" max="4102" width="14.421875" style="840" bestFit="1" customWidth="1"/>
    <col min="4103" max="4108" width="12.57421875" style="840" bestFit="1" customWidth="1"/>
    <col min="4109" max="4109" width="13.421875" style="840" bestFit="1" customWidth="1"/>
    <col min="4110" max="4110" width="12.57421875" style="840" bestFit="1" customWidth="1"/>
    <col min="4111" max="4111" width="13.421875" style="840" bestFit="1" customWidth="1"/>
    <col min="4112" max="4112" width="14.421875" style="840" bestFit="1" customWidth="1"/>
    <col min="4113" max="4113" width="13.28125" style="840" bestFit="1" customWidth="1"/>
    <col min="4114" max="4114" width="13.57421875" style="840" bestFit="1" customWidth="1"/>
    <col min="4115" max="4354" width="10.8515625" style="840" customWidth="1"/>
    <col min="4355" max="4355" width="19.8515625" style="840" bestFit="1" customWidth="1"/>
    <col min="4356" max="4356" width="14.421875" style="840" bestFit="1" customWidth="1"/>
    <col min="4357" max="4357" width="12.57421875" style="840" bestFit="1" customWidth="1"/>
    <col min="4358" max="4358" width="14.421875" style="840" bestFit="1" customWidth="1"/>
    <col min="4359" max="4364" width="12.57421875" style="840" bestFit="1" customWidth="1"/>
    <col min="4365" max="4365" width="13.421875" style="840" bestFit="1" customWidth="1"/>
    <col min="4366" max="4366" width="12.57421875" style="840" bestFit="1" customWidth="1"/>
    <col min="4367" max="4367" width="13.421875" style="840" bestFit="1" customWidth="1"/>
    <col min="4368" max="4368" width="14.421875" style="840" bestFit="1" customWidth="1"/>
    <col min="4369" max="4369" width="13.28125" style="840" bestFit="1" customWidth="1"/>
    <col min="4370" max="4370" width="13.57421875" style="840" bestFit="1" customWidth="1"/>
    <col min="4371" max="4610" width="10.8515625" style="840" customWidth="1"/>
    <col min="4611" max="4611" width="19.8515625" style="840" bestFit="1" customWidth="1"/>
    <col min="4612" max="4612" width="14.421875" style="840" bestFit="1" customWidth="1"/>
    <col min="4613" max="4613" width="12.57421875" style="840" bestFit="1" customWidth="1"/>
    <col min="4614" max="4614" width="14.421875" style="840" bestFit="1" customWidth="1"/>
    <col min="4615" max="4620" width="12.57421875" style="840" bestFit="1" customWidth="1"/>
    <col min="4621" max="4621" width="13.421875" style="840" bestFit="1" customWidth="1"/>
    <col min="4622" max="4622" width="12.57421875" style="840" bestFit="1" customWidth="1"/>
    <col min="4623" max="4623" width="13.421875" style="840" bestFit="1" customWidth="1"/>
    <col min="4624" max="4624" width="14.421875" style="840" bestFit="1" customWidth="1"/>
    <col min="4625" max="4625" width="13.28125" style="840" bestFit="1" customWidth="1"/>
    <col min="4626" max="4626" width="13.57421875" style="840" bestFit="1" customWidth="1"/>
    <col min="4627" max="4866" width="10.8515625" style="840" customWidth="1"/>
    <col min="4867" max="4867" width="19.8515625" style="840" bestFit="1" customWidth="1"/>
    <col min="4868" max="4868" width="14.421875" style="840" bestFit="1" customWidth="1"/>
    <col min="4869" max="4869" width="12.57421875" style="840" bestFit="1" customWidth="1"/>
    <col min="4870" max="4870" width="14.421875" style="840" bestFit="1" customWidth="1"/>
    <col min="4871" max="4876" width="12.57421875" style="840" bestFit="1" customWidth="1"/>
    <col min="4877" max="4877" width="13.421875" style="840" bestFit="1" customWidth="1"/>
    <col min="4878" max="4878" width="12.57421875" style="840" bestFit="1" customWidth="1"/>
    <col min="4879" max="4879" width="13.421875" style="840" bestFit="1" customWidth="1"/>
    <col min="4880" max="4880" width="14.421875" style="840" bestFit="1" customWidth="1"/>
    <col min="4881" max="4881" width="13.28125" style="840" bestFit="1" customWidth="1"/>
    <col min="4882" max="4882" width="13.57421875" style="840" bestFit="1" customWidth="1"/>
    <col min="4883" max="5122" width="10.8515625" style="840" customWidth="1"/>
    <col min="5123" max="5123" width="19.8515625" style="840" bestFit="1" customWidth="1"/>
    <col min="5124" max="5124" width="14.421875" style="840" bestFit="1" customWidth="1"/>
    <col min="5125" max="5125" width="12.57421875" style="840" bestFit="1" customWidth="1"/>
    <col min="5126" max="5126" width="14.421875" style="840" bestFit="1" customWidth="1"/>
    <col min="5127" max="5132" width="12.57421875" style="840" bestFit="1" customWidth="1"/>
    <col min="5133" max="5133" width="13.421875" style="840" bestFit="1" customWidth="1"/>
    <col min="5134" max="5134" width="12.57421875" style="840" bestFit="1" customWidth="1"/>
    <col min="5135" max="5135" width="13.421875" style="840" bestFit="1" customWidth="1"/>
    <col min="5136" max="5136" width="14.421875" style="840" bestFit="1" customWidth="1"/>
    <col min="5137" max="5137" width="13.28125" style="840" bestFit="1" customWidth="1"/>
    <col min="5138" max="5138" width="13.57421875" style="840" bestFit="1" customWidth="1"/>
    <col min="5139" max="5378" width="10.8515625" style="840" customWidth="1"/>
    <col min="5379" max="5379" width="19.8515625" style="840" bestFit="1" customWidth="1"/>
    <col min="5380" max="5380" width="14.421875" style="840" bestFit="1" customWidth="1"/>
    <col min="5381" max="5381" width="12.57421875" style="840" bestFit="1" customWidth="1"/>
    <col min="5382" max="5382" width="14.421875" style="840" bestFit="1" customWidth="1"/>
    <col min="5383" max="5388" width="12.57421875" style="840" bestFit="1" customWidth="1"/>
    <col min="5389" max="5389" width="13.421875" style="840" bestFit="1" customWidth="1"/>
    <col min="5390" max="5390" width="12.57421875" style="840" bestFit="1" customWidth="1"/>
    <col min="5391" max="5391" width="13.421875" style="840" bestFit="1" customWidth="1"/>
    <col min="5392" max="5392" width="14.421875" style="840" bestFit="1" customWidth="1"/>
    <col min="5393" max="5393" width="13.28125" style="840" bestFit="1" customWidth="1"/>
    <col min="5394" max="5394" width="13.57421875" style="840" bestFit="1" customWidth="1"/>
    <col min="5395" max="5634" width="10.8515625" style="840" customWidth="1"/>
    <col min="5635" max="5635" width="19.8515625" style="840" bestFit="1" customWidth="1"/>
    <col min="5636" max="5636" width="14.421875" style="840" bestFit="1" customWidth="1"/>
    <col min="5637" max="5637" width="12.57421875" style="840" bestFit="1" customWidth="1"/>
    <col min="5638" max="5638" width="14.421875" style="840" bestFit="1" customWidth="1"/>
    <col min="5639" max="5644" width="12.57421875" style="840" bestFit="1" customWidth="1"/>
    <col min="5645" max="5645" width="13.421875" style="840" bestFit="1" customWidth="1"/>
    <col min="5646" max="5646" width="12.57421875" style="840" bestFit="1" customWidth="1"/>
    <col min="5647" max="5647" width="13.421875" style="840" bestFit="1" customWidth="1"/>
    <col min="5648" max="5648" width="14.421875" style="840" bestFit="1" customWidth="1"/>
    <col min="5649" max="5649" width="13.28125" style="840" bestFit="1" customWidth="1"/>
    <col min="5650" max="5650" width="13.57421875" style="840" bestFit="1" customWidth="1"/>
    <col min="5651" max="5890" width="10.8515625" style="840" customWidth="1"/>
    <col min="5891" max="5891" width="19.8515625" style="840" bestFit="1" customWidth="1"/>
    <col min="5892" max="5892" width="14.421875" style="840" bestFit="1" customWidth="1"/>
    <col min="5893" max="5893" width="12.57421875" style="840" bestFit="1" customWidth="1"/>
    <col min="5894" max="5894" width="14.421875" style="840" bestFit="1" customWidth="1"/>
    <col min="5895" max="5900" width="12.57421875" style="840" bestFit="1" customWidth="1"/>
    <col min="5901" max="5901" width="13.421875" style="840" bestFit="1" customWidth="1"/>
    <col min="5902" max="5902" width="12.57421875" style="840" bestFit="1" customWidth="1"/>
    <col min="5903" max="5903" width="13.421875" style="840" bestFit="1" customWidth="1"/>
    <col min="5904" max="5904" width="14.421875" style="840" bestFit="1" customWidth="1"/>
    <col min="5905" max="5905" width="13.28125" style="840" bestFit="1" customWidth="1"/>
    <col min="5906" max="5906" width="13.57421875" style="840" bestFit="1" customWidth="1"/>
    <col min="5907" max="6146" width="10.8515625" style="840" customWidth="1"/>
    <col min="6147" max="6147" width="19.8515625" style="840" bestFit="1" customWidth="1"/>
    <col min="6148" max="6148" width="14.421875" style="840" bestFit="1" customWidth="1"/>
    <col min="6149" max="6149" width="12.57421875" style="840" bestFit="1" customWidth="1"/>
    <col min="6150" max="6150" width="14.421875" style="840" bestFit="1" customWidth="1"/>
    <col min="6151" max="6156" width="12.57421875" style="840" bestFit="1" customWidth="1"/>
    <col min="6157" max="6157" width="13.421875" style="840" bestFit="1" customWidth="1"/>
    <col min="6158" max="6158" width="12.57421875" style="840" bestFit="1" customWidth="1"/>
    <col min="6159" max="6159" width="13.421875" style="840" bestFit="1" customWidth="1"/>
    <col min="6160" max="6160" width="14.421875" style="840" bestFit="1" customWidth="1"/>
    <col min="6161" max="6161" width="13.28125" style="840" bestFit="1" customWidth="1"/>
    <col min="6162" max="6162" width="13.57421875" style="840" bestFit="1" customWidth="1"/>
    <col min="6163" max="6402" width="10.8515625" style="840" customWidth="1"/>
    <col min="6403" max="6403" width="19.8515625" style="840" bestFit="1" customWidth="1"/>
    <col min="6404" max="6404" width="14.421875" style="840" bestFit="1" customWidth="1"/>
    <col min="6405" max="6405" width="12.57421875" style="840" bestFit="1" customWidth="1"/>
    <col min="6406" max="6406" width="14.421875" style="840" bestFit="1" customWidth="1"/>
    <col min="6407" max="6412" width="12.57421875" style="840" bestFit="1" customWidth="1"/>
    <col min="6413" max="6413" width="13.421875" style="840" bestFit="1" customWidth="1"/>
    <col min="6414" max="6414" width="12.57421875" style="840" bestFit="1" customWidth="1"/>
    <col min="6415" max="6415" width="13.421875" style="840" bestFit="1" customWidth="1"/>
    <col min="6416" max="6416" width="14.421875" style="840" bestFit="1" customWidth="1"/>
    <col min="6417" max="6417" width="13.28125" style="840" bestFit="1" customWidth="1"/>
    <col min="6418" max="6418" width="13.57421875" style="840" bestFit="1" customWidth="1"/>
    <col min="6419" max="6658" width="10.8515625" style="840" customWidth="1"/>
    <col min="6659" max="6659" width="19.8515625" style="840" bestFit="1" customWidth="1"/>
    <col min="6660" max="6660" width="14.421875" style="840" bestFit="1" customWidth="1"/>
    <col min="6661" max="6661" width="12.57421875" style="840" bestFit="1" customWidth="1"/>
    <col min="6662" max="6662" width="14.421875" style="840" bestFit="1" customWidth="1"/>
    <col min="6663" max="6668" width="12.57421875" style="840" bestFit="1" customWidth="1"/>
    <col min="6669" max="6669" width="13.421875" style="840" bestFit="1" customWidth="1"/>
    <col min="6670" max="6670" width="12.57421875" style="840" bestFit="1" customWidth="1"/>
    <col min="6671" max="6671" width="13.421875" style="840" bestFit="1" customWidth="1"/>
    <col min="6672" max="6672" width="14.421875" style="840" bestFit="1" customWidth="1"/>
    <col min="6673" max="6673" width="13.28125" style="840" bestFit="1" customWidth="1"/>
    <col min="6674" max="6674" width="13.57421875" style="840" bestFit="1" customWidth="1"/>
    <col min="6675" max="6914" width="10.8515625" style="840" customWidth="1"/>
    <col min="6915" max="6915" width="19.8515625" style="840" bestFit="1" customWidth="1"/>
    <col min="6916" max="6916" width="14.421875" style="840" bestFit="1" customWidth="1"/>
    <col min="6917" max="6917" width="12.57421875" style="840" bestFit="1" customWidth="1"/>
    <col min="6918" max="6918" width="14.421875" style="840" bestFit="1" customWidth="1"/>
    <col min="6919" max="6924" width="12.57421875" style="840" bestFit="1" customWidth="1"/>
    <col min="6925" max="6925" width="13.421875" style="840" bestFit="1" customWidth="1"/>
    <col min="6926" max="6926" width="12.57421875" style="840" bestFit="1" customWidth="1"/>
    <col min="6927" max="6927" width="13.421875" style="840" bestFit="1" customWidth="1"/>
    <col min="6928" max="6928" width="14.421875" style="840" bestFit="1" customWidth="1"/>
    <col min="6929" max="6929" width="13.28125" style="840" bestFit="1" customWidth="1"/>
    <col min="6930" max="6930" width="13.57421875" style="840" bestFit="1" customWidth="1"/>
    <col min="6931" max="7170" width="10.8515625" style="840" customWidth="1"/>
    <col min="7171" max="7171" width="19.8515625" style="840" bestFit="1" customWidth="1"/>
    <col min="7172" max="7172" width="14.421875" style="840" bestFit="1" customWidth="1"/>
    <col min="7173" max="7173" width="12.57421875" style="840" bestFit="1" customWidth="1"/>
    <col min="7174" max="7174" width="14.421875" style="840" bestFit="1" customWidth="1"/>
    <col min="7175" max="7180" width="12.57421875" style="840" bestFit="1" customWidth="1"/>
    <col min="7181" max="7181" width="13.421875" style="840" bestFit="1" customWidth="1"/>
    <col min="7182" max="7182" width="12.57421875" style="840" bestFit="1" customWidth="1"/>
    <col min="7183" max="7183" width="13.421875" style="840" bestFit="1" customWidth="1"/>
    <col min="7184" max="7184" width="14.421875" style="840" bestFit="1" customWidth="1"/>
    <col min="7185" max="7185" width="13.28125" style="840" bestFit="1" customWidth="1"/>
    <col min="7186" max="7186" width="13.57421875" style="840" bestFit="1" customWidth="1"/>
    <col min="7187" max="7426" width="10.8515625" style="840" customWidth="1"/>
    <col min="7427" max="7427" width="19.8515625" style="840" bestFit="1" customWidth="1"/>
    <col min="7428" max="7428" width="14.421875" style="840" bestFit="1" customWidth="1"/>
    <col min="7429" max="7429" width="12.57421875" style="840" bestFit="1" customWidth="1"/>
    <col min="7430" max="7430" width="14.421875" style="840" bestFit="1" customWidth="1"/>
    <col min="7431" max="7436" width="12.57421875" style="840" bestFit="1" customWidth="1"/>
    <col min="7437" max="7437" width="13.421875" style="840" bestFit="1" customWidth="1"/>
    <col min="7438" max="7438" width="12.57421875" style="840" bestFit="1" customWidth="1"/>
    <col min="7439" max="7439" width="13.421875" style="840" bestFit="1" customWidth="1"/>
    <col min="7440" max="7440" width="14.421875" style="840" bestFit="1" customWidth="1"/>
    <col min="7441" max="7441" width="13.28125" style="840" bestFit="1" customWidth="1"/>
    <col min="7442" max="7442" width="13.57421875" style="840" bestFit="1" customWidth="1"/>
    <col min="7443" max="7682" width="10.8515625" style="840" customWidth="1"/>
    <col min="7683" max="7683" width="19.8515625" style="840" bestFit="1" customWidth="1"/>
    <col min="7684" max="7684" width="14.421875" style="840" bestFit="1" customWidth="1"/>
    <col min="7685" max="7685" width="12.57421875" style="840" bestFit="1" customWidth="1"/>
    <col min="7686" max="7686" width="14.421875" style="840" bestFit="1" customWidth="1"/>
    <col min="7687" max="7692" width="12.57421875" style="840" bestFit="1" customWidth="1"/>
    <col min="7693" max="7693" width="13.421875" style="840" bestFit="1" customWidth="1"/>
    <col min="7694" max="7694" width="12.57421875" style="840" bestFit="1" customWidth="1"/>
    <col min="7695" max="7695" width="13.421875" style="840" bestFit="1" customWidth="1"/>
    <col min="7696" max="7696" width="14.421875" style="840" bestFit="1" customWidth="1"/>
    <col min="7697" max="7697" width="13.28125" style="840" bestFit="1" customWidth="1"/>
    <col min="7698" max="7698" width="13.57421875" style="840" bestFit="1" customWidth="1"/>
    <col min="7699" max="7938" width="10.8515625" style="840" customWidth="1"/>
    <col min="7939" max="7939" width="19.8515625" style="840" bestFit="1" customWidth="1"/>
    <col min="7940" max="7940" width="14.421875" style="840" bestFit="1" customWidth="1"/>
    <col min="7941" max="7941" width="12.57421875" style="840" bestFit="1" customWidth="1"/>
    <col min="7942" max="7942" width="14.421875" style="840" bestFit="1" customWidth="1"/>
    <col min="7943" max="7948" width="12.57421875" style="840" bestFit="1" customWidth="1"/>
    <col min="7949" max="7949" width="13.421875" style="840" bestFit="1" customWidth="1"/>
    <col min="7950" max="7950" width="12.57421875" style="840" bestFit="1" customWidth="1"/>
    <col min="7951" max="7951" width="13.421875" style="840" bestFit="1" customWidth="1"/>
    <col min="7952" max="7952" width="14.421875" style="840" bestFit="1" customWidth="1"/>
    <col min="7953" max="7953" width="13.28125" style="840" bestFit="1" customWidth="1"/>
    <col min="7954" max="7954" width="13.57421875" style="840" bestFit="1" customWidth="1"/>
    <col min="7955" max="8194" width="10.8515625" style="840" customWidth="1"/>
    <col min="8195" max="8195" width="19.8515625" style="840" bestFit="1" customWidth="1"/>
    <col min="8196" max="8196" width="14.421875" style="840" bestFit="1" customWidth="1"/>
    <col min="8197" max="8197" width="12.57421875" style="840" bestFit="1" customWidth="1"/>
    <col min="8198" max="8198" width="14.421875" style="840" bestFit="1" customWidth="1"/>
    <col min="8199" max="8204" width="12.57421875" style="840" bestFit="1" customWidth="1"/>
    <col min="8205" max="8205" width="13.421875" style="840" bestFit="1" customWidth="1"/>
    <col min="8206" max="8206" width="12.57421875" style="840" bestFit="1" customWidth="1"/>
    <col min="8207" max="8207" width="13.421875" style="840" bestFit="1" customWidth="1"/>
    <col min="8208" max="8208" width="14.421875" style="840" bestFit="1" customWidth="1"/>
    <col min="8209" max="8209" width="13.28125" style="840" bestFit="1" customWidth="1"/>
    <col min="8210" max="8210" width="13.57421875" style="840" bestFit="1" customWidth="1"/>
    <col min="8211" max="8450" width="10.8515625" style="840" customWidth="1"/>
    <col min="8451" max="8451" width="19.8515625" style="840" bestFit="1" customWidth="1"/>
    <col min="8452" max="8452" width="14.421875" style="840" bestFit="1" customWidth="1"/>
    <col min="8453" max="8453" width="12.57421875" style="840" bestFit="1" customWidth="1"/>
    <col min="8454" max="8454" width="14.421875" style="840" bestFit="1" customWidth="1"/>
    <col min="8455" max="8460" width="12.57421875" style="840" bestFit="1" customWidth="1"/>
    <col min="8461" max="8461" width="13.421875" style="840" bestFit="1" customWidth="1"/>
    <col min="8462" max="8462" width="12.57421875" style="840" bestFit="1" customWidth="1"/>
    <col min="8463" max="8463" width="13.421875" style="840" bestFit="1" customWidth="1"/>
    <col min="8464" max="8464" width="14.421875" style="840" bestFit="1" customWidth="1"/>
    <col min="8465" max="8465" width="13.28125" style="840" bestFit="1" customWidth="1"/>
    <col min="8466" max="8466" width="13.57421875" style="840" bestFit="1" customWidth="1"/>
    <col min="8467" max="8706" width="10.8515625" style="840" customWidth="1"/>
    <col min="8707" max="8707" width="19.8515625" style="840" bestFit="1" customWidth="1"/>
    <col min="8708" max="8708" width="14.421875" style="840" bestFit="1" customWidth="1"/>
    <col min="8709" max="8709" width="12.57421875" style="840" bestFit="1" customWidth="1"/>
    <col min="8710" max="8710" width="14.421875" style="840" bestFit="1" customWidth="1"/>
    <col min="8711" max="8716" width="12.57421875" style="840" bestFit="1" customWidth="1"/>
    <col min="8717" max="8717" width="13.421875" style="840" bestFit="1" customWidth="1"/>
    <col min="8718" max="8718" width="12.57421875" style="840" bestFit="1" customWidth="1"/>
    <col min="8719" max="8719" width="13.421875" style="840" bestFit="1" customWidth="1"/>
    <col min="8720" max="8720" width="14.421875" style="840" bestFit="1" customWidth="1"/>
    <col min="8721" max="8721" width="13.28125" style="840" bestFit="1" customWidth="1"/>
    <col min="8722" max="8722" width="13.57421875" style="840" bestFit="1" customWidth="1"/>
    <col min="8723" max="8962" width="10.8515625" style="840" customWidth="1"/>
    <col min="8963" max="8963" width="19.8515625" style="840" bestFit="1" customWidth="1"/>
    <col min="8964" max="8964" width="14.421875" style="840" bestFit="1" customWidth="1"/>
    <col min="8965" max="8965" width="12.57421875" style="840" bestFit="1" customWidth="1"/>
    <col min="8966" max="8966" width="14.421875" style="840" bestFit="1" customWidth="1"/>
    <col min="8967" max="8972" width="12.57421875" style="840" bestFit="1" customWidth="1"/>
    <col min="8973" max="8973" width="13.421875" style="840" bestFit="1" customWidth="1"/>
    <col min="8974" max="8974" width="12.57421875" style="840" bestFit="1" customWidth="1"/>
    <col min="8975" max="8975" width="13.421875" style="840" bestFit="1" customWidth="1"/>
    <col min="8976" max="8976" width="14.421875" style="840" bestFit="1" customWidth="1"/>
    <col min="8977" max="8977" width="13.28125" style="840" bestFit="1" customWidth="1"/>
    <col min="8978" max="8978" width="13.57421875" style="840" bestFit="1" customWidth="1"/>
    <col min="8979" max="9218" width="10.8515625" style="840" customWidth="1"/>
    <col min="9219" max="9219" width="19.8515625" style="840" bestFit="1" customWidth="1"/>
    <col min="9220" max="9220" width="14.421875" style="840" bestFit="1" customWidth="1"/>
    <col min="9221" max="9221" width="12.57421875" style="840" bestFit="1" customWidth="1"/>
    <col min="9222" max="9222" width="14.421875" style="840" bestFit="1" customWidth="1"/>
    <col min="9223" max="9228" width="12.57421875" style="840" bestFit="1" customWidth="1"/>
    <col min="9229" max="9229" width="13.421875" style="840" bestFit="1" customWidth="1"/>
    <col min="9230" max="9230" width="12.57421875" style="840" bestFit="1" customWidth="1"/>
    <col min="9231" max="9231" width="13.421875" style="840" bestFit="1" customWidth="1"/>
    <col min="9232" max="9232" width="14.421875" style="840" bestFit="1" customWidth="1"/>
    <col min="9233" max="9233" width="13.28125" style="840" bestFit="1" customWidth="1"/>
    <col min="9234" max="9234" width="13.57421875" style="840" bestFit="1" customWidth="1"/>
    <col min="9235" max="9474" width="10.8515625" style="840" customWidth="1"/>
    <col min="9475" max="9475" width="19.8515625" style="840" bestFit="1" customWidth="1"/>
    <col min="9476" max="9476" width="14.421875" style="840" bestFit="1" customWidth="1"/>
    <col min="9477" max="9477" width="12.57421875" style="840" bestFit="1" customWidth="1"/>
    <col min="9478" max="9478" width="14.421875" style="840" bestFit="1" customWidth="1"/>
    <col min="9479" max="9484" width="12.57421875" style="840" bestFit="1" customWidth="1"/>
    <col min="9485" max="9485" width="13.421875" style="840" bestFit="1" customWidth="1"/>
    <col min="9486" max="9486" width="12.57421875" style="840" bestFit="1" customWidth="1"/>
    <col min="9487" max="9487" width="13.421875" style="840" bestFit="1" customWidth="1"/>
    <col min="9488" max="9488" width="14.421875" style="840" bestFit="1" customWidth="1"/>
    <col min="9489" max="9489" width="13.28125" style="840" bestFit="1" customWidth="1"/>
    <col min="9490" max="9490" width="13.57421875" style="840" bestFit="1" customWidth="1"/>
    <col min="9491" max="9730" width="10.8515625" style="840" customWidth="1"/>
    <col min="9731" max="9731" width="19.8515625" style="840" bestFit="1" customWidth="1"/>
    <col min="9732" max="9732" width="14.421875" style="840" bestFit="1" customWidth="1"/>
    <col min="9733" max="9733" width="12.57421875" style="840" bestFit="1" customWidth="1"/>
    <col min="9734" max="9734" width="14.421875" style="840" bestFit="1" customWidth="1"/>
    <col min="9735" max="9740" width="12.57421875" style="840" bestFit="1" customWidth="1"/>
    <col min="9741" max="9741" width="13.421875" style="840" bestFit="1" customWidth="1"/>
    <col min="9742" max="9742" width="12.57421875" style="840" bestFit="1" customWidth="1"/>
    <col min="9743" max="9743" width="13.421875" style="840" bestFit="1" customWidth="1"/>
    <col min="9744" max="9744" width="14.421875" style="840" bestFit="1" customWidth="1"/>
    <col min="9745" max="9745" width="13.28125" style="840" bestFit="1" customWidth="1"/>
    <col min="9746" max="9746" width="13.57421875" style="840" bestFit="1" customWidth="1"/>
    <col min="9747" max="9986" width="10.8515625" style="840" customWidth="1"/>
    <col min="9987" max="9987" width="19.8515625" style="840" bestFit="1" customWidth="1"/>
    <col min="9988" max="9988" width="14.421875" style="840" bestFit="1" customWidth="1"/>
    <col min="9989" max="9989" width="12.57421875" style="840" bestFit="1" customWidth="1"/>
    <col min="9990" max="9990" width="14.421875" style="840" bestFit="1" customWidth="1"/>
    <col min="9991" max="9996" width="12.57421875" style="840" bestFit="1" customWidth="1"/>
    <col min="9997" max="9997" width="13.421875" style="840" bestFit="1" customWidth="1"/>
    <col min="9998" max="9998" width="12.57421875" style="840" bestFit="1" customWidth="1"/>
    <col min="9999" max="9999" width="13.421875" style="840" bestFit="1" customWidth="1"/>
    <col min="10000" max="10000" width="14.421875" style="840" bestFit="1" customWidth="1"/>
    <col min="10001" max="10001" width="13.28125" style="840" bestFit="1" customWidth="1"/>
    <col min="10002" max="10002" width="13.57421875" style="840" bestFit="1" customWidth="1"/>
    <col min="10003" max="10242" width="10.8515625" style="840" customWidth="1"/>
    <col min="10243" max="10243" width="19.8515625" style="840" bestFit="1" customWidth="1"/>
    <col min="10244" max="10244" width="14.421875" style="840" bestFit="1" customWidth="1"/>
    <col min="10245" max="10245" width="12.57421875" style="840" bestFit="1" customWidth="1"/>
    <col min="10246" max="10246" width="14.421875" style="840" bestFit="1" customWidth="1"/>
    <col min="10247" max="10252" width="12.57421875" style="840" bestFit="1" customWidth="1"/>
    <col min="10253" max="10253" width="13.421875" style="840" bestFit="1" customWidth="1"/>
    <col min="10254" max="10254" width="12.57421875" style="840" bestFit="1" customWidth="1"/>
    <col min="10255" max="10255" width="13.421875" style="840" bestFit="1" customWidth="1"/>
    <col min="10256" max="10256" width="14.421875" style="840" bestFit="1" customWidth="1"/>
    <col min="10257" max="10257" width="13.28125" style="840" bestFit="1" customWidth="1"/>
    <col min="10258" max="10258" width="13.57421875" style="840" bestFit="1" customWidth="1"/>
    <col min="10259" max="10498" width="10.8515625" style="840" customWidth="1"/>
    <col min="10499" max="10499" width="19.8515625" style="840" bestFit="1" customWidth="1"/>
    <col min="10500" max="10500" width="14.421875" style="840" bestFit="1" customWidth="1"/>
    <col min="10501" max="10501" width="12.57421875" style="840" bestFit="1" customWidth="1"/>
    <col min="10502" max="10502" width="14.421875" style="840" bestFit="1" customWidth="1"/>
    <col min="10503" max="10508" width="12.57421875" style="840" bestFit="1" customWidth="1"/>
    <col min="10509" max="10509" width="13.421875" style="840" bestFit="1" customWidth="1"/>
    <col min="10510" max="10510" width="12.57421875" style="840" bestFit="1" customWidth="1"/>
    <col min="10511" max="10511" width="13.421875" style="840" bestFit="1" customWidth="1"/>
    <col min="10512" max="10512" width="14.421875" style="840" bestFit="1" customWidth="1"/>
    <col min="10513" max="10513" width="13.28125" style="840" bestFit="1" customWidth="1"/>
    <col min="10514" max="10514" width="13.57421875" style="840" bestFit="1" customWidth="1"/>
    <col min="10515" max="10754" width="10.8515625" style="840" customWidth="1"/>
    <col min="10755" max="10755" width="19.8515625" style="840" bestFit="1" customWidth="1"/>
    <col min="10756" max="10756" width="14.421875" style="840" bestFit="1" customWidth="1"/>
    <col min="10757" max="10757" width="12.57421875" style="840" bestFit="1" customWidth="1"/>
    <col min="10758" max="10758" width="14.421875" style="840" bestFit="1" customWidth="1"/>
    <col min="10759" max="10764" width="12.57421875" style="840" bestFit="1" customWidth="1"/>
    <col min="10765" max="10765" width="13.421875" style="840" bestFit="1" customWidth="1"/>
    <col min="10766" max="10766" width="12.57421875" style="840" bestFit="1" customWidth="1"/>
    <col min="10767" max="10767" width="13.421875" style="840" bestFit="1" customWidth="1"/>
    <col min="10768" max="10768" width="14.421875" style="840" bestFit="1" customWidth="1"/>
    <col min="10769" max="10769" width="13.28125" style="840" bestFit="1" customWidth="1"/>
    <col min="10770" max="10770" width="13.57421875" style="840" bestFit="1" customWidth="1"/>
    <col min="10771" max="11010" width="10.8515625" style="840" customWidth="1"/>
    <col min="11011" max="11011" width="19.8515625" style="840" bestFit="1" customWidth="1"/>
    <col min="11012" max="11012" width="14.421875" style="840" bestFit="1" customWidth="1"/>
    <col min="11013" max="11013" width="12.57421875" style="840" bestFit="1" customWidth="1"/>
    <col min="11014" max="11014" width="14.421875" style="840" bestFit="1" customWidth="1"/>
    <col min="11015" max="11020" width="12.57421875" style="840" bestFit="1" customWidth="1"/>
    <col min="11021" max="11021" width="13.421875" style="840" bestFit="1" customWidth="1"/>
    <col min="11022" max="11022" width="12.57421875" style="840" bestFit="1" customWidth="1"/>
    <col min="11023" max="11023" width="13.421875" style="840" bestFit="1" customWidth="1"/>
    <col min="11024" max="11024" width="14.421875" style="840" bestFit="1" customWidth="1"/>
    <col min="11025" max="11025" width="13.28125" style="840" bestFit="1" customWidth="1"/>
    <col min="11026" max="11026" width="13.57421875" style="840" bestFit="1" customWidth="1"/>
    <col min="11027" max="11266" width="10.8515625" style="840" customWidth="1"/>
    <col min="11267" max="11267" width="19.8515625" style="840" bestFit="1" customWidth="1"/>
    <col min="11268" max="11268" width="14.421875" style="840" bestFit="1" customWidth="1"/>
    <col min="11269" max="11269" width="12.57421875" style="840" bestFit="1" customWidth="1"/>
    <col min="11270" max="11270" width="14.421875" style="840" bestFit="1" customWidth="1"/>
    <col min="11271" max="11276" width="12.57421875" style="840" bestFit="1" customWidth="1"/>
    <col min="11277" max="11277" width="13.421875" style="840" bestFit="1" customWidth="1"/>
    <col min="11278" max="11278" width="12.57421875" style="840" bestFit="1" customWidth="1"/>
    <col min="11279" max="11279" width="13.421875" style="840" bestFit="1" customWidth="1"/>
    <col min="11280" max="11280" width="14.421875" style="840" bestFit="1" customWidth="1"/>
    <col min="11281" max="11281" width="13.28125" style="840" bestFit="1" customWidth="1"/>
    <col min="11282" max="11282" width="13.57421875" style="840" bestFit="1" customWidth="1"/>
    <col min="11283" max="11522" width="10.8515625" style="840" customWidth="1"/>
    <col min="11523" max="11523" width="19.8515625" style="840" bestFit="1" customWidth="1"/>
    <col min="11524" max="11524" width="14.421875" style="840" bestFit="1" customWidth="1"/>
    <col min="11525" max="11525" width="12.57421875" style="840" bestFit="1" customWidth="1"/>
    <col min="11526" max="11526" width="14.421875" style="840" bestFit="1" customWidth="1"/>
    <col min="11527" max="11532" width="12.57421875" style="840" bestFit="1" customWidth="1"/>
    <col min="11533" max="11533" width="13.421875" style="840" bestFit="1" customWidth="1"/>
    <col min="11534" max="11534" width="12.57421875" style="840" bestFit="1" customWidth="1"/>
    <col min="11535" max="11535" width="13.421875" style="840" bestFit="1" customWidth="1"/>
    <col min="11536" max="11536" width="14.421875" style="840" bestFit="1" customWidth="1"/>
    <col min="11537" max="11537" width="13.28125" style="840" bestFit="1" customWidth="1"/>
    <col min="11538" max="11538" width="13.57421875" style="840" bestFit="1" customWidth="1"/>
    <col min="11539" max="11778" width="10.8515625" style="840" customWidth="1"/>
    <col min="11779" max="11779" width="19.8515625" style="840" bestFit="1" customWidth="1"/>
    <col min="11780" max="11780" width="14.421875" style="840" bestFit="1" customWidth="1"/>
    <col min="11781" max="11781" width="12.57421875" style="840" bestFit="1" customWidth="1"/>
    <col min="11782" max="11782" width="14.421875" style="840" bestFit="1" customWidth="1"/>
    <col min="11783" max="11788" width="12.57421875" style="840" bestFit="1" customWidth="1"/>
    <col min="11789" max="11789" width="13.421875" style="840" bestFit="1" customWidth="1"/>
    <col min="11790" max="11790" width="12.57421875" style="840" bestFit="1" customWidth="1"/>
    <col min="11791" max="11791" width="13.421875" style="840" bestFit="1" customWidth="1"/>
    <col min="11792" max="11792" width="14.421875" style="840" bestFit="1" customWidth="1"/>
    <col min="11793" max="11793" width="13.28125" style="840" bestFit="1" customWidth="1"/>
    <col min="11794" max="11794" width="13.57421875" style="840" bestFit="1" customWidth="1"/>
    <col min="11795" max="12034" width="10.8515625" style="840" customWidth="1"/>
    <col min="12035" max="12035" width="19.8515625" style="840" bestFit="1" customWidth="1"/>
    <col min="12036" max="12036" width="14.421875" style="840" bestFit="1" customWidth="1"/>
    <col min="12037" max="12037" width="12.57421875" style="840" bestFit="1" customWidth="1"/>
    <col min="12038" max="12038" width="14.421875" style="840" bestFit="1" customWidth="1"/>
    <col min="12039" max="12044" width="12.57421875" style="840" bestFit="1" customWidth="1"/>
    <col min="12045" max="12045" width="13.421875" style="840" bestFit="1" customWidth="1"/>
    <col min="12046" max="12046" width="12.57421875" style="840" bestFit="1" customWidth="1"/>
    <col min="12047" max="12047" width="13.421875" style="840" bestFit="1" customWidth="1"/>
    <col min="12048" max="12048" width="14.421875" style="840" bestFit="1" customWidth="1"/>
    <col min="12049" max="12049" width="13.28125" style="840" bestFit="1" customWidth="1"/>
    <col min="12050" max="12050" width="13.57421875" style="840" bestFit="1" customWidth="1"/>
    <col min="12051" max="12290" width="10.8515625" style="840" customWidth="1"/>
    <col min="12291" max="12291" width="19.8515625" style="840" bestFit="1" customWidth="1"/>
    <col min="12292" max="12292" width="14.421875" style="840" bestFit="1" customWidth="1"/>
    <col min="12293" max="12293" width="12.57421875" style="840" bestFit="1" customWidth="1"/>
    <col min="12294" max="12294" width="14.421875" style="840" bestFit="1" customWidth="1"/>
    <col min="12295" max="12300" width="12.57421875" style="840" bestFit="1" customWidth="1"/>
    <col min="12301" max="12301" width="13.421875" style="840" bestFit="1" customWidth="1"/>
    <col min="12302" max="12302" width="12.57421875" style="840" bestFit="1" customWidth="1"/>
    <col min="12303" max="12303" width="13.421875" style="840" bestFit="1" customWidth="1"/>
    <col min="12304" max="12304" width="14.421875" style="840" bestFit="1" customWidth="1"/>
    <col min="12305" max="12305" width="13.28125" style="840" bestFit="1" customWidth="1"/>
    <col min="12306" max="12306" width="13.57421875" style="840" bestFit="1" customWidth="1"/>
    <col min="12307" max="12546" width="10.8515625" style="840" customWidth="1"/>
    <col min="12547" max="12547" width="19.8515625" style="840" bestFit="1" customWidth="1"/>
    <col min="12548" max="12548" width="14.421875" style="840" bestFit="1" customWidth="1"/>
    <col min="12549" max="12549" width="12.57421875" style="840" bestFit="1" customWidth="1"/>
    <col min="12550" max="12550" width="14.421875" style="840" bestFit="1" customWidth="1"/>
    <col min="12551" max="12556" width="12.57421875" style="840" bestFit="1" customWidth="1"/>
    <col min="12557" max="12557" width="13.421875" style="840" bestFit="1" customWidth="1"/>
    <col min="12558" max="12558" width="12.57421875" style="840" bestFit="1" customWidth="1"/>
    <col min="12559" max="12559" width="13.421875" style="840" bestFit="1" customWidth="1"/>
    <col min="12560" max="12560" width="14.421875" style="840" bestFit="1" customWidth="1"/>
    <col min="12561" max="12561" width="13.28125" style="840" bestFit="1" customWidth="1"/>
    <col min="12562" max="12562" width="13.57421875" style="840" bestFit="1" customWidth="1"/>
    <col min="12563" max="12802" width="10.8515625" style="840" customWidth="1"/>
    <col min="12803" max="12803" width="19.8515625" style="840" bestFit="1" customWidth="1"/>
    <col min="12804" max="12804" width="14.421875" style="840" bestFit="1" customWidth="1"/>
    <col min="12805" max="12805" width="12.57421875" style="840" bestFit="1" customWidth="1"/>
    <col min="12806" max="12806" width="14.421875" style="840" bestFit="1" customWidth="1"/>
    <col min="12807" max="12812" width="12.57421875" style="840" bestFit="1" customWidth="1"/>
    <col min="12813" max="12813" width="13.421875" style="840" bestFit="1" customWidth="1"/>
    <col min="12814" max="12814" width="12.57421875" style="840" bestFit="1" customWidth="1"/>
    <col min="12815" max="12815" width="13.421875" style="840" bestFit="1" customWidth="1"/>
    <col min="12816" max="12816" width="14.421875" style="840" bestFit="1" customWidth="1"/>
    <col min="12817" max="12817" width="13.28125" style="840" bestFit="1" customWidth="1"/>
    <col min="12818" max="12818" width="13.57421875" style="840" bestFit="1" customWidth="1"/>
    <col min="12819" max="13058" width="10.8515625" style="840" customWidth="1"/>
    <col min="13059" max="13059" width="19.8515625" style="840" bestFit="1" customWidth="1"/>
    <col min="13060" max="13060" width="14.421875" style="840" bestFit="1" customWidth="1"/>
    <col min="13061" max="13061" width="12.57421875" style="840" bestFit="1" customWidth="1"/>
    <col min="13062" max="13062" width="14.421875" style="840" bestFit="1" customWidth="1"/>
    <col min="13063" max="13068" width="12.57421875" style="840" bestFit="1" customWidth="1"/>
    <col min="13069" max="13069" width="13.421875" style="840" bestFit="1" customWidth="1"/>
    <col min="13070" max="13070" width="12.57421875" style="840" bestFit="1" customWidth="1"/>
    <col min="13071" max="13071" width="13.421875" style="840" bestFit="1" customWidth="1"/>
    <col min="13072" max="13072" width="14.421875" style="840" bestFit="1" customWidth="1"/>
    <col min="13073" max="13073" width="13.28125" style="840" bestFit="1" customWidth="1"/>
    <col min="13074" max="13074" width="13.57421875" style="840" bestFit="1" customWidth="1"/>
    <col min="13075" max="13314" width="10.8515625" style="840" customWidth="1"/>
    <col min="13315" max="13315" width="19.8515625" style="840" bestFit="1" customWidth="1"/>
    <col min="13316" max="13316" width="14.421875" style="840" bestFit="1" customWidth="1"/>
    <col min="13317" max="13317" width="12.57421875" style="840" bestFit="1" customWidth="1"/>
    <col min="13318" max="13318" width="14.421875" style="840" bestFit="1" customWidth="1"/>
    <col min="13319" max="13324" width="12.57421875" style="840" bestFit="1" customWidth="1"/>
    <col min="13325" max="13325" width="13.421875" style="840" bestFit="1" customWidth="1"/>
    <col min="13326" max="13326" width="12.57421875" style="840" bestFit="1" customWidth="1"/>
    <col min="13327" max="13327" width="13.421875" style="840" bestFit="1" customWidth="1"/>
    <col min="13328" max="13328" width="14.421875" style="840" bestFit="1" customWidth="1"/>
    <col min="13329" max="13329" width="13.28125" style="840" bestFit="1" customWidth="1"/>
    <col min="13330" max="13330" width="13.57421875" style="840" bestFit="1" customWidth="1"/>
    <col min="13331" max="13570" width="10.8515625" style="840" customWidth="1"/>
    <col min="13571" max="13571" width="19.8515625" style="840" bestFit="1" customWidth="1"/>
    <col min="13572" max="13572" width="14.421875" style="840" bestFit="1" customWidth="1"/>
    <col min="13573" max="13573" width="12.57421875" style="840" bestFit="1" customWidth="1"/>
    <col min="13574" max="13574" width="14.421875" style="840" bestFit="1" customWidth="1"/>
    <col min="13575" max="13580" width="12.57421875" style="840" bestFit="1" customWidth="1"/>
    <col min="13581" max="13581" width="13.421875" style="840" bestFit="1" customWidth="1"/>
    <col min="13582" max="13582" width="12.57421875" style="840" bestFit="1" customWidth="1"/>
    <col min="13583" max="13583" width="13.421875" style="840" bestFit="1" customWidth="1"/>
    <col min="13584" max="13584" width="14.421875" style="840" bestFit="1" customWidth="1"/>
    <col min="13585" max="13585" width="13.28125" style="840" bestFit="1" customWidth="1"/>
    <col min="13586" max="13586" width="13.57421875" style="840" bestFit="1" customWidth="1"/>
    <col min="13587" max="13826" width="10.8515625" style="840" customWidth="1"/>
    <col min="13827" max="13827" width="19.8515625" style="840" bestFit="1" customWidth="1"/>
    <col min="13828" max="13828" width="14.421875" style="840" bestFit="1" customWidth="1"/>
    <col min="13829" max="13829" width="12.57421875" style="840" bestFit="1" customWidth="1"/>
    <col min="13830" max="13830" width="14.421875" style="840" bestFit="1" customWidth="1"/>
    <col min="13831" max="13836" width="12.57421875" style="840" bestFit="1" customWidth="1"/>
    <col min="13837" max="13837" width="13.421875" style="840" bestFit="1" customWidth="1"/>
    <col min="13838" max="13838" width="12.57421875" style="840" bestFit="1" customWidth="1"/>
    <col min="13839" max="13839" width="13.421875" style="840" bestFit="1" customWidth="1"/>
    <col min="13840" max="13840" width="14.421875" style="840" bestFit="1" customWidth="1"/>
    <col min="13841" max="13841" width="13.28125" style="840" bestFit="1" customWidth="1"/>
    <col min="13842" max="13842" width="13.57421875" style="840" bestFit="1" customWidth="1"/>
    <col min="13843" max="14082" width="10.8515625" style="840" customWidth="1"/>
    <col min="14083" max="14083" width="19.8515625" style="840" bestFit="1" customWidth="1"/>
    <col min="14084" max="14084" width="14.421875" style="840" bestFit="1" customWidth="1"/>
    <col min="14085" max="14085" width="12.57421875" style="840" bestFit="1" customWidth="1"/>
    <col min="14086" max="14086" width="14.421875" style="840" bestFit="1" customWidth="1"/>
    <col min="14087" max="14092" width="12.57421875" style="840" bestFit="1" customWidth="1"/>
    <col min="14093" max="14093" width="13.421875" style="840" bestFit="1" customWidth="1"/>
    <col min="14094" max="14094" width="12.57421875" style="840" bestFit="1" customWidth="1"/>
    <col min="14095" max="14095" width="13.421875" style="840" bestFit="1" customWidth="1"/>
    <col min="14096" max="14096" width="14.421875" style="840" bestFit="1" customWidth="1"/>
    <col min="14097" max="14097" width="13.28125" style="840" bestFit="1" customWidth="1"/>
    <col min="14098" max="14098" width="13.57421875" style="840" bestFit="1" customWidth="1"/>
    <col min="14099" max="14338" width="10.8515625" style="840" customWidth="1"/>
    <col min="14339" max="14339" width="19.8515625" style="840" bestFit="1" customWidth="1"/>
    <col min="14340" max="14340" width="14.421875" style="840" bestFit="1" customWidth="1"/>
    <col min="14341" max="14341" width="12.57421875" style="840" bestFit="1" customWidth="1"/>
    <col min="14342" max="14342" width="14.421875" style="840" bestFit="1" customWidth="1"/>
    <col min="14343" max="14348" width="12.57421875" style="840" bestFit="1" customWidth="1"/>
    <col min="14349" max="14349" width="13.421875" style="840" bestFit="1" customWidth="1"/>
    <col min="14350" max="14350" width="12.57421875" style="840" bestFit="1" customWidth="1"/>
    <col min="14351" max="14351" width="13.421875" style="840" bestFit="1" customWidth="1"/>
    <col min="14352" max="14352" width="14.421875" style="840" bestFit="1" customWidth="1"/>
    <col min="14353" max="14353" width="13.28125" style="840" bestFit="1" customWidth="1"/>
    <col min="14354" max="14354" width="13.57421875" style="840" bestFit="1" customWidth="1"/>
    <col min="14355" max="14594" width="10.8515625" style="840" customWidth="1"/>
    <col min="14595" max="14595" width="19.8515625" style="840" bestFit="1" customWidth="1"/>
    <col min="14596" max="14596" width="14.421875" style="840" bestFit="1" customWidth="1"/>
    <col min="14597" max="14597" width="12.57421875" style="840" bestFit="1" customWidth="1"/>
    <col min="14598" max="14598" width="14.421875" style="840" bestFit="1" customWidth="1"/>
    <col min="14599" max="14604" width="12.57421875" style="840" bestFit="1" customWidth="1"/>
    <col min="14605" max="14605" width="13.421875" style="840" bestFit="1" customWidth="1"/>
    <col min="14606" max="14606" width="12.57421875" style="840" bestFit="1" customWidth="1"/>
    <col min="14607" max="14607" width="13.421875" style="840" bestFit="1" customWidth="1"/>
    <col min="14608" max="14608" width="14.421875" style="840" bestFit="1" customWidth="1"/>
    <col min="14609" max="14609" width="13.28125" style="840" bestFit="1" customWidth="1"/>
    <col min="14610" max="14610" width="13.57421875" style="840" bestFit="1" customWidth="1"/>
    <col min="14611" max="14850" width="10.8515625" style="840" customWidth="1"/>
    <col min="14851" max="14851" width="19.8515625" style="840" bestFit="1" customWidth="1"/>
    <col min="14852" max="14852" width="14.421875" style="840" bestFit="1" customWidth="1"/>
    <col min="14853" max="14853" width="12.57421875" style="840" bestFit="1" customWidth="1"/>
    <col min="14854" max="14854" width="14.421875" style="840" bestFit="1" customWidth="1"/>
    <col min="14855" max="14860" width="12.57421875" style="840" bestFit="1" customWidth="1"/>
    <col min="14861" max="14861" width="13.421875" style="840" bestFit="1" customWidth="1"/>
    <col min="14862" max="14862" width="12.57421875" style="840" bestFit="1" customWidth="1"/>
    <col min="14863" max="14863" width="13.421875" style="840" bestFit="1" customWidth="1"/>
    <col min="14864" max="14864" width="14.421875" style="840" bestFit="1" customWidth="1"/>
    <col min="14865" max="14865" width="13.28125" style="840" bestFit="1" customWidth="1"/>
    <col min="14866" max="14866" width="13.57421875" style="840" bestFit="1" customWidth="1"/>
    <col min="14867" max="15106" width="10.8515625" style="840" customWidth="1"/>
    <col min="15107" max="15107" width="19.8515625" style="840" bestFit="1" customWidth="1"/>
    <col min="15108" max="15108" width="14.421875" style="840" bestFit="1" customWidth="1"/>
    <col min="15109" max="15109" width="12.57421875" style="840" bestFit="1" customWidth="1"/>
    <col min="15110" max="15110" width="14.421875" style="840" bestFit="1" customWidth="1"/>
    <col min="15111" max="15116" width="12.57421875" style="840" bestFit="1" customWidth="1"/>
    <col min="15117" max="15117" width="13.421875" style="840" bestFit="1" customWidth="1"/>
    <col min="15118" max="15118" width="12.57421875" style="840" bestFit="1" customWidth="1"/>
    <col min="15119" max="15119" width="13.421875" style="840" bestFit="1" customWidth="1"/>
    <col min="15120" max="15120" width="14.421875" style="840" bestFit="1" customWidth="1"/>
    <col min="15121" max="15121" width="13.28125" style="840" bestFit="1" customWidth="1"/>
    <col min="15122" max="15122" width="13.57421875" style="840" bestFit="1" customWidth="1"/>
    <col min="15123" max="15362" width="10.8515625" style="840" customWidth="1"/>
    <col min="15363" max="15363" width="19.8515625" style="840" bestFit="1" customWidth="1"/>
    <col min="15364" max="15364" width="14.421875" style="840" bestFit="1" customWidth="1"/>
    <col min="15365" max="15365" width="12.57421875" style="840" bestFit="1" customWidth="1"/>
    <col min="15366" max="15366" width="14.421875" style="840" bestFit="1" customWidth="1"/>
    <col min="15367" max="15372" width="12.57421875" style="840" bestFit="1" customWidth="1"/>
    <col min="15373" max="15373" width="13.421875" style="840" bestFit="1" customWidth="1"/>
    <col min="15374" max="15374" width="12.57421875" style="840" bestFit="1" customWidth="1"/>
    <col min="15375" max="15375" width="13.421875" style="840" bestFit="1" customWidth="1"/>
    <col min="15376" max="15376" width="14.421875" style="840" bestFit="1" customWidth="1"/>
    <col min="15377" max="15377" width="13.28125" style="840" bestFit="1" customWidth="1"/>
    <col min="15378" max="15378" width="13.57421875" style="840" bestFit="1" customWidth="1"/>
    <col min="15379" max="15618" width="10.8515625" style="840" customWidth="1"/>
    <col min="15619" max="15619" width="19.8515625" style="840" bestFit="1" customWidth="1"/>
    <col min="15620" max="15620" width="14.421875" style="840" bestFit="1" customWidth="1"/>
    <col min="15621" max="15621" width="12.57421875" style="840" bestFit="1" customWidth="1"/>
    <col min="15622" max="15622" width="14.421875" style="840" bestFit="1" customWidth="1"/>
    <col min="15623" max="15628" width="12.57421875" style="840" bestFit="1" customWidth="1"/>
    <col min="15629" max="15629" width="13.421875" style="840" bestFit="1" customWidth="1"/>
    <col min="15630" max="15630" width="12.57421875" style="840" bestFit="1" customWidth="1"/>
    <col min="15631" max="15631" width="13.421875" style="840" bestFit="1" customWidth="1"/>
    <col min="15632" max="15632" width="14.421875" style="840" bestFit="1" customWidth="1"/>
    <col min="15633" max="15633" width="13.28125" style="840" bestFit="1" customWidth="1"/>
    <col min="15634" max="15634" width="13.57421875" style="840" bestFit="1" customWidth="1"/>
    <col min="15635" max="15874" width="10.8515625" style="840" customWidth="1"/>
    <col min="15875" max="15875" width="19.8515625" style="840" bestFit="1" customWidth="1"/>
    <col min="15876" max="15876" width="14.421875" style="840" bestFit="1" customWidth="1"/>
    <col min="15877" max="15877" width="12.57421875" style="840" bestFit="1" customWidth="1"/>
    <col min="15878" max="15878" width="14.421875" style="840" bestFit="1" customWidth="1"/>
    <col min="15879" max="15884" width="12.57421875" style="840" bestFit="1" customWidth="1"/>
    <col min="15885" max="15885" width="13.421875" style="840" bestFit="1" customWidth="1"/>
    <col min="15886" max="15886" width="12.57421875" style="840" bestFit="1" customWidth="1"/>
    <col min="15887" max="15887" width="13.421875" style="840" bestFit="1" customWidth="1"/>
    <col min="15888" max="15888" width="14.421875" style="840" bestFit="1" customWidth="1"/>
    <col min="15889" max="15889" width="13.28125" style="840" bestFit="1" customWidth="1"/>
    <col min="15890" max="15890" width="13.57421875" style="840" bestFit="1" customWidth="1"/>
    <col min="15891" max="16130" width="10.8515625" style="840" customWidth="1"/>
    <col min="16131" max="16131" width="19.8515625" style="840" bestFit="1" customWidth="1"/>
    <col min="16132" max="16132" width="14.421875" style="840" bestFit="1" customWidth="1"/>
    <col min="16133" max="16133" width="12.57421875" style="840" bestFit="1" customWidth="1"/>
    <col min="16134" max="16134" width="14.421875" style="840" bestFit="1" customWidth="1"/>
    <col min="16135" max="16140" width="12.57421875" style="840" bestFit="1" customWidth="1"/>
    <col min="16141" max="16141" width="13.421875" style="840" bestFit="1" customWidth="1"/>
    <col min="16142" max="16142" width="12.57421875" style="840" bestFit="1" customWidth="1"/>
    <col min="16143" max="16143" width="13.421875" style="840" bestFit="1" customWidth="1"/>
    <col min="16144" max="16144" width="14.421875" style="840" bestFit="1" customWidth="1"/>
    <col min="16145" max="16145" width="13.28125" style="840" bestFit="1" customWidth="1"/>
    <col min="16146" max="16146" width="13.57421875" style="840" bestFit="1" customWidth="1"/>
    <col min="16147" max="16384" width="10.8515625" style="840" customWidth="1"/>
  </cols>
  <sheetData>
    <row r="1" spans="1:17" s="832" customFormat="1" ht="20.25">
      <c r="A1" s="1216" t="s">
        <v>1039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</row>
    <row r="2" spans="1:18" s="832" customFormat="1" ht="27.75">
      <c r="A2" s="833" t="s">
        <v>804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</row>
    <row r="3" spans="1:18" s="832" customFormat="1" ht="20.25">
      <c r="A3" s="1320">
        <v>44043</v>
      </c>
      <c r="B3" s="1320"/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</row>
    <row r="4" spans="1:18" s="832" customFormat="1" ht="18.75">
      <c r="A4" s="835" t="s">
        <v>69</v>
      </c>
      <c r="B4" s="835"/>
      <c r="C4" s="835"/>
      <c r="D4" s="835"/>
      <c r="E4" s="835"/>
      <c r="F4" s="835"/>
      <c r="G4" s="836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</row>
    <row r="5" spans="1:18" s="832" customFormat="1" ht="10.5" customHeight="1">
      <c r="A5" s="835"/>
      <c r="B5" s="835"/>
      <c r="C5" s="835"/>
      <c r="D5" s="835"/>
      <c r="E5" s="835"/>
      <c r="F5" s="835"/>
      <c r="G5" s="836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</row>
    <row r="6" spans="1:18" s="832" customFormat="1" ht="21" customHeight="1">
      <c r="A6" s="1321" t="s">
        <v>805</v>
      </c>
      <c r="B6" s="1323" t="s">
        <v>95</v>
      </c>
      <c r="C6" s="1323" t="s">
        <v>96</v>
      </c>
      <c r="D6" s="1325" t="s">
        <v>92</v>
      </c>
      <c r="E6" s="1326"/>
      <c r="F6" s="1326"/>
      <c r="G6" s="1326" t="s">
        <v>70</v>
      </c>
      <c r="H6" s="1326"/>
      <c r="I6" s="1326"/>
      <c r="J6" s="1326" t="s">
        <v>90</v>
      </c>
      <c r="K6" s="1326"/>
      <c r="L6" s="1326"/>
      <c r="M6" s="1326" t="s">
        <v>72</v>
      </c>
      <c r="N6" s="1326"/>
      <c r="O6" s="1326"/>
      <c r="P6" s="1326" t="s">
        <v>74</v>
      </c>
      <c r="Q6" s="1326"/>
      <c r="R6" s="1327"/>
    </row>
    <row r="7" spans="1:18" s="832" customFormat="1" ht="15.75" customHeight="1">
      <c r="A7" s="1322"/>
      <c r="B7" s="1324" t="s">
        <v>96</v>
      </c>
      <c r="C7" s="1324" t="s">
        <v>96</v>
      </c>
      <c r="D7" s="837" t="s">
        <v>806</v>
      </c>
      <c r="E7" s="837" t="s">
        <v>807</v>
      </c>
      <c r="F7" s="837" t="s">
        <v>808</v>
      </c>
      <c r="G7" s="837" t="s">
        <v>806</v>
      </c>
      <c r="H7" s="837" t="s">
        <v>807</v>
      </c>
      <c r="I7" s="837" t="s">
        <v>808</v>
      </c>
      <c r="J7" s="837" t="s">
        <v>806</v>
      </c>
      <c r="K7" s="837" t="s">
        <v>807</v>
      </c>
      <c r="L7" s="837" t="s">
        <v>808</v>
      </c>
      <c r="M7" s="837" t="s">
        <v>806</v>
      </c>
      <c r="N7" s="837" t="s">
        <v>807</v>
      </c>
      <c r="O7" s="837" t="s">
        <v>808</v>
      </c>
      <c r="P7" s="838" t="s">
        <v>806</v>
      </c>
      <c r="Q7" s="838" t="s">
        <v>807</v>
      </c>
      <c r="R7" s="839" t="s">
        <v>808</v>
      </c>
    </row>
    <row r="8" spans="1:18" ht="13.5">
      <c r="A8" s="143" t="s">
        <v>2</v>
      </c>
      <c r="B8" s="143" t="s">
        <v>231</v>
      </c>
      <c r="C8" s="143" t="s">
        <v>231</v>
      </c>
      <c r="D8" s="144">
        <v>34532.734</v>
      </c>
      <c r="E8" s="145">
        <v>0</v>
      </c>
      <c r="F8" s="145">
        <v>34532.734</v>
      </c>
      <c r="G8" s="145">
        <v>0</v>
      </c>
      <c r="H8" s="145">
        <v>0</v>
      </c>
      <c r="I8" s="145">
        <v>0</v>
      </c>
      <c r="J8" s="145">
        <v>1109.4300600000001</v>
      </c>
      <c r="K8" s="145">
        <v>0.05039</v>
      </c>
      <c r="L8" s="145">
        <v>1109.48045</v>
      </c>
      <c r="M8" s="145">
        <v>2078.07861</v>
      </c>
      <c r="N8" s="145">
        <v>10.836139999999999</v>
      </c>
      <c r="O8" s="145">
        <v>2088.91475</v>
      </c>
      <c r="P8" s="145">
        <v>3187.5086699999997</v>
      </c>
      <c r="Q8" s="145">
        <v>10.886529999999999</v>
      </c>
      <c r="R8" s="146">
        <v>3198.3952000000004</v>
      </c>
    </row>
    <row r="9" spans="1:18" ht="13.5">
      <c r="A9" s="143" t="s">
        <v>809</v>
      </c>
      <c r="B9" s="841"/>
      <c r="C9" s="841"/>
      <c r="D9" s="144">
        <v>34532.734</v>
      </c>
      <c r="E9" s="145">
        <v>0</v>
      </c>
      <c r="F9" s="145">
        <v>34532.734</v>
      </c>
      <c r="G9" s="145">
        <v>0</v>
      </c>
      <c r="H9" s="145">
        <v>0</v>
      </c>
      <c r="I9" s="145">
        <v>0</v>
      </c>
      <c r="J9" s="145">
        <v>1109.4300600000001</v>
      </c>
      <c r="K9" s="145">
        <v>0.05039</v>
      </c>
      <c r="L9" s="145">
        <v>1109.48045</v>
      </c>
      <c r="M9" s="145">
        <v>2078.07861</v>
      </c>
      <c r="N9" s="145">
        <v>10.836139999999999</v>
      </c>
      <c r="O9" s="145">
        <v>2088.91475</v>
      </c>
      <c r="P9" s="145">
        <v>3187.5086699999997</v>
      </c>
      <c r="Q9" s="145">
        <v>10.886529999999999</v>
      </c>
      <c r="R9" s="146">
        <v>3198.3952000000004</v>
      </c>
    </row>
    <row r="10" spans="1:18" ht="13.5">
      <c r="A10" s="143" t="s">
        <v>3</v>
      </c>
      <c r="B10" s="143" t="s">
        <v>210</v>
      </c>
      <c r="C10" s="143" t="s">
        <v>210</v>
      </c>
      <c r="D10" s="144">
        <v>17738.828989999998</v>
      </c>
      <c r="E10" s="145">
        <v>0</v>
      </c>
      <c r="F10" s="145">
        <v>17738.828989999998</v>
      </c>
      <c r="G10" s="145">
        <v>0</v>
      </c>
      <c r="H10" s="145">
        <v>0</v>
      </c>
      <c r="I10" s="145">
        <v>0</v>
      </c>
      <c r="J10" s="145">
        <v>1917.40475</v>
      </c>
      <c r="K10" s="145">
        <v>8.718069999999999</v>
      </c>
      <c r="L10" s="145">
        <v>1926.12282</v>
      </c>
      <c r="M10" s="145">
        <v>2638.76619</v>
      </c>
      <c r="N10" s="145">
        <v>0</v>
      </c>
      <c r="O10" s="145">
        <v>2638.76619</v>
      </c>
      <c r="P10" s="145">
        <v>4556.170939999999</v>
      </c>
      <c r="Q10" s="145">
        <v>8.718069999999999</v>
      </c>
      <c r="R10" s="146">
        <v>4564.88901</v>
      </c>
    </row>
    <row r="11" spans="1:18" ht="13.5">
      <c r="A11" s="147"/>
      <c r="B11" s="143" t="s">
        <v>101</v>
      </c>
      <c r="C11" s="143" t="s">
        <v>101</v>
      </c>
      <c r="D11" s="144">
        <v>60954.95668000001</v>
      </c>
      <c r="E11" s="145">
        <v>0</v>
      </c>
      <c r="F11" s="145">
        <v>60954.95668000001</v>
      </c>
      <c r="G11" s="145">
        <v>0.00783</v>
      </c>
      <c r="H11" s="145">
        <v>0.00088</v>
      </c>
      <c r="I11" s="145">
        <v>0.008709999999999999</v>
      </c>
      <c r="J11" s="145">
        <v>2900.55895</v>
      </c>
      <c r="K11" s="145">
        <v>126.58888</v>
      </c>
      <c r="L11" s="145">
        <v>3027.14783</v>
      </c>
      <c r="M11" s="145">
        <v>10365.58311</v>
      </c>
      <c r="N11" s="145">
        <v>96.21418</v>
      </c>
      <c r="O11" s="145">
        <v>10461.797289999999</v>
      </c>
      <c r="P11" s="145">
        <v>13266.14989</v>
      </c>
      <c r="Q11" s="145">
        <v>222.80393999999998</v>
      </c>
      <c r="R11" s="146">
        <v>13488.95383</v>
      </c>
    </row>
    <row r="12" spans="1:18" ht="13.5">
      <c r="A12" s="147"/>
      <c r="B12" s="147"/>
      <c r="C12" s="148" t="s">
        <v>173</v>
      </c>
      <c r="D12" s="149">
        <v>812.7569100000001</v>
      </c>
      <c r="E12" s="150">
        <v>0</v>
      </c>
      <c r="F12" s="150">
        <v>812.7569100000001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1">
        <v>0</v>
      </c>
    </row>
    <row r="13" spans="1:18" ht="13.5">
      <c r="A13" s="147"/>
      <c r="B13" s="143" t="s">
        <v>102</v>
      </c>
      <c r="C13" s="143" t="s">
        <v>103</v>
      </c>
      <c r="D13" s="144">
        <v>181084.17446000004</v>
      </c>
      <c r="E13" s="145">
        <v>0</v>
      </c>
      <c r="F13" s="145">
        <v>181084.17446000004</v>
      </c>
      <c r="G13" s="145">
        <v>0.07195</v>
      </c>
      <c r="H13" s="145">
        <v>0</v>
      </c>
      <c r="I13" s="145">
        <v>0.07195</v>
      </c>
      <c r="J13" s="145">
        <v>7450.22096</v>
      </c>
      <c r="K13" s="145">
        <v>539.45349</v>
      </c>
      <c r="L13" s="145">
        <v>7989.67445</v>
      </c>
      <c r="M13" s="145">
        <v>20766.92158</v>
      </c>
      <c r="N13" s="145">
        <v>743.4467999999999</v>
      </c>
      <c r="O13" s="145">
        <v>21510.36838</v>
      </c>
      <c r="P13" s="145">
        <v>28217.21449</v>
      </c>
      <c r="Q13" s="145">
        <v>1282.9002899999998</v>
      </c>
      <c r="R13" s="146">
        <v>29500.11478</v>
      </c>
    </row>
    <row r="14" spans="1:18" ht="13.5">
      <c r="A14" s="147"/>
      <c r="B14" s="147"/>
      <c r="C14" s="148" t="s">
        <v>211</v>
      </c>
      <c r="D14" s="149">
        <v>16713.74222</v>
      </c>
      <c r="E14" s="150">
        <v>0</v>
      </c>
      <c r="F14" s="150">
        <v>16713.74222</v>
      </c>
      <c r="G14" s="150">
        <v>0</v>
      </c>
      <c r="H14" s="150">
        <v>0</v>
      </c>
      <c r="I14" s="150">
        <v>0</v>
      </c>
      <c r="J14" s="150">
        <v>1914.2020400000001</v>
      </c>
      <c r="K14" s="150">
        <v>0</v>
      </c>
      <c r="L14" s="150">
        <v>1914.2020400000001</v>
      </c>
      <c r="M14" s="150">
        <v>925.75902</v>
      </c>
      <c r="N14" s="150">
        <v>0</v>
      </c>
      <c r="O14" s="150">
        <v>925.75902</v>
      </c>
      <c r="P14" s="150">
        <v>2839.96106</v>
      </c>
      <c r="Q14" s="150">
        <v>0</v>
      </c>
      <c r="R14" s="151">
        <v>2839.96106</v>
      </c>
    </row>
    <row r="15" spans="1:18" ht="13.5">
      <c r="A15" s="147"/>
      <c r="B15" s="147"/>
      <c r="C15" s="148" t="s">
        <v>232</v>
      </c>
      <c r="D15" s="149">
        <v>1598.2994899999999</v>
      </c>
      <c r="E15" s="150">
        <v>0</v>
      </c>
      <c r="F15" s="150">
        <v>1598.2994899999999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1">
        <v>0</v>
      </c>
    </row>
    <row r="16" spans="1:18" ht="13.5">
      <c r="A16" s="147"/>
      <c r="B16" s="143" t="s">
        <v>212</v>
      </c>
      <c r="C16" s="143" t="s">
        <v>212</v>
      </c>
      <c r="D16" s="144">
        <v>2359.85382</v>
      </c>
      <c r="E16" s="145">
        <v>0</v>
      </c>
      <c r="F16" s="145">
        <v>2359.85382</v>
      </c>
      <c r="G16" s="145">
        <v>0</v>
      </c>
      <c r="H16" s="145">
        <v>0</v>
      </c>
      <c r="I16" s="145">
        <v>0</v>
      </c>
      <c r="J16" s="145">
        <v>466.02569</v>
      </c>
      <c r="K16" s="145">
        <v>0.00102</v>
      </c>
      <c r="L16" s="145">
        <v>466.02671000000004</v>
      </c>
      <c r="M16" s="145">
        <v>211.69604</v>
      </c>
      <c r="N16" s="145">
        <v>0</v>
      </c>
      <c r="O16" s="145">
        <v>211.69604</v>
      </c>
      <c r="P16" s="145">
        <v>677.72173</v>
      </c>
      <c r="Q16" s="145">
        <v>0.00102</v>
      </c>
      <c r="R16" s="146">
        <v>677.72275</v>
      </c>
    </row>
    <row r="17" spans="1:18" ht="13.5">
      <c r="A17" s="143" t="s">
        <v>810</v>
      </c>
      <c r="B17" s="841"/>
      <c r="C17" s="841"/>
      <c r="D17" s="144">
        <v>281262.61257000006</v>
      </c>
      <c r="E17" s="145">
        <v>0</v>
      </c>
      <c r="F17" s="145">
        <v>281262.61257000006</v>
      </c>
      <c r="G17" s="145">
        <v>0.07978</v>
      </c>
      <c r="H17" s="145">
        <v>0.00088</v>
      </c>
      <c r="I17" s="145">
        <v>0.08066</v>
      </c>
      <c r="J17" s="145">
        <v>14648.41239</v>
      </c>
      <c r="K17" s="145">
        <v>674.7614599999999</v>
      </c>
      <c r="L17" s="145">
        <v>15323.173850000001</v>
      </c>
      <c r="M17" s="145">
        <v>34908.72594</v>
      </c>
      <c r="N17" s="145">
        <v>839.66098</v>
      </c>
      <c r="O17" s="145">
        <v>35748.386920000004</v>
      </c>
      <c r="P17" s="145">
        <v>49557.218109999994</v>
      </c>
      <c r="Q17" s="145">
        <v>1514.4233199999999</v>
      </c>
      <c r="R17" s="146">
        <v>51071.64143000001</v>
      </c>
    </row>
    <row r="18" spans="1:18" ht="13.5">
      <c r="A18" s="143" t="s">
        <v>65</v>
      </c>
      <c r="B18" s="143" t="s">
        <v>104</v>
      </c>
      <c r="C18" s="143" t="s">
        <v>104</v>
      </c>
      <c r="D18" s="144">
        <v>58741.43597</v>
      </c>
      <c r="E18" s="145">
        <v>0</v>
      </c>
      <c r="F18" s="145">
        <v>58741.43597</v>
      </c>
      <c r="G18" s="145">
        <v>1.8801400000000001</v>
      </c>
      <c r="H18" s="145">
        <v>4E-05</v>
      </c>
      <c r="I18" s="145">
        <v>1.88018</v>
      </c>
      <c r="J18" s="145">
        <v>11479.19554</v>
      </c>
      <c r="K18" s="145">
        <v>322.04791</v>
      </c>
      <c r="L18" s="145">
        <v>11801.24345</v>
      </c>
      <c r="M18" s="145">
        <v>31672.76154</v>
      </c>
      <c r="N18" s="145">
        <v>715.48601</v>
      </c>
      <c r="O18" s="145">
        <v>32388.24755</v>
      </c>
      <c r="P18" s="145">
        <v>43153.83722000001</v>
      </c>
      <c r="Q18" s="145">
        <v>1037.53396</v>
      </c>
      <c r="R18" s="146">
        <v>44191.371179999995</v>
      </c>
    </row>
    <row r="19" spans="1:18" ht="13.5">
      <c r="A19" s="147"/>
      <c r="B19" s="147"/>
      <c r="C19" s="148" t="s">
        <v>322</v>
      </c>
      <c r="D19" s="149">
        <v>5301.08779</v>
      </c>
      <c r="E19" s="150">
        <v>0</v>
      </c>
      <c r="F19" s="150">
        <v>5301.08779</v>
      </c>
      <c r="G19" s="150">
        <v>0</v>
      </c>
      <c r="H19" s="150">
        <v>0</v>
      </c>
      <c r="I19" s="150">
        <v>0</v>
      </c>
      <c r="J19" s="150">
        <v>575.45402</v>
      </c>
      <c r="K19" s="150">
        <v>9.18956</v>
      </c>
      <c r="L19" s="150">
        <v>584.6435799999999</v>
      </c>
      <c r="M19" s="150">
        <v>561.66862</v>
      </c>
      <c r="N19" s="150">
        <v>0.00045</v>
      </c>
      <c r="O19" s="150">
        <v>561.6690699999999</v>
      </c>
      <c r="P19" s="150">
        <v>1137.12264</v>
      </c>
      <c r="Q19" s="150">
        <v>9.190010000000001</v>
      </c>
      <c r="R19" s="151">
        <v>1146.3126499999998</v>
      </c>
    </row>
    <row r="20" spans="1:18" ht="13.5">
      <c r="A20" s="147"/>
      <c r="B20" s="143" t="s">
        <v>105</v>
      </c>
      <c r="C20" s="143" t="s">
        <v>105</v>
      </c>
      <c r="D20" s="144">
        <v>57038.72005</v>
      </c>
      <c r="E20" s="145">
        <v>0</v>
      </c>
      <c r="F20" s="145">
        <v>57038.72005</v>
      </c>
      <c r="G20" s="145">
        <v>1.33095</v>
      </c>
      <c r="H20" s="145">
        <v>0</v>
      </c>
      <c r="I20" s="145">
        <v>1.33095</v>
      </c>
      <c r="J20" s="145">
        <v>4069.3564</v>
      </c>
      <c r="K20" s="145">
        <v>56.00764999999999</v>
      </c>
      <c r="L20" s="145">
        <v>4125.36405</v>
      </c>
      <c r="M20" s="145">
        <v>3867.21114</v>
      </c>
      <c r="N20" s="145">
        <v>54.27783</v>
      </c>
      <c r="O20" s="145">
        <v>3921.4889700000003</v>
      </c>
      <c r="P20" s="145">
        <v>7937.89849</v>
      </c>
      <c r="Q20" s="145">
        <v>110.28547999999999</v>
      </c>
      <c r="R20" s="146">
        <v>8048.183970000001</v>
      </c>
    </row>
    <row r="21" spans="1:18" ht="13.5">
      <c r="A21" s="147"/>
      <c r="B21" s="143" t="s">
        <v>307</v>
      </c>
      <c r="C21" s="143" t="s">
        <v>308</v>
      </c>
      <c r="D21" s="144">
        <v>5190.09188</v>
      </c>
      <c r="E21" s="145">
        <v>0</v>
      </c>
      <c r="F21" s="145">
        <v>5190.09188</v>
      </c>
      <c r="G21" s="145">
        <v>0</v>
      </c>
      <c r="H21" s="145">
        <v>0</v>
      </c>
      <c r="I21" s="145">
        <v>0</v>
      </c>
      <c r="J21" s="145">
        <v>126.36872</v>
      </c>
      <c r="K21" s="145">
        <v>0</v>
      </c>
      <c r="L21" s="145">
        <v>126.36872</v>
      </c>
      <c r="M21" s="145">
        <v>169.73646</v>
      </c>
      <c r="N21" s="145">
        <v>0</v>
      </c>
      <c r="O21" s="145">
        <v>169.73646</v>
      </c>
      <c r="P21" s="145">
        <v>296.10518</v>
      </c>
      <c r="Q21" s="145">
        <v>0</v>
      </c>
      <c r="R21" s="146">
        <v>296.10518</v>
      </c>
    </row>
    <row r="22" spans="1:18" ht="13.5">
      <c r="A22" s="147"/>
      <c r="B22" s="143" t="s">
        <v>323</v>
      </c>
      <c r="C22" s="143" t="s">
        <v>324</v>
      </c>
      <c r="D22" s="144">
        <v>13163.35396</v>
      </c>
      <c r="E22" s="145">
        <v>0</v>
      </c>
      <c r="F22" s="145">
        <v>13163.35396</v>
      </c>
      <c r="G22" s="145">
        <v>0</v>
      </c>
      <c r="H22" s="145">
        <v>0</v>
      </c>
      <c r="I22" s="145">
        <v>0</v>
      </c>
      <c r="J22" s="145">
        <v>1159.10798</v>
      </c>
      <c r="K22" s="145">
        <v>91.48154</v>
      </c>
      <c r="L22" s="145">
        <v>1250.58952</v>
      </c>
      <c r="M22" s="145">
        <v>7539.4857999999995</v>
      </c>
      <c r="N22" s="145">
        <v>7.000000000000001E-05</v>
      </c>
      <c r="O22" s="145">
        <v>7539.48587</v>
      </c>
      <c r="P22" s="145">
        <v>8698.59378</v>
      </c>
      <c r="Q22" s="145">
        <v>91.48161</v>
      </c>
      <c r="R22" s="146">
        <v>8790.07539</v>
      </c>
    </row>
    <row r="23" spans="1:18" ht="13.5">
      <c r="A23" s="143" t="s">
        <v>811</v>
      </c>
      <c r="B23" s="841"/>
      <c r="C23" s="841"/>
      <c r="D23" s="144">
        <v>139434.68965000001</v>
      </c>
      <c r="E23" s="145">
        <v>0</v>
      </c>
      <c r="F23" s="145">
        <v>139434.68965000001</v>
      </c>
      <c r="G23" s="145">
        <v>3.21109</v>
      </c>
      <c r="H23" s="145">
        <v>4E-05</v>
      </c>
      <c r="I23" s="145">
        <v>3.2111300000000003</v>
      </c>
      <c r="J23" s="145">
        <v>17409.48266</v>
      </c>
      <c r="K23" s="145">
        <v>478.72666</v>
      </c>
      <c r="L23" s="145">
        <v>17888.20932</v>
      </c>
      <c r="M23" s="145">
        <v>43810.86356</v>
      </c>
      <c r="N23" s="145">
        <v>769.7643599999999</v>
      </c>
      <c r="O23" s="145">
        <v>44580.62792</v>
      </c>
      <c r="P23" s="145">
        <v>61223.55731000001</v>
      </c>
      <c r="Q23" s="145">
        <v>1248.49106</v>
      </c>
      <c r="R23" s="146">
        <v>62472.04836999999</v>
      </c>
    </row>
    <row r="24" spans="1:18" ht="13.5">
      <c r="A24" s="143" t="s">
        <v>5</v>
      </c>
      <c r="B24" s="143" t="s">
        <v>5</v>
      </c>
      <c r="C24" s="143" t="s">
        <v>5</v>
      </c>
      <c r="D24" s="144">
        <v>391116.08079</v>
      </c>
      <c r="E24" s="145">
        <v>5.4829300000000005</v>
      </c>
      <c r="F24" s="145">
        <v>391121.56372</v>
      </c>
      <c r="G24" s="145">
        <v>1.09899</v>
      </c>
      <c r="H24" s="145">
        <v>0.00518</v>
      </c>
      <c r="I24" s="145">
        <v>1.1041699999999999</v>
      </c>
      <c r="J24" s="145">
        <v>18324.060980000006</v>
      </c>
      <c r="K24" s="145">
        <v>1155.8735900000001</v>
      </c>
      <c r="L24" s="145">
        <v>19479.93457</v>
      </c>
      <c r="M24" s="145">
        <v>222398.33890999996</v>
      </c>
      <c r="N24" s="145">
        <v>2529.9511899999998</v>
      </c>
      <c r="O24" s="145">
        <v>224928.29009999998</v>
      </c>
      <c r="P24" s="145">
        <v>240723.49888</v>
      </c>
      <c r="Q24" s="145">
        <v>3685.82996</v>
      </c>
      <c r="R24" s="146">
        <v>244409.32883999997</v>
      </c>
    </row>
    <row r="25" spans="1:18" ht="13.5">
      <c r="A25" s="147"/>
      <c r="B25" s="147"/>
      <c r="C25" s="148" t="s">
        <v>106</v>
      </c>
      <c r="D25" s="149">
        <v>125620.05814000001</v>
      </c>
      <c r="E25" s="150">
        <v>148.92304000000001</v>
      </c>
      <c r="F25" s="150">
        <v>125768.98118</v>
      </c>
      <c r="G25" s="150">
        <v>2.03775</v>
      </c>
      <c r="H25" s="150">
        <v>0</v>
      </c>
      <c r="I25" s="150">
        <v>2.03775</v>
      </c>
      <c r="J25" s="150">
        <v>8616.861439999999</v>
      </c>
      <c r="K25" s="150">
        <v>1090.43175</v>
      </c>
      <c r="L25" s="150">
        <v>9707.29319</v>
      </c>
      <c r="M25" s="150">
        <v>102973.46593</v>
      </c>
      <c r="N25" s="150">
        <v>1813.7243899999999</v>
      </c>
      <c r="O25" s="150">
        <v>104787.19032000001</v>
      </c>
      <c r="P25" s="150">
        <v>111592.36512</v>
      </c>
      <c r="Q25" s="150">
        <v>2904.15614</v>
      </c>
      <c r="R25" s="151">
        <v>114496.52126000001</v>
      </c>
    </row>
    <row r="26" spans="1:18" ht="13.5">
      <c r="A26" s="147"/>
      <c r="B26" s="147"/>
      <c r="C26" s="148" t="s">
        <v>213</v>
      </c>
      <c r="D26" s="149">
        <v>80151.77406</v>
      </c>
      <c r="E26" s="150">
        <v>29.112599999999997</v>
      </c>
      <c r="F26" s="150">
        <v>80180.88666000002</v>
      </c>
      <c r="G26" s="150">
        <v>0</v>
      </c>
      <c r="H26" s="150">
        <v>0</v>
      </c>
      <c r="I26" s="150">
        <v>0</v>
      </c>
      <c r="J26" s="150">
        <v>2212.36159</v>
      </c>
      <c r="K26" s="150">
        <v>0</v>
      </c>
      <c r="L26" s="150">
        <v>2212.36159</v>
      </c>
      <c r="M26" s="150">
        <v>3355.14171</v>
      </c>
      <c r="N26" s="150">
        <v>0</v>
      </c>
      <c r="O26" s="150">
        <v>3355.14171</v>
      </c>
      <c r="P26" s="150">
        <v>5567.503299999999</v>
      </c>
      <c r="Q26" s="150">
        <v>0</v>
      </c>
      <c r="R26" s="151">
        <v>5567.503299999999</v>
      </c>
    </row>
    <row r="27" spans="1:18" ht="13.5">
      <c r="A27" s="147"/>
      <c r="B27" s="147"/>
      <c r="C27" s="148" t="s">
        <v>107</v>
      </c>
      <c r="D27" s="149">
        <v>129739.15122999999</v>
      </c>
      <c r="E27" s="150">
        <v>341.9262</v>
      </c>
      <c r="F27" s="150">
        <v>130081.07743</v>
      </c>
      <c r="G27" s="150">
        <v>0.15794</v>
      </c>
      <c r="H27" s="150">
        <v>0</v>
      </c>
      <c r="I27" s="150">
        <v>0.15794</v>
      </c>
      <c r="J27" s="150">
        <v>6590.82149</v>
      </c>
      <c r="K27" s="150">
        <v>179.44209999999998</v>
      </c>
      <c r="L27" s="150">
        <v>6770.26359</v>
      </c>
      <c r="M27" s="150">
        <v>36752.31571</v>
      </c>
      <c r="N27" s="150">
        <v>357.36331999999993</v>
      </c>
      <c r="O27" s="150">
        <v>37109.67903</v>
      </c>
      <c r="P27" s="150">
        <v>43343.29514</v>
      </c>
      <c r="Q27" s="150">
        <v>536.8054199999999</v>
      </c>
      <c r="R27" s="151">
        <v>43880.10056</v>
      </c>
    </row>
    <row r="28" spans="1:18" ht="13.5">
      <c r="A28" s="147"/>
      <c r="B28" s="147"/>
      <c r="C28" s="148" t="s">
        <v>233</v>
      </c>
      <c r="D28" s="149">
        <v>20127.01973</v>
      </c>
      <c r="E28" s="150">
        <v>0</v>
      </c>
      <c r="F28" s="150">
        <v>20127.01973</v>
      </c>
      <c r="G28" s="150">
        <v>0</v>
      </c>
      <c r="H28" s="150">
        <v>0</v>
      </c>
      <c r="I28" s="150">
        <v>0</v>
      </c>
      <c r="J28" s="150">
        <v>3023.49554</v>
      </c>
      <c r="K28" s="150">
        <v>470.84894</v>
      </c>
      <c r="L28" s="150">
        <v>3494.3444800000007</v>
      </c>
      <c r="M28" s="150">
        <v>3652.3696099999997</v>
      </c>
      <c r="N28" s="150">
        <v>47.82568</v>
      </c>
      <c r="O28" s="150">
        <v>3700.19529</v>
      </c>
      <c r="P28" s="150">
        <v>6675.8651500000005</v>
      </c>
      <c r="Q28" s="150">
        <v>518.67462</v>
      </c>
      <c r="R28" s="151">
        <v>7194.53977</v>
      </c>
    </row>
    <row r="29" spans="1:18" ht="13.5">
      <c r="A29" s="147"/>
      <c r="B29" s="147"/>
      <c r="C29" s="148" t="s">
        <v>161</v>
      </c>
      <c r="D29" s="149">
        <v>69192.995</v>
      </c>
      <c r="E29" s="150">
        <v>0</v>
      </c>
      <c r="F29" s="150">
        <v>69192.995</v>
      </c>
      <c r="G29" s="150">
        <v>0</v>
      </c>
      <c r="H29" s="150">
        <v>0</v>
      </c>
      <c r="I29" s="150">
        <v>0</v>
      </c>
      <c r="J29" s="150">
        <v>3824.4971600000003</v>
      </c>
      <c r="K29" s="150">
        <v>36.4508</v>
      </c>
      <c r="L29" s="150">
        <v>3860.94796</v>
      </c>
      <c r="M29" s="150">
        <v>8567.24705</v>
      </c>
      <c r="N29" s="150">
        <v>0</v>
      </c>
      <c r="O29" s="150">
        <v>8567.24705</v>
      </c>
      <c r="P29" s="150">
        <v>12391.74421</v>
      </c>
      <c r="Q29" s="150">
        <v>36.4508</v>
      </c>
      <c r="R29" s="151">
        <v>12428.19501</v>
      </c>
    </row>
    <row r="30" spans="1:18" ht="13.5">
      <c r="A30" s="147"/>
      <c r="B30" s="147"/>
      <c r="C30" s="148" t="s">
        <v>214</v>
      </c>
      <c r="D30" s="149">
        <v>82955.48340000001</v>
      </c>
      <c r="E30" s="150">
        <v>0</v>
      </c>
      <c r="F30" s="150">
        <v>82955.48340000001</v>
      </c>
      <c r="G30" s="150">
        <v>0</v>
      </c>
      <c r="H30" s="150">
        <v>0</v>
      </c>
      <c r="I30" s="150">
        <v>0</v>
      </c>
      <c r="J30" s="150">
        <v>3081.14385</v>
      </c>
      <c r="K30" s="150">
        <v>50.17818</v>
      </c>
      <c r="L30" s="150">
        <v>3131.3220300000003</v>
      </c>
      <c r="M30" s="150">
        <v>8303.67072</v>
      </c>
      <c r="N30" s="150">
        <v>0</v>
      </c>
      <c r="O30" s="150">
        <v>8303.67072</v>
      </c>
      <c r="P30" s="150">
        <v>11384.81457</v>
      </c>
      <c r="Q30" s="150">
        <v>50.17818</v>
      </c>
      <c r="R30" s="151">
        <v>11434.99275</v>
      </c>
    </row>
    <row r="31" spans="1:18" ht="13.5">
      <c r="A31" s="147"/>
      <c r="B31" s="147"/>
      <c r="C31" s="148" t="s">
        <v>215</v>
      </c>
      <c r="D31" s="149">
        <v>38302.19465</v>
      </c>
      <c r="E31" s="150">
        <v>0</v>
      </c>
      <c r="F31" s="150">
        <v>38302.19465</v>
      </c>
      <c r="G31" s="150">
        <v>0</v>
      </c>
      <c r="H31" s="150">
        <v>0</v>
      </c>
      <c r="I31" s="150">
        <v>0</v>
      </c>
      <c r="J31" s="150">
        <v>1714.9347</v>
      </c>
      <c r="K31" s="150">
        <v>1.99335</v>
      </c>
      <c r="L31" s="150">
        <v>1716.92805</v>
      </c>
      <c r="M31" s="150">
        <v>2794.4488199999996</v>
      </c>
      <c r="N31" s="150">
        <v>0</v>
      </c>
      <c r="O31" s="150">
        <v>2794.4488199999996</v>
      </c>
      <c r="P31" s="150">
        <v>4509.383519999999</v>
      </c>
      <c r="Q31" s="150">
        <v>1.99335</v>
      </c>
      <c r="R31" s="151">
        <v>4511.37687</v>
      </c>
    </row>
    <row r="32" spans="1:18" ht="13.5">
      <c r="A32" s="147"/>
      <c r="B32" s="147"/>
      <c r="C32" s="148" t="s">
        <v>309</v>
      </c>
      <c r="D32" s="149">
        <v>10063.475980000001</v>
      </c>
      <c r="E32" s="150">
        <v>0</v>
      </c>
      <c r="F32" s="150">
        <v>10063.475980000001</v>
      </c>
      <c r="G32" s="150">
        <v>0</v>
      </c>
      <c r="H32" s="150">
        <v>0</v>
      </c>
      <c r="I32" s="150">
        <v>0</v>
      </c>
      <c r="J32" s="150">
        <v>159.61922</v>
      </c>
      <c r="K32" s="150">
        <v>0.5591499999999999</v>
      </c>
      <c r="L32" s="150">
        <v>160.17837000000003</v>
      </c>
      <c r="M32" s="150">
        <v>874.4945600000001</v>
      </c>
      <c r="N32" s="150">
        <v>0.00818</v>
      </c>
      <c r="O32" s="150">
        <v>874.50274</v>
      </c>
      <c r="P32" s="150">
        <v>1034.1137800000001</v>
      </c>
      <c r="Q32" s="150">
        <v>0.5673299999999999</v>
      </c>
      <c r="R32" s="151">
        <v>1034.68111</v>
      </c>
    </row>
    <row r="33" spans="1:18" ht="13.5">
      <c r="A33" s="147"/>
      <c r="B33" s="147"/>
      <c r="C33" s="148" t="s">
        <v>216</v>
      </c>
      <c r="D33" s="149">
        <v>35153.726520000004</v>
      </c>
      <c r="E33" s="150">
        <v>0</v>
      </c>
      <c r="F33" s="150">
        <v>35153.726520000004</v>
      </c>
      <c r="G33" s="150">
        <v>0</v>
      </c>
      <c r="H33" s="150">
        <v>0</v>
      </c>
      <c r="I33" s="150">
        <v>0</v>
      </c>
      <c r="J33" s="150">
        <v>1741.94586</v>
      </c>
      <c r="K33" s="150">
        <v>3.87966</v>
      </c>
      <c r="L33" s="150">
        <v>1745.82552</v>
      </c>
      <c r="M33" s="150">
        <v>4882.3697999999995</v>
      </c>
      <c r="N33" s="150">
        <v>0</v>
      </c>
      <c r="O33" s="150">
        <v>4882.3697999999995</v>
      </c>
      <c r="P33" s="150">
        <v>6624.31566</v>
      </c>
      <c r="Q33" s="150">
        <v>3.87966</v>
      </c>
      <c r="R33" s="151">
        <v>6628.195320000001</v>
      </c>
    </row>
    <row r="34" spans="1:18" ht="13.5">
      <c r="A34" s="147"/>
      <c r="B34" s="147"/>
      <c r="C34" s="148" t="s">
        <v>234</v>
      </c>
      <c r="D34" s="149">
        <v>15103.385970000001</v>
      </c>
      <c r="E34" s="150">
        <v>467.78740999999997</v>
      </c>
      <c r="F34" s="150">
        <v>15571.173379999998</v>
      </c>
      <c r="G34" s="150">
        <v>0</v>
      </c>
      <c r="H34" s="150">
        <v>0</v>
      </c>
      <c r="I34" s="150">
        <v>0</v>
      </c>
      <c r="J34" s="150">
        <v>5552.93129</v>
      </c>
      <c r="K34" s="150">
        <v>1554.26865</v>
      </c>
      <c r="L34" s="150">
        <v>7107.19994</v>
      </c>
      <c r="M34" s="150">
        <v>29274.62377</v>
      </c>
      <c r="N34" s="150">
        <v>1500.83419</v>
      </c>
      <c r="O34" s="150">
        <v>30775.45796</v>
      </c>
      <c r="P34" s="150">
        <v>34827.55506</v>
      </c>
      <c r="Q34" s="150">
        <v>3055.10284</v>
      </c>
      <c r="R34" s="151">
        <v>37882.6579</v>
      </c>
    </row>
    <row r="35" spans="1:18" ht="13.5">
      <c r="A35" s="147"/>
      <c r="B35" s="143" t="s">
        <v>108</v>
      </c>
      <c r="C35" s="143" t="s">
        <v>108</v>
      </c>
      <c r="D35" s="144">
        <v>68715.00818</v>
      </c>
      <c r="E35" s="145">
        <v>0</v>
      </c>
      <c r="F35" s="145">
        <v>68715.00818</v>
      </c>
      <c r="G35" s="145">
        <v>0.43219</v>
      </c>
      <c r="H35" s="145">
        <v>0</v>
      </c>
      <c r="I35" s="145">
        <v>0.43219</v>
      </c>
      <c r="J35" s="145">
        <v>4517.440439999999</v>
      </c>
      <c r="K35" s="145">
        <v>153.19581</v>
      </c>
      <c r="L35" s="145">
        <v>4670.63625</v>
      </c>
      <c r="M35" s="145">
        <v>5516.01091</v>
      </c>
      <c r="N35" s="145">
        <v>255.86957999999998</v>
      </c>
      <c r="O35" s="145">
        <v>5771.8804900000005</v>
      </c>
      <c r="P35" s="145">
        <v>10033.883539999999</v>
      </c>
      <c r="Q35" s="145">
        <v>409.06539000000004</v>
      </c>
      <c r="R35" s="146">
        <v>10442.94893</v>
      </c>
    </row>
    <row r="36" spans="1:18" ht="13.5">
      <c r="A36" s="147"/>
      <c r="B36" s="143" t="s">
        <v>189</v>
      </c>
      <c r="C36" s="143" t="s">
        <v>235</v>
      </c>
      <c r="D36" s="144">
        <v>17564.266050000002</v>
      </c>
      <c r="E36" s="145">
        <v>0</v>
      </c>
      <c r="F36" s="145">
        <v>17564.266050000002</v>
      </c>
      <c r="G36" s="145">
        <v>0</v>
      </c>
      <c r="H36" s="145">
        <v>0</v>
      </c>
      <c r="I36" s="145">
        <v>0</v>
      </c>
      <c r="J36" s="145">
        <v>2843.2080699999997</v>
      </c>
      <c r="K36" s="145">
        <v>14.13499</v>
      </c>
      <c r="L36" s="145">
        <v>2857.34306</v>
      </c>
      <c r="M36" s="145">
        <v>1452.04457</v>
      </c>
      <c r="N36" s="145">
        <v>44.67834</v>
      </c>
      <c r="O36" s="145">
        <v>1496.72291</v>
      </c>
      <c r="P36" s="145">
        <v>4295.25264</v>
      </c>
      <c r="Q36" s="145">
        <v>58.81332999999999</v>
      </c>
      <c r="R36" s="146">
        <v>4354.06597</v>
      </c>
    </row>
    <row r="37" spans="1:18" ht="13.5">
      <c r="A37" s="147"/>
      <c r="B37" s="147"/>
      <c r="C37" s="148" t="s">
        <v>310</v>
      </c>
      <c r="D37" s="149">
        <v>4334.8424</v>
      </c>
      <c r="E37" s="150">
        <v>0</v>
      </c>
      <c r="F37" s="150">
        <v>4334.8424</v>
      </c>
      <c r="G37" s="150">
        <v>0</v>
      </c>
      <c r="H37" s="150">
        <v>0</v>
      </c>
      <c r="I37" s="150">
        <v>0</v>
      </c>
      <c r="J37" s="150">
        <v>177.87345000000002</v>
      </c>
      <c r="K37" s="150">
        <v>0</v>
      </c>
      <c r="L37" s="150">
        <v>177.87345000000002</v>
      </c>
      <c r="M37" s="150">
        <v>512.00603</v>
      </c>
      <c r="N37" s="150">
        <v>23.04248</v>
      </c>
      <c r="O37" s="150">
        <v>535.04851</v>
      </c>
      <c r="P37" s="150">
        <v>689.87948</v>
      </c>
      <c r="Q37" s="150">
        <v>23.04248</v>
      </c>
      <c r="R37" s="151">
        <v>712.92196</v>
      </c>
    </row>
    <row r="38" spans="1:18" ht="13.5">
      <c r="A38" s="147"/>
      <c r="B38" s="143" t="s">
        <v>109</v>
      </c>
      <c r="C38" s="143" t="s">
        <v>236</v>
      </c>
      <c r="D38" s="144">
        <v>18647.392200000002</v>
      </c>
      <c r="E38" s="145">
        <v>0</v>
      </c>
      <c r="F38" s="145">
        <v>18647.392200000002</v>
      </c>
      <c r="G38" s="145">
        <v>0</v>
      </c>
      <c r="H38" s="145">
        <v>0</v>
      </c>
      <c r="I38" s="145">
        <v>0</v>
      </c>
      <c r="J38" s="145">
        <v>893.0158999999999</v>
      </c>
      <c r="K38" s="145">
        <v>0.12869</v>
      </c>
      <c r="L38" s="145">
        <v>893.14459</v>
      </c>
      <c r="M38" s="145">
        <v>1295.99893</v>
      </c>
      <c r="N38" s="145">
        <v>0</v>
      </c>
      <c r="O38" s="145">
        <v>1295.99893</v>
      </c>
      <c r="P38" s="145">
        <v>2189.01483</v>
      </c>
      <c r="Q38" s="145">
        <v>0.12869</v>
      </c>
      <c r="R38" s="146">
        <v>2189.14352</v>
      </c>
    </row>
    <row r="39" spans="1:18" ht="13.5">
      <c r="A39" s="147"/>
      <c r="B39" s="147"/>
      <c r="C39" s="148" t="s">
        <v>110</v>
      </c>
      <c r="D39" s="149">
        <v>51292.95607</v>
      </c>
      <c r="E39" s="150">
        <v>0</v>
      </c>
      <c r="F39" s="150">
        <v>51292.95607</v>
      </c>
      <c r="G39" s="150">
        <v>0.0016200000000000001</v>
      </c>
      <c r="H39" s="150">
        <v>0</v>
      </c>
      <c r="I39" s="150">
        <v>0.0016200000000000001</v>
      </c>
      <c r="J39" s="150">
        <v>10981.34426</v>
      </c>
      <c r="K39" s="150">
        <v>691.4726900000001</v>
      </c>
      <c r="L39" s="150">
        <v>11672.816949999999</v>
      </c>
      <c r="M39" s="150">
        <v>13358.871949999999</v>
      </c>
      <c r="N39" s="150">
        <v>404.45726</v>
      </c>
      <c r="O39" s="150">
        <v>13763.329210000002</v>
      </c>
      <c r="P39" s="150">
        <v>24340.21783</v>
      </c>
      <c r="Q39" s="150">
        <v>1095.92995</v>
      </c>
      <c r="R39" s="151">
        <v>25436.147779999996</v>
      </c>
    </row>
    <row r="40" spans="1:18" ht="13.5">
      <c r="A40" s="147"/>
      <c r="B40" s="143" t="s">
        <v>217</v>
      </c>
      <c r="C40" s="143" t="s">
        <v>218</v>
      </c>
      <c r="D40" s="144">
        <v>13590.092859999999</v>
      </c>
      <c r="E40" s="145">
        <v>0</v>
      </c>
      <c r="F40" s="145">
        <v>13590.092859999999</v>
      </c>
      <c r="G40" s="145">
        <v>0</v>
      </c>
      <c r="H40" s="145">
        <v>0</v>
      </c>
      <c r="I40" s="145">
        <v>0</v>
      </c>
      <c r="J40" s="145">
        <v>2706.97857</v>
      </c>
      <c r="K40" s="145">
        <v>77.3883</v>
      </c>
      <c r="L40" s="145">
        <v>2784.3668700000003</v>
      </c>
      <c r="M40" s="145">
        <v>2061.64476</v>
      </c>
      <c r="N40" s="145">
        <v>12.121229999999999</v>
      </c>
      <c r="O40" s="145">
        <v>2073.76599</v>
      </c>
      <c r="P40" s="145">
        <v>4768.623330000001</v>
      </c>
      <c r="Q40" s="145">
        <v>89.50953</v>
      </c>
      <c r="R40" s="146">
        <v>4858.132860000001</v>
      </c>
    </row>
    <row r="41" spans="1:18" ht="13.5">
      <c r="A41" s="147"/>
      <c r="B41" s="147"/>
      <c r="C41" s="148" t="s">
        <v>219</v>
      </c>
      <c r="D41" s="149">
        <v>27301.08588</v>
      </c>
      <c r="E41" s="150">
        <v>0</v>
      </c>
      <c r="F41" s="150">
        <v>27301.08588</v>
      </c>
      <c r="G41" s="150">
        <v>0</v>
      </c>
      <c r="H41" s="150">
        <v>0</v>
      </c>
      <c r="I41" s="150">
        <v>0</v>
      </c>
      <c r="J41" s="150">
        <v>5016.63805</v>
      </c>
      <c r="K41" s="150">
        <v>506.05154999999996</v>
      </c>
      <c r="L41" s="150">
        <v>5522.6896</v>
      </c>
      <c r="M41" s="150">
        <v>12886.03535</v>
      </c>
      <c r="N41" s="150">
        <v>505.83032000000003</v>
      </c>
      <c r="O41" s="150">
        <v>13391.86567</v>
      </c>
      <c r="P41" s="150">
        <v>17902.6734</v>
      </c>
      <c r="Q41" s="150">
        <v>1011.88187</v>
      </c>
      <c r="R41" s="151">
        <v>18914.55527</v>
      </c>
    </row>
    <row r="42" spans="1:18" ht="13.5">
      <c r="A42" s="147"/>
      <c r="B42" s="147"/>
      <c r="C42" s="148" t="s">
        <v>217</v>
      </c>
      <c r="D42" s="149">
        <v>1498.2383799999998</v>
      </c>
      <c r="E42" s="150">
        <v>0</v>
      </c>
      <c r="F42" s="150">
        <v>1498.2383799999998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1">
        <v>0</v>
      </c>
    </row>
    <row r="43" spans="1:18" ht="13.5">
      <c r="A43" s="147"/>
      <c r="B43" s="143" t="s">
        <v>237</v>
      </c>
      <c r="C43" s="143" t="s">
        <v>238</v>
      </c>
      <c r="D43" s="144">
        <v>5382.72455</v>
      </c>
      <c r="E43" s="145">
        <v>0</v>
      </c>
      <c r="F43" s="145">
        <v>5382.72455</v>
      </c>
      <c r="G43" s="145">
        <v>0</v>
      </c>
      <c r="H43" s="145">
        <v>0</v>
      </c>
      <c r="I43" s="145">
        <v>0</v>
      </c>
      <c r="J43" s="145">
        <v>905.72086</v>
      </c>
      <c r="K43" s="145">
        <v>14.43347</v>
      </c>
      <c r="L43" s="145">
        <v>920.15433</v>
      </c>
      <c r="M43" s="145">
        <v>144.44919000000002</v>
      </c>
      <c r="N43" s="145">
        <v>0</v>
      </c>
      <c r="O43" s="145">
        <v>144.44919000000002</v>
      </c>
      <c r="P43" s="145">
        <v>1050.17005</v>
      </c>
      <c r="Q43" s="145">
        <v>14.43347</v>
      </c>
      <c r="R43" s="146">
        <v>1064.6035200000001</v>
      </c>
    </row>
    <row r="44" spans="1:18" ht="13.5">
      <c r="A44" s="143" t="s">
        <v>812</v>
      </c>
      <c r="B44" s="841"/>
      <c r="C44" s="841"/>
      <c r="D44" s="144">
        <v>1205851.9520400001</v>
      </c>
      <c r="E44" s="145">
        <v>993.23218</v>
      </c>
      <c r="F44" s="145">
        <v>1206845.18422</v>
      </c>
      <c r="G44" s="145">
        <v>3.72849</v>
      </c>
      <c r="H44" s="145">
        <v>0.00518</v>
      </c>
      <c r="I44" s="145">
        <v>3.73367</v>
      </c>
      <c r="J44" s="145">
        <v>82884.89272</v>
      </c>
      <c r="K44" s="145">
        <v>6000.73167</v>
      </c>
      <c r="L44" s="145">
        <v>88885.62439</v>
      </c>
      <c r="M44" s="145">
        <v>461055.54828</v>
      </c>
      <c r="N44" s="145">
        <v>7495.70616</v>
      </c>
      <c r="O44" s="145">
        <v>468551.25444000005</v>
      </c>
      <c r="P44" s="145">
        <v>543944.1694899999</v>
      </c>
      <c r="Q44" s="145">
        <v>13496.443009999997</v>
      </c>
      <c r="R44" s="146">
        <v>557440.6124999999</v>
      </c>
    </row>
    <row r="45" spans="1:18" ht="13.5">
      <c r="A45" s="143" t="s">
        <v>6</v>
      </c>
      <c r="B45" s="143" t="s">
        <v>111</v>
      </c>
      <c r="C45" s="143" t="s">
        <v>6</v>
      </c>
      <c r="D45" s="144">
        <v>71941.60440000001</v>
      </c>
      <c r="E45" s="145">
        <v>0</v>
      </c>
      <c r="F45" s="145">
        <v>71941.60440000001</v>
      </c>
      <c r="G45" s="145">
        <v>0.49424</v>
      </c>
      <c r="H45" s="145">
        <v>0</v>
      </c>
      <c r="I45" s="145">
        <v>0.49424</v>
      </c>
      <c r="J45" s="145">
        <v>3946.2106200000003</v>
      </c>
      <c r="K45" s="145">
        <v>571.3322300000001</v>
      </c>
      <c r="L45" s="145">
        <v>4517.542850000001</v>
      </c>
      <c r="M45" s="145">
        <v>6309.42271</v>
      </c>
      <c r="N45" s="145">
        <v>295.87609999999995</v>
      </c>
      <c r="O45" s="145">
        <v>6605.29881</v>
      </c>
      <c r="P45" s="145">
        <v>10256.12757</v>
      </c>
      <c r="Q45" s="145">
        <v>867.20833</v>
      </c>
      <c r="R45" s="146">
        <v>11123.335899999998</v>
      </c>
    </row>
    <row r="46" spans="1:18" ht="13.5">
      <c r="A46" s="147"/>
      <c r="B46" s="147"/>
      <c r="C46" s="148" t="s">
        <v>239</v>
      </c>
      <c r="D46" s="149">
        <v>17123.100300000002</v>
      </c>
      <c r="E46" s="150">
        <v>0</v>
      </c>
      <c r="F46" s="150">
        <v>17123.100300000002</v>
      </c>
      <c r="G46" s="150">
        <v>0</v>
      </c>
      <c r="H46" s="150">
        <v>0</v>
      </c>
      <c r="I46" s="150">
        <v>0</v>
      </c>
      <c r="J46" s="150">
        <v>1172.28384</v>
      </c>
      <c r="K46" s="150">
        <v>0.5214</v>
      </c>
      <c r="L46" s="150">
        <v>1172.80524</v>
      </c>
      <c r="M46" s="150">
        <v>666.53538</v>
      </c>
      <c r="N46" s="150">
        <v>0</v>
      </c>
      <c r="O46" s="150">
        <v>666.53538</v>
      </c>
      <c r="P46" s="150">
        <v>1838.8192200000003</v>
      </c>
      <c r="Q46" s="150">
        <v>0.5214</v>
      </c>
      <c r="R46" s="151">
        <v>1839.3406200000002</v>
      </c>
    </row>
    <row r="47" spans="1:18" ht="13.5">
      <c r="A47" s="147"/>
      <c r="B47" s="143" t="s">
        <v>112</v>
      </c>
      <c r="C47" s="143" t="s">
        <v>112</v>
      </c>
      <c r="D47" s="144">
        <v>16934.12905</v>
      </c>
      <c r="E47" s="145">
        <v>0</v>
      </c>
      <c r="F47" s="145">
        <v>16934.12905</v>
      </c>
      <c r="G47" s="145">
        <v>0</v>
      </c>
      <c r="H47" s="145">
        <v>0</v>
      </c>
      <c r="I47" s="145">
        <v>0</v>
      </c>
      <c r="J47" s="145">
        <v>223.76667999999998</v>
      </c>
      <c r="K47" s="145">
        <v>0</v>
      </c>
      <c r="L47" s="145">
        <v>223.76667999999998</v>
      </c>
      <c r="M47" s="145">
        <v>506.672</v>
      </c>
      <c r="N47" s="145">
        <v>0</v>
      </c>
      <c r="O47" s="145">
        <v>506.672</v>
      </c>
      <c r="P47" s="145">
        <v>730.4386800000001</v>
      </c>
      <c r="Q47" s="145">
        <v>0</v>
      </c>
      <c r="R47" s="146">
        <v>730.4386800000001</v>
      </c>
    </row>
    <row r="48" spans="1:18" ht="13.5">
      <c r="A48" s="147"/>
      <c r="B48" s="143" t="s">
        <v>311</v>
      </c>
      <c r="C48" s="143" t="s">
        <v>312</v>
      </c>
      <c r="D48" s="144">
        <v>15489.112939999999</v>
      </c>
      <c r="E48" s="145">
        <v>0</v>
      </c>
      <c r="F48" s="145">
        <v>15489.112939999999</v>
      </c>
      <c r="G48" s="145">
        <v>0</v>
      </c>
      <c r="H48" s="145">
        <v>0</v>
      </c>
      <c r="I48" s="145">
        <v>0</v>
      </c>
      <c r="J48" s="145">
        <v>103.99023</v>
      </c>
      <c r="K48" s="145">
        <v>14.1059</v>
      </c>
      <c r="L48" s="145">
        <v>118.09613</v>
      </c>
      <c r="M48" s="145">
        <v>158.38004</v>
      </c>
      <c r="N48" s="145">
        <v>0</v>
      </c>
      <c r="O48" s="145">
        <v>158.38004</v>
      </c>
      <c r="P48" s="145">
        <v>262.37027</v>
      </c>
      <c r="Q48" s="145">
        <v>14.1059</v>
      </c>
      <c r="R48" s="146">
        <v>276.47616999999997</v>
      </c>
    </row>
    <row r="49" spans="1:18" ht="13.5">
      <c r="A49" s="147"/>
      <c r="B49" s="147"/>
      <c r="C49" s="148" t="s">
        <v>168</v>
      </c>
      <c r="D49" s="149">
        <v>1763.4528899999998</v>
      </c>
      <c r="E49" s="150">
        <v>0</v>
      </c>
      <c r="F49" s="150">
        <v>1763.4528899999998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1">
        <v>0</v>
      </c>
    </row>
    <row r="50" spans="1:18" ht="13.5">
      <c r="A50" s="147"/>
      <c r="B50" s="143" t="s">
        <v>313</v>
      </c>
      <c r="C50" s="143" t="s">
        <v>314</v>
      </c>
      <c r="D50" s="144">
        <v>12723.55678</v>
      </c>
      <c r="E50" s="145">
        <v>0</v>
      </c>
      <c r="F50" s="145">
        <v>12723.55678</v>
      </c>
      <c r="G50" s="145">
        <v>0</v>
      </c>
      <c r="H50" s="145">
        <v>0</v>
      </c>
      <c r="I50" s="145">
        <v>0</v>
      </c>
      <c r="J50" s="145">
        <v>762.27489</v>
      </c>
      <c r="K50" s="145">
        <v>1.1268699999999998</v>
      </c>
      <c r="L50" s="145">
        <v>763.40176</v>
      </c>
      <c r="M50" s="145">
        <v>3708.99288</v>
      </c>
      <c r="N50" s="145">
        <v>17.68922</v>
      </c>
      <c r="O50" s="145">
        <v>3726.6821</v>
      </c>
      <c r="P50" s="145">
        <v>4471.2677699999995</v>
      </c>
      <c r="Q50" s="145">
        <v>18.816089999999996</v>
      </c>
      <c r="R50" s="146">
        <v>4490.08386</v>
      </c>
    </row>
    <row r="51" spans="1:18" ht="13.5">
      <c r="A51" s="147"/>
      <c r="B51" s="143" t="s">
        <v>315</v>
      </c>
      <c r="C51" s="143" t="s">
        <v>316</v>
      </c>
      <c r="D51" s="144">
        <v>1445.05626</v>
      </c>
      <c r="E51" s="145">
        <v>0</v>
      </c>
      <c r="F51" s="145">
        <v>1445.05626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6">
        <v>0</v>
      </c>
    </row>
    <row r="52" spans="1:18" ht="13.5">
      <c r="A52" s="143" t="s">
        <v>813</v>
      </c>
      <c r="B52" s="841"/>
      <c r="C52" s="841"/>
      <c r="D52" s="144">
        <v>137420.01262</v>
      </c>
      <c r="E52" s="145">
        <v>0</v>
      </c>
      <c r="F52" s="145">
        <v>137420.01262</v>
      </c>
      <c r="G52" s="145">
        <v>0.49424</v>
      </c>
      <c r="H52" s="145">
        <v>0</v>
      </c>
      <c r="I52" s="145">
        <v>0.49424</v>
      </c>
      <c r="J52" s="145">
        <v>6208.52626</v>
      </c>
      <c r="K52" s="145">
        <v>587.0864000000001</v>
      </c>
      <c r="L52" s="145">
        <v>6795.61266</v>
      </c>
      <c r="M52" s="145">
        <v>11350.00301</v>
      </c>
      <c r="N52" s="145">
        <v>313.56531999999993</v>
      </c>
      <c r="O52" s="145">
        <v>11663.56833</v>
      </c>
      <c r="P52" s="145">
        <v>17559.02351</v>
      </c>
      <c r="Q52" s="145">
        <v>900.6517200000001</v>
      </c>
      <c r="R52" s="146">
        <v>18459.675229999997</v>
      </c>
    </row>
    <row r="53" spans="1:18" ht="13.5">
      <c r="A53" s="143" t="s">
        <v>7</v>
      </c>
      <c r="B53" s="143" t="s">
        <v>240</v>
      </c>
      <c r="C53" s="143" t="s">
        <v>240</v>
      </c>
      <c r="D53" s="144">
        <v>29897.99835</v>
      </c>
      <c r="E53" s="145">
        <v>17.63</v>
      </c>
      <c r="F53" s="145">
        <v>29915.628350000003</v>
      </c>
      <c r="G53" s="145">
        <v>0</v>
      </c>
      <c r="H53" s="145">
        <v>0</v>
      </c>
      <c r="I53" s="145">
        <v>0</v>
      </c>
      <c r="J53" s="145">
        <v>2744.45427</v>
      </c>
      <c r="K53" s="145">
        <v>31.9627</v>
      </c>
      <c r="L53" s="145">
        <v>2776.4169699999998</v>
      </c>
      <c r="M53" s="145">
        <v>3734.1219</v>
      </c>
      <c r="N53" s="145">
        <v>4.63669</v>
      </c>
      <c r="O53" s="145">
        <v>3738.75859</v>
      </c>
      <c r="P53" s="145">
        <v>6478.57617</v>
      </c>
      <c r="Q53" s="145">
        <v>36.59939</v>
      </c>
      <c r="R53" s="146">
        <v>6515.175560000001</v>
      </c>
    </row>
    <row r="54" spans="1:18" ht="13.5">
      <c r="A54" s="147"/>
      <c r="B54" s="143" t="s">
        <v>7</v>
      </c>
      <c r="C54" s="143" t="s">
        <v>7</v>
      </c>
      <c r="D54" s="144">
        <v>155662.57429999998</v>
      </c>
      <c r="E54" s="145">
        <v>0</v>
      </c>
      <c r="F54" s="145">
        <v>155662.57429999998</v>
      </c>
      <c r="G54" s="145">
        <v>0.08574</v>
      </c>
      <c r="H54" s="145">
        <v>0</v>
      </c>
      <c r="I54" s="145">
        <v>0.08574</v>
      </c>
      <c r="J54" s="145">
        <v>15380.17419</v>
      </c>
      <c r="K54" s="145">
        <v>1180.7734900000003</v>
      </c>
      <c r="L54" s="145">
        <v>16560.94768</v>
      </c>
      <c r="M54" s="145">
        <v>100725.62961</v>
      </c>
      <c r="N54" s="145">
        <v>1514.5493900000001</v>
      </c>
      <c r="O54" s="145">
        <v>102240.179</v>
      </c>
      <c r="P54" s="145">
        <v>116105.88953999999</v>
      </c>
      <c r="Q54" s="145">
        <v>2695.32288</v>
      </c>
      <c r="R54" s="146">
        <v>118801.21242</v>
      </c>
    </row>
    <row r="55" spans="1:18" ht="13.5">
      <c r="A55" s="147"/>
      <c r="B55" s="143" t="s">
        <v>325</v>
      </c>
      <c r="C55" s="143" t="s">
        <v>325</v>
      </c>
      <c r="D55" s="144">
        <v>12155.534230000001</v>
      </c>
      <c r="E55" s="145">
        <v>0</v>
      </c>
      <c r="F55" s="145">
        <v>12155.534230000001</v>
      </c>
      <c r="G55" s="145">
        <v>0</v>
      </c>
      <c r="H55" s="145">
        <v>0</v>
      </c>
      <c r="I55" s="145">
        <v>0</v>
      </c>
      <c r="J55" s="145">
        <v>444.13425</v>
      </c>
      <c r="K55" s="145">
        <v>0</v>
      </c>
      <c r="L55" s="145">
        <v>444.13425</v>
      </c>
      <c r="M55" s="145">
        <v>678.67445</v>
      </c>
      <c r="N55" s="145">
        <v>0</v>
      </c>
      <c r="O55" s="145">
        <v>678.67445</v>
      </c>
      <c r="P55" s="145">
        <v>1122.8087</v>
      </c>
      <c r="Q55" s="145">
        <v>0</v>
      </c>
      <c r="R55" s="146">
        <v>1122.8087</v>
      </c>
    </row>
    <row r="56" spans="1:18" ht="13.5">
      <c r="A56" s="147"/>
      <c r="B56" s="143" t="s">
        <v>220</v>
      </c>
      <c r="C56" s="143" t="s">
        <v>220</v>
      </c>
      <c r="D56" s="144">
        <v>66289.42239</v>
      </c>
      <c r="E56" s="145">
        <v>0</v>
      </c>
      <c r="F56" s="145">
        <v>66289.42239</v>
      </c>
      <c r="G56" s="145">
        <v>0</v>
      </c>
      <c r="H56" s="145">
        <v>0</v>
      </c>
      <c r="I56" s="145">
        <v>0</v>
      </c>
      <c r="J56" s="145">
        <v>2080.33374</v>
      </c>
      <c r="K56" s="145">
        <v>0.8895</v>
      </c>
      <c r="L56" s="145">
        <v>2081.2232400000003</v>
      </c>
      <c r="M56" s="145">
        <v>3582.12916</v>
      </c>
      <c r="N56" s="145">
        <v>0</v>
      </c>
      <c r="O56" s="145">
        <v>3582.12916</v>
      </c>
      <c r="P56" s="145">
        <v>5662.4629</v>
      </c>
      <c r="Q56" s="145">
        <v>0.8895</v>
      </c>
      <c r="R56" s="146">
        <v>5663.352400000001</v>
      </c>
    </row>
    <row r="57" spans="1:18" ht="13.5">
      <c r="A57" s="147"/>
      <c r="B57" s="143" t="s">
        <v>326</v>
      </c>
      <c r="C57" s="143" t="s">
        <v>327</v>
      </c>
      <c r="D57" s="144">
        <v>2139.70007</v>
      </c>
      <c r="E57" s="145">
        <v>0</v>
      </c>
      <c r="F57" s="145">
        <v>2139.70007</v>
      </c>
      <c r="G57" s="145">
        <v>0</v>
      </c>
      <c r="H57" s="145">
        <v>0</v>
      </c>
      <c r="I57" s="145">
        <v>0</v>
      </c>
      <c r="J57" s="145">
        <v>27.45618</v>
      </c>
      <c r="K57" s="145">
        <v>0</v>
      </c>
      <c r="L57" s="145">
        <v>27.45618</v>
      </c>
      <c r="M57" s="145">
        <v>77.74517999999999</v>
      </c>
      <c r="N57" s="145">
        <v>0</v>
      </c>
      <c r="O57" s="145">
        <v>77.74517999999999</v>
      </c>
      <c r="P57" s="145">
        <v>105.20135999999998</v>
      </c>
      <c r="Q57" s="145">
        <v>0</v>
      </c>
      <c r="R57" s="146">
        <v>105.20136</v>
      </c>
    </row>
    <row r="58" spans="1:18" ht="13.5">
      <c r="A58" s="147"/>
      <c r="B58" s="143" t="s">
        <v>328</v>
      </c>
      <c r="C58" s="143" t="s">
        <v>328</v>
      </c>
      <c r="D58" s="144">
        <v>7273.33306</v>
      </c>
      <c r="E58" s="145">
        <v>0</v>
      </c>
      <c r="F58" s="145">
        <v>7273.33306</v>
      </c>
      <c r="G58" s="145">
        <v>0</v>
      </c>
      <c r="H58" s="145">
        <v>0</v>
      </c>
      <c r="I58" s="145">
        <v>0</v>
      </c>
      <c r="J58" s="145">
        <v>78.57439</v>
      </c>
      <c r="K58" s="145">
        <v>0</v>
      </c>
      <c r="L58" s="145">
        <v>78.57439</v>
      </c>
      <c r="M58" s="145">
        <v>395.166</v>
      </c>
      <c r="N58" s="145">
        <v>0</v>
      </c>
      <c r="O58" s="145">
        <v>395.166</v>
      </c>
      <c r="P58" s="145">
        <v>473.74039</v>
      </c>
      <c r="Q58" s="145">
        <v>0</v>
      </c>
      <c r="R58" s="146">
        <v>473.74039</v>
      </c>
    </row>
    <row r="59" spans="1:18" ht="13.5">
      <c r="A59" s="147"/>
      <c r="B59" s="143" t="s">
        <v>241</v>
      </c>
      <c r="C59" s="143" t="s">
        <v>242</v>
      </c>
      <c r="D59" s="144">
        <v>28728.36832</v>
      </c>
      <c r="E59" s="145">
        <v>0</v>
      </c>
      <c r="F59" s="145">
        <v>28728.36832</v>
      </c>
      <c r="G59" s="145">
        <v>0</v>
      </c>
      <c r="H59" s="145">
        <v>0</v>
      </c>
      <c r="I59" s="145">
        <v>0</v>
      </c>
      <c r="J59" s="145">
        <v>732.24166</v>
      </c>
      <c r="K59" s="145">
        <v>0.003</v>
      </c>
      <c r="L59" s="145">
        <v>732.2446600000001</v>
      </c>
      <c r="M59" s="145">
        <v>2010.52754</v>
      </c>
      <c r="N59" s="145">
        <v>0</v>
      </c>
      <c r="O59" s="145">
        <v>2010.52754</v>
      </c>
      <c r="P59" s="145">
        <v>2742.7692</v>
      </c>
      <c r="Q59" s="145">
        <v>0.003</v>
      </c>
      <c r="R59" s="146">
        <v>2742.7722000000003</v>
      </c>
    </row>
    <row r="60" spans="1:18" ht="13.5">
      <c r="A60" s="147"/>
      <c r="B60" s="143" t="s">
        <v>113</v>
      </c>
      <c r="C60" s="143" t="s">
        <v>113</v>
      </c>
      <c r="D60" s="144">
        <v>119926.47287</v>
      </c>
      <c r="E60" s="145">
        <v>0</v>
      </c>
      <c r="F60" s="145">
        <v>119926.47287</v>
      </c>
      <c r="G60" s="145">
        <v>0.11059</v>
      </c>
      <c r="H60" s="145">
        <v>0</v>
      </c>
      <c r="I60" s="145">
        <v>0.11059</v>
      </c>
      <c r="J60" s="145">
        <v>2566.90992</v>
      </c>
      <c r="K60" s="145">
        <v>7.87658</v>
      </c>
      <c r="L60" s="145">
        <v>2574.7865</v>
      </c>
      <c r="M60" s="145">
        <v>3632.98941</v>
      </c>
      <c r="N60" s="145">
        <v>134.66101</v>
      </c>
      <c r="O60" s="145">
        <v>3767.65042</v>
      </c>
      <c r="P60" s="145">
        <v>6200.0099199999995</v>
      </c>
      <c r="Q60" s="145">
        <v>142.53759</v>
      </c>
      <c r="R60" s="146">
        <v>6342.547509999999</v>
      </c>
    </row>
    <row r="61" spans="1:18" ht="13.5">
      <c r="A61" s="147"/>
      <c r="B61" s="143" t="s">
        <v>243</v>
      </c>
      <c r="C61" s="143" t="s">
        <v>244</v>
      </c>
      <c r="D61" s="144">
        <v>22214.75797</v>
      </c>
      <c r="E61" s="145">
        <v>0</v>
      </c>
      <c r="F61" s="145">
        <v>22214.75797</v>
      </c>
      <c r="G61" s="145">
        <v>0</v>
      </c>
      <c r="H61" s="145">
        <v>0</v>
      </c>
      <c r="I61" s="145">
        <v>0</v>
      </c>
      <c r="J61" s="145">
        <v>1546.3584799999999</v>
      </c>
      <c r="K61" s="145">
        <v>0.12919</v>
      </c>
      <c r="L61" s="145">
        <v>1546.48767</v>
      </c>
      <c r="M61" s="145">
        <v>1348.60824</v>
      </c>
      <c r="N61" s="145">
        <v>246.82</v>
      </c>
      <c r="O61" s="145">
        <v>1595.42824</v>
      </c>
      <c r="P61" s="145">
        <v>2894.96672</v>
      </c>
      <c r="Q61" s="145">
        <v>246.94919000000002</v>
      </c>
      <c r="R61" s="146">
        <v>3141.91591</v>
      </c>
    </row>
    <row r="62" spans="1:18" ht="13.5">
      <c r="A62" s="143" t="s">
        <v>814</v>
      </c>
      <c r="B62" s="841"/>
      <c r="C62" s="841"/>
      <c r="D62" s="144">
        <v>444288.1615599999</v>
      </c>
      <c r="E62" s="145">
        <v>17.63</v>
      </c>
      <c r="F62" s="145">
        <v>444305.7915599999</v>
      </c>
      <c r="G62" s="145">
        <v>0.19632999999999998</v>
      </c>
      <c r="H62" s="145">
        <v>0</v>
      </c>
      <c r="I62" s="145">
        <v>0.19632999999999998</v>
      </c>
      <c r="J62" s="145">
        <v>25600.63708</v>
      </c>
      <c r="K62" s="145">
        <v>1221.6344600000002</v>
      </c>
      <c r="L62" s="145">
        <v>26822.271539999998</v>
      </c>
      <c r="M62" s="145">
        <v>116185.59149</v>
      </c>
      <c r="N62" s="145">
        <v>1900.6670900000001</v>
      </c>
      <c r="O62" s="145">
        <v>118086.25858000001</v>
      </c>
      <c r="P62" s="145">
        <v>141786.4249</v>
      </c>
      <c r="Q62" s="145">
        <v>3122.30155</v>
      </c>
      <c r="R62" s="146">
        <v>144908.72645</v>
      </c>
    </row>
    <row r="63" spans="1:18" ht="13.5">
      <c r="A63" s="143" t="s">
        <v>8</v>
      </c>
      <c r="B63" s="143" t="s">
        <v>114</v>
      </c>
      <c r="C63" s="143" t="s">
        <v>115</v>
      </c>
      <c r="D63" s="144">
        <v>76762.58561999998</v>
      </c>
      <c r="E63" s="145">
        <v>0</v>
      </c>
      <c r="F63" s="145">
        <v>76762.58561999998</v>
      </c>
      <c r="G63" s="145">
        <v>0.0016</v>
      </c>
      <c r="H63" s="145">
        <v>0</v>
      </c>
      <c r="I63" s="145">
        <v>0.0016</v>
      </c>
      <c r="J63" s="145">
        <v>6720.9482800000005</v>
      </c>
      <c r="K63" s="145">
        <v>53.6745</v>
      </c>
      <c r="L63" s="145">
        <v>6774.62278</v>
      </c>
      <c r="M63" s="145">
        <v>54201.088939999994</v>
      </c>
      <c r="N63" s="145">
        <v>105.19439999999999</v>
      </c>
      <c r="O63" s="145">
        <v>54306.28334</v>
      </c>
      <c r="P63" s="145">
        <v>60922.03882</v>
      </c>
      <c r="Q63" s="145">
        <v>158.86890000000002</v>
      </c>
      <c r="R63" s="146">
        <v>61080.907719999996</v>
      </c>
    </row>
    <row r="64" spans="1:18" ht="13.5">
      <c r="A64" s="147"/>
      <c r="B64" s="147"/>
      <c r="C64" s="148" t="s">
        <v>8</v>
      </c>
      <c r="D64" s="149">
        <v>93500.39716000001</v>
      </c>
      <c r="E64" s="150">
        <v>0</v>
      </c>
      <c r="F64" s="150">
        <v>93500.39716000001</v>
      </c>
      <c r="G64" s="150">
        <v>0.32109000000000004</v>
      </c>
      <c r="H64" s="150">
        <v>0.02472</v>
      </c>
      <c r="I64" s="150">
        <v>0.34581000000000006</v>
      </c>
      <c r="J64" s="150">
        <v>3551.0173999999997</v>
      </c>
      <c r="K64" s="150">
        <v>184.49819</v>
      </c>
      <c r="L64" s="150">
        <v>3735.51559</v>
      </c>
      <c r="M64" s="150">
        <v>18721.26444</v>
      </c>
      <c r="N64" s="150">
        <v>1361.36872</v>
      </c>
      <c r="O64" s="150">
        <v>20082.63316</v>
      </c>
      <c r="P64" s="150">
        <v>22272.60293</v>
      </c>
      <c r="Q64" s="150">
        <v>1545.8916300000003</v>
      </c>
      <c r="R64" s="151">
        <v>23818.49456</v>
      </c>
    </row>
    <row r="65" spans="1:18" ht="13.5">
      <c r="A65" s="147"/>
      <c r="B65" s="147"/>
      <c r="C65" s="148" t="s">
        <v>116</v>
      </c>
      <c r="D65" s="149">
        <v>124086.05184</v>
      </c>
      <c r="E65" s="150">
        <v>0</v>
      </c>
      <c r="F65" s="150">
        <v>124086.05184</v>
      </c>
      <c r="G65" s="150">
        <v>0.54788</v>
      </c>
      <c r="H65" s="150">
        <v>0</v>
      </c>
      <c r="I65" s="150">
        <v>0.54788</v>
      </c>
      <c r="J65" s="150">
        <v>6094.98567</v>
      </c>
      <c r="K65" s="150">
        <v>56.58885000000001</v>
      </c>
      <c r="L65" s="150">
        <v>6151.574519999999</v>
      </c>
      <c r="M65" s="150">
        <v>11202.15947</v>
      </c>
      <c r="N65" s="150">
        <v>43.37134</v>
      </c>
      <c r="O65" s="150">
        <v>11245.53081</v>
      </c>
      <c r="P65" s="150">
        <v>17297.69302</v>
      </c>
      <c r="Q65" s="150">
        <v>99.96018999999998</v>
      </c>
      <c r="R65" s="151">
        <v>17397.65321</v>
      </c>
    </row>
    <row r="66" spans="1:18" ht="13.5">
      <c r="A66" s="143" t="s">
        <v>815</v>
      </c>
      <c r="B66" s="841"/>
      <c r="C66" s="841"/>
      <c r="D66" s="144">
        <v>294349.03462</v>
      </c>
      <c r="E66" s="145">
        <v>0</v>
      </c>
      <c r="F66" s="145">
        <v>294349.03462</v>
      </c>
      <c r="G66" s="145">
        <v>0.8705700000000001</v>
      </c>
      <c r="H66" s="145">
        <v>0.02472</v>
      </c>
      <c r="I66" s="145">
        <v>0.89529</v>
      </c>
      <c r="J66" s="145">
        <v>16366.95135</v>
      </c>
      <c r="K66" s="145">
        <v>294.76154</v>
      </c>
      <c r="L66" s="145">
        <v>16661.71289</v>
      </c>
      <c r="M66" s="145">
        <v>84124.51285</v>
      </c>
      <c r="N66" s="145">
        <v>1509.93446</v>
      </c>
      <c r="O66" s="145">
        <v>85634.44731</v>
      </c>
      <c r="P66" s="145">
        <v>100492.33477</v>
      </c>
      <c r="Q66" s="145">
        <v>1804.7207200000003</v>
      </c>
      <c r="R66" s="146">
        <v>102297.05549000001</v>
      </c>
    </row>
    <row r="67" spans="1:18" ht="13.5">
      <c r="A67" s="143" t="s">
        <v>9</v>
      </c>
      <c r="B67" s="143" t="s">
        <v>245</v>
      </c>
      <c r="C67" s="143" t="s">
        <v>245</v>
      </c>
      <c r="D67" s="144">
        <v>34272.165049999996</v>
      </c>
      <c r="E67" s="145">
        <v>0</v>
      </c>
      <c r="F67" s="145">
        <v>34272.165049999996</v>
      </c>
      <c r="G67" s="145">
        <v>0</v>
      </c>
      <c r="H67" s="145">
        <v>0</v>
      </c>
      <c r="I67" s="145">
        <v>0</v>
      </c>
      <c r="J67" s="145">
        <v>1406.1924199999999</v>
      </c>
      <c r="K67" s="145">
        <v>32.885949999999994</v>
      </c>
      <c r="L67" s="145">
        <v>1439.0783700000002</v>
      </c>
      <c r="M67" s="145">
        <v>2591.2834500000004</v>
      </c>
      <c r="N67" s="145">
        <v>12.35429</v>
      </c>
      <c r="O67" s="145">
        <v>2603.63774</v>
      </c>
      <c r="P67" s="145">
        <v>3997.47587</v>
      </c>
      <c r="Q67" s="145">
        <v>45.24024</v>
      </c>
      <c r="R67" s="146">
        <v>4042.71611</v>
      </c>
    </row>
    <row r="68" spans="1:18" ht="13.5">
      <c r="A68" s="147"/>
      <c r="B68" s="143" t="s">
        <v>246</v>
      </c>
      <c r="C68" s="143" t="s">
        <v>329</v>
      </c>
      <c r="D68" s="144">
        <v>3802.09697</v>
      </c>
      <c r="E68" s="145">
        <v>0</v>
      </c>
      <c r="F68" s="145">
        <v>3802.09697</v>
      </c>
      <c r="G68" s="145">
        <v>0</v>
      </c>
      <c r="H68" s="145">
        <v>0</v>
      </c>
      <c r="I68" s="145">
        <v>0</v>
      </c>
      <c r="J68" s="145">
        <v>609.0801899999999</v>
      </c>
      <c r="K68" s="145">
        <v>0.05863</v>
      </c>
      <c r="L68" s="145">
        <v>609.1388199999999</v>
      </c>
      <c r="M68" s="145">
        <v>578.47918</v>
      </c>
      <c r="N68" s="145">
        <v>0.00232</v>
      </c>
      <c r="O68" s="145">
        <v>578.4815</v>
      </c>
      <c r="P68" s="145">
        <v>1187.5593700000002</v>
      </c>
      <c r="Q68" s="145">
        <v>0.060950000000000004</v>
      </c>
      <c r="R68" s="146">
        <v>1187.62032</v>
      </c>
    </row>
    <row r="69" spans="1:18" ht="13.5">
      <c r="A69" s="147"/>
      <c r="B69" s="147"/>
      <c r="C69" s="148" t="s">
        <v>247</v>
      </c>
      <c r="D69" s="149">
        <v>17601.77779</v>
      </c>
      <c r="E69" s="150">
        <v>0</v>
      </c>
      <c r="F69" s="150">
        <v>17601.77779</v>
      </c>
      <c r="G69" s="150">
        <v>0</v>
      </c>
      <c r="H69" s="150">
        <v>0</v>
      </c>
      <c r="I69" s="150">
        <v>0</v>
      </c>
      <c r="J69" s="150">
        <v>780.1686500000001</v>
      </c>
      <c r="K69" s="150">
        <v>36.330059999999996</v>
      </c>
      <c r="L69" s="150">
        <v>816.49871</v>
      </c>
      <c r="M69" s="150">
        <v>785.4543000000001</v>
      </c>
      <c r="N69" s="150">
        <v>5.289</v>
      </c>
      <c r="O69" s="150">
        <v>790.7433000000001</v>
      </c>
      <c r="P69" s="150">
        <v>1565.6229500000002</v>
      </c>
      <c r="Q69" s="150">
        <v>41.61906</v>
      </c>
      <c r="R69" s="151">
        <v>1607.24201</v>
      </c>
    </row>
    <row r="70" spans="1:18" ht="13.5">
      <c r="A70" s="147"/>
      <c r="B70" s="143" t="s">
        <v>117</v>
      </c>
      <c r="C70" s="143" t="s">
        <v>118</v>
      </c>
      <c r="D70" s="144">
        <v>23007.63893</v>
      </c>
      <c r="E70" s="145">
        <v>0</v>
      </c>
      <c r="F70" s="145">
        <v>23007.63893</v>
      </c>
      <c r="G70" s="145">
        <v>0</v>
      </c>
      <c r="H70" s="145">
        <v>0</v>
      </c>
      <c r="I70" s="145">
        <v>0</v>
      </c>
      <c r="J70" s="145">
        <v>2688.55113</v>
      </c>
      <c r="K70" s="145">
        <v>11.19882</v>
      </c>
      <c r="L70" s="145">
        <v>2699.7499500000004</v>
      </c>
      <c r="M70" s="145">
        <v>6878.579519999999</v>
      </c>
      <c r="N70" s="145">
        <v>38.55788</v>
      </c>
      <c r="O70" s="145">
        <v>6917.1374000000005</v>
      </c>
      <c r="P70" s="145">
        <v>9567.13065</v>
      </c>
      <c r="Q70" s="145">
        <v>49.756699999999995</v>
      </c>
      <c r="R70" s="146">
        <v>9616.887349999999</v>
      </c>
    </row>
    <row r="71" spans="1:18" ht="13.5">
      <c r="A71" s="147"/>
      <c r="B71" s="143" t="s">
        <v>9</v>
      </c>
      <c r="C71" s="143" t="s">
        <v>9</v>
      </c>
      <c r="D71" s="144">
        <v>211799.99633</v>
      </c>
      <c r="E71" s="145">
        <v>89.51603</v>
      </c>
      <c r="F71" s="145">
        <v>211889.51236</v>
      </c>
      <c r="G71" s="145">
        <v>0.63818</v>
      </c>
      <c r="H71" s="145">
        <v>0</v>
      </c>
      <c r="I71" s="145">
        <v>0.63818</v>
      </c>
      <c r="J71" s="145">
        <v>27334.94545</v>
      </c>
      <c r="K71" s="145">
        <v>4592.98226</v>
      </c>
      <c r="L71" s="145">
        <v>31927.92771</v>
      </c>
      <c r="M71" s="145">
        <v>116819.04963</v>
      </c>
      <c r="N71" s="145">
        <v>9957.62188</v>
      </c>
      <c r="O71" s="145">
        <v>126776.67151</v>
      </c>
      <c r="P71" s="145">
        <v>144154.63326</v>
      </c>
      <c r="Q71" s="145">
        <v>14550.604140000001</v>
      </c>
      <c r="R71" s="146">
        <v>158705.2374</v>
      </c>
    </row>
    <row r="72" spans="1:18" ht="13.5">
      <c r="A72" s="147"/>
      <c r="B72" s="147"/>
      <c r="C72" s="148" t="s">
        <v>221</v>
      </c>
      <c r="D72" s="149">
        <v>19305.86194</v>
      </c>
      <c r="E72" s="150">
        <v>0</v>
      </c>
      <c r="F72" s="150">
        <v>19305.86194</v>
      </c>
      <c r="G72" s="150">
        <v>0</v>
      </c>
      <c r="H72" s="150">
        <v>0</v>
      </c>
      <c r="I72" s="150">
        <v>0</v>
      </c>
      <c r="J72" s="150">
        <v>1612.51075</v>
      </c>
      <c r="K72" s="150">
        <v>64.45739</v>
      </c>
      <c r="L72" s="150">
        <v>1676.96814</v>
      </c>
      <c r="M72" s="150">
        <v>2887.2949900000003</v>
      </c>
      <c r="N72" s="150">
        <v>0.05165</v>
      </c>
      <c r="O72" s="150">
        <v>2887.34664</v>
      </c>
      <c r="P72" s="150">
        <v>4499.80574</v>
      </c>
      <c r="Q72" s="150">
        <v>64.50904</v>
      </c>
      <c r="R72" s="151">
        <v>4564.31478</v>
      </c>
    </row>
    <row r="73" spans="1:18" ht="13.5">
      <c r="A73" s="147"/>
      <c r="B73" s="147"/>
      <c r="C73" s="148" t="s">
        <v>248</v>
      </c>
      <c r="D73" s="149">
        <v>44704.0039</v>
      </c>
      <c r="E73" s="150">
        <v>0</v>
      </c>
      <c r="F73" s="150">
        <v>44704.0039</v>
      </c>
      <c r="G73" s="150">
        <v>0</v>
      </c>
      <c r="H73" s="150">
        <v>0</v>
      </c>
      <c r="I73" s="150">
        <v>0</v>
      </c>
      <c r="J73" s="150">
        <v>6463.22241</v>
      </c>
      <c r="K73" s="150">
        <v>429.33544</v>
      </c>
      <c r="L73" s="150">
        <v>6892.557849999999</v>
      </c>
      <c r="M73" s="150">
        <v>10399.99558</v>
      </c>
      <c r="N73" s="150">
        <v>439.41663</v>
      </c>
      <c r="O73" s="150">
        <v>10839.412209999999</v>
      </c>
      <c r="P73" s="150">
        <v>16863.21799</v>
      </c>
      <c r="Q73" s="150">
        <v>868.7520700000001</v>
      </c>
      <c r="R73" s="151">
        <v>17731.97006</v>
      </c>
    </row>
    <row r="74" spans="1:18" ht="13.5">
      <c r="A74" s="147"/>
      <c r="B74" s="147"/>
      <c r="C74" s="148" t="s">
        <v>330</v>
      </c>
      <c r="D74" s="149">
        <v>23697.26554</v>
      </c>
      <c r="E74" s="150">
        <v>0</v>
      </c>
      <c r="F74" s="150">
        <v>23697.26554</v>
      </c>
      <c r="G74" s="150">
        <v>0</v>
      </c>
      <c r="H74" s="150">
        <v>0</v>
      </c>
      <c r="I74" s="150">
        <v>0</v>
      </c>
      <c r="J74" s="150">
        <v>409.24541</v>
      </c>
      <c r="K74" s="150">
        <v>215.36610000000002</v>
      </c>
      <c r="L74" s="150">
        <v>624.61151</v>
      </c>
      <c r="M74" s="150">
        <v>1992.12978</v>
      </c>
      <c r="N74" s="150">
        <v>0.01512</v>
      </c>
      <c r="O74" s="150">
        <v>1992.1449</v>
      </c>
      <c r="P74" s="150">
        <v>2401.3751899999997</v>
      </c>
      <c r="Q74" s="150">
        <v>215.38122</v>
      </c>
      <c r="R74" s="151">
        <v>2616.75641</v>
      </c>
    </row>
    <row r="75" spans="1:18" ht="13.5">
      <c r="A75" s="147"/>
      <c r="B75" s="143" t="s">
        <v>331</v>
      </c>
      <c r="C75" s="143" t="s">
        <v>331</v>
      </c>
      <c r="D75" s="144">
        <v>11299.89511</v>
      </c>
      <c r="E75" s="145">
        <v>0</v>
      </c>
      <c r="F75" s="145">
        <v>11299.89511</v>
      </c>
      <c r="G75" s="145">
        <v>0</v>
      </c>
      <c r="H75" s="145">
        <v>0</v>
      </c>
      <c r="I75" s="145">
        <v>0</v>
      </c>
      <c r="J75" s="145">
        <v>1299.41203</v>
      </c>
      <c r="K75" s="145">
        <v>91.26902</v>
      </c>
      <c r="L75" s="145">
        <v>1390.6810500000001</v>
      </c>
      <c r="M75" s="145">
        <v>2536.39923</v>
      </c>
      <c r="N75" s="145">
        <v>7.05771</v>
      </c>
      <c r="O75" s="145">
        <v>2543.45694</v>
      </c>
      <c r="P75" s="145">
        <v>3835.81126</v>
      </c>
      <c r="Q75" s="145">
        <v>98.32673000000001</v>
      </c>
      <c r="R75" s="146">
        <v>3934.13799</v>
      </c>
    </row>
    <row r="76" spans="1:18" ht="13.5">
      <c r="A76" s="147"/>
      <c r="B76" s="143" t="s">
        <v>119</v>
      </c>
      <c r="C76" s="143" t="s">
        <v>120</v>
      </c>
      <c r="D76" s="144">
        <v>20191.830060000004</v>
      </c>
      <c r="E76" s="145">
        <v>4.15108</v>
      </c>
      <c r="F76" s="145">
        <v>20195.98114</v>
      </c>
      <c r="G76" s="145">
        <v>0.0037</v>
      </c>
      <c r="H76" s="145">
        <v>0</v>
      </c>
      <c r="I76" s="145">
        <v>0.0037</v>
      </c>
      <c r="J76" s="145">
        <v>9070.44753</v>
      </c>
      <c r="K76" s="145">
        <v>652.32445</v>
      </c>
      <c r="L76" s="145">
        <v>9722.771979999998</v>
      </c>
      <c r="M76" s="145">
        <v>16294.22946</v>
      </c>
      <c r="N76" s="145">
        <v>80.60298</v>
      </c>
      <c r="O76" s="145">
        <v>16374.83244</v>
      </c>
      <c r="P76" s="145">
        <v>25364.680689999997</v>
      </c>
      <c r="Q76" s="145">
        <v>732.92743</v>
      </c>
      <c r="R76" s="146">
        <v>26097.608119999997</v>
      </c>
    </row>
    <row r="77" spans="1:18" ht="13.5">
      <c r="A77" s="147"/>
      <c r="B77" s="147"/>
      <c r="C77" s="148" t="s">
        <v>332</v>
      </c>
      <c r="D77" s="149">
        <v>4227.05985</v>
      </c>
      <c r="E77" s="150">
        <v>0</v>
      </c>
      <c r="F77" s="150">
        <v>4227.05985</v>
      </c>
      <c r="G77" s="150">
        <v>0</v>
      </c>
      <c r="H77" s="150">
        <v>0</v>
      </c>
      <c r="I77" s="150">
        <v>0</v>
      </c>
      <c r="J77" s="150">
        <v>1240.15742</v>
      </c>
      <c r="K77" s="150">
        <v>2.01479</v>
      </c>
      <c r="L77" s="150">
        <v>1242.17221</v>
      </c>
      <c r="M77" s="150">
        <v>1186.78756</v>
      </c>
      <c r="N77" s="150">
        <v>0.0111</v>
      </c>
      <c r="O77" s="150">
        <v>1186.79866</v>
      </c>
      <c r="P77" s="150">
        <v>2426.9449799999998</v>
      </c>
      <c r="Q77" s="150">
        <v>2.02589</v>
      </c>
      <c r="R77" s="151">
        <v>2428.97087</v>
      </c>
    </row>
    <row r="78" spans="1:18" ht="13.5">
      <c r="A78" s="147"/>
      <c r="B78" s="147"/>
      <c r="C78" s="148" t="s">
        <v>317</v>
      </c>
      <c r="D78" s="149">
        <v>18274.54872</v>
      </c>
      <c r="E78" s="150">
        <v>0</v>
      </c>
      <c r="F78" s="150">
        <v>18274.54872</v>
      </c>
      <c r="G78" s="150">
        <v>0</v>
      </c>
      <c r="H78" s="150">
        <v>0</v>
      </c>
      <c r="I78" s="150">
        <v>0</v>
      </c>
      <c r="J78" s="150">
        <v>442.7502</v>
      </c>
      <c r="K78" s="150">
        <v>0.018760000000000002</v>
      </c>
      <c r="L78" s="150">
        <v>442.76896</v>
      </c>
      <c r="M78" s="150">
        <v>289.9078</v>
      </c>
      <c r="N78" s="150">
        <v>0</v>
      </c>
      <c r="O78" s="150">
        <v>289.9078</v>
      </c>
      <c r="P78" s="150">
        <v>732.658</v>
      </c>
      <c r="Q78" s="150">
        <v>0.018760000000000002</v>
      </c>
      <c r="R78" s="151">
        <v>732.6767600000001</v>
      </c>
    </row>
    <row r="79" spans="1:18" ht="13.5">
      <c r="A79" s="147"/>
      <c r="B79" s="143" t="s">
        <v>249</v>
      </c>
      <c r="C79" s="143" t="s">
        <v>250</v>
      </c>
      <c r="D79" s="144">
        <v>23270.05207</v>
      </c>
      <c r="E79" s="145">
        <v>0</v>
      </c>
      <c r="F79" s="145">
        <v>23270.05207</v>
      </c>
      <c r="G79" s="145">
        <v>0</v>
      </c>
      <c r="H79" s="145">
        <v>0</v>
      </c>
      <c r="I79" s="145">
        <v>0</v>
      </c>
      <c r="J79" s="145">
        <v>2342.15681</v>
      </c>
      <c r="K79" s="145">
        <v>108.25362999999999</v>
      </c>
      <c r="L79" s="145">
        <v>2450.41044</v>
      </c>
      <c r="M79" s="145">
        <v>2767.04106</v>
      </c>
      <c r="N79" s="145">
        <v>0.00507</v>
      </c>
      <c r="O79" s="145">
        <v>2767.0461299999997</v>
      </c>
      <c r="P79" s="145">
        <v>5109.19787</v>
      </c>
      <c r="Q79" s="145">
        <v>108.25869999999999</v>
      </c>
      <c r="R79" s="146">
        <v>5217.45657</v>
      </c>
    </row>
    <row r="80" spans="1:18" ht="13.5">
      <c r="A80" s="147"/>
      <c r="B80" s="143" t="s">
        <v>333</v>
      </c>
      <c r="C80" s="143" t="s">
        <v>333</v>
      </c>
      <c r="D80" s="144">
        <v>13440.411769999999</v>
      </c>
      <c r="E80" s="145">
        <v>0</v>
      </c>
      <c r="F80" s="145">
        <v>13440.411769999999</v>
      </c>
      <c r="G80" s="145">
        <v>0</v>
      </c>
      <c r="H80" s="145">
        <v>0</v>
      </c>
      <c r="I80" s="145">
        <v>0</v>
      </c>
      <c r="J80" s="145">
        <v>2444.2734</v>
      </c>
      <c r="K80" s="145">
        <v>216.20539000000002</v>
      </c>
      <c r="L80" s="145">
        <v>2660.47879</v>
      </c>
      <c r="M80" s="145">
        <v>7214.36513</v>
      </c>
      <c r="N80" s="145">
        <v>0.07644</v>
      </c>
      <c r="O80" s="145">
        <v>7214.44157</v>
      </c>
      <c r="P80" s="145">
        <v>9658.63853</v>
      </c>
      <c r="Q80" s="145">
        <v>216.28183</v>
      </c>
      <c r="R80" s="146">
        <v>9874.92036</v>
      </c>
    </row>
    <row r="81" spans="1:18" ht="13.5">
      <c r="A81" s="147"/>
      <c r="B81" s="143" t="s">
        <v>334</v>
      </c>
      <c r="C81" s="143" t="s">
        <v>335</v>
      </c>
      <c r="D81" s="144">
        <v>14532.0274</v>
      </c>
      <c r="E81" s="145">
        <v>0</v>
      </c>
      <c r="F81" s="145">
        <v>14532.0274</v>
      </c>
      <c r="G81" s="145">
        <v>0</v>
      </c>
      <c r="H81" s="145">
        <v>0</v>
      </c>
      <c r="I81" s="145">
        <v>0</v>
      </c>
      <c r="J81" s="145">
        <v>478.80273</v>
      </c>
      <c r="K81" s="145">
        <v>0.06699</v>
      </c>
      <c r="L81" s="145">
        <v>478.86972</v>
      </c>
      <c r="M81" s="145">
        <v>1180.9808400000002</v>
      </c>
      <c r="N81" s="145">
        <v>0.01459</v>
      </c>
      <c r="O81" s="145">
        <v>1180.99543</v>
      </c>
      <c r="P81" s="145">
        <v>1659.78357</v>
      </c>
      <c r="Q81" s="145">
        <v>0.08158</v>
      </c>
      <c r="R81" s="146">
        <v>1659.8651499999999</v>
      </c>
    </row>
    <row r="82" spans="1:18" ht="13.5">
      <c r="A82" s="147"/>
      <c r="B82" s="143" t="s">
        <v>336</v>
      </c>
      <c r="C82" s="143" t="s">
        <v>336</v>
      </c>
      <c r="D82" s="144">
        <v>9939.6472</v>
      </c>
      <c r="E82" s="145">
        <v>0</v>
      </c>
      <c r="F82" s="145">
        <v>9939.6472</v>
      </c>
      <c r="G82" s="145">
        <v>0</v>
      </c>
      <c r="H82" s="145">
        <v>0</v>
      </c>
      <c r="I82" s="145">
        <v>0</v>
      </c>
      <c r="J82" s="145">
        <v>417.6734</v>
      </c>
      <c r="K82" s="145">
        <v>0</v>
      </c>
      <c r="L82" s="145">
        <v>417.6734</v>
      </c>
      <c r="M82" s="145">
        <v>522.28425</v>
      </c>
      <c r="N82" s="145">
        <v>0</v>
      </c>
      <c r="O82" s="145">
        <v>522.28425</v>
      </c>
      <c r="P82" s="145">
        <v>939.9576500000001</v>
      </c>
      <c r="Q82" s="145">
        <v>0</v>
      </c>
      <c r="R82" s="146">
        <v>939.9576500000001</v>
      </c>
    </row>
    <row r="83" spans="1:18" ht="13.5">
      <c r="A83" s="147"/>
      <c r="B83" s="143" t="s">
        <v>337</v>
      </c>
      <c r="C83" s="143" t="s">
        <v>337</v>
      </c>
      <c r="D83" s="144">
        <v>4551.8299400000005</v>
      </c>
      <c r="E83" s="145">
        <v>0</v>
      </c>
      <c r="F83" s="145">
        <v>4551.8299400000005</v>
      </c>
      <c r="G83" s="145">
        <v>0</v>
      </c>
      <c r="H83" s="145">
        <v>0</v>
      </c>
      <c r="I83" s="145">
        <v>0</v>
      </c>
      <c r="J83" s="145">
        <v>168.63124</v>
      </c>
      <c r="K83" s="145">
        <v>0.00028000000000000003</v>
      </c>
      <c r="L83" s="145">
        <v>168.63152</v>
      </c>
      <c r="M83" s="145">
        <v>214.46461</v>
      </c>
      <c r="N83" s="145">
        <v>0</v>
      </c>
      <c r="O83" s="145">
        <v>214.46461</v>
      </c>
      <c r="P83" s="145">
        <v>383.09585</v>
      </c>
      <c r="Q83" s="145">
        <v>0.00028000000000000003</v>
      </c>
      <c r="R83" s="146">
        <v>383.09613</v>
      </c>
    </row>
    <row r="84" spans="1:18" ht="13.5">
      <c r="A84" s="147"/>
      <c r="B84" s="147"/>
      <c r="C84" s="148" t="s">
        <v>338</v>
      </c>
      <c r="D84" s="149">
        <v>1784.1103999999998</v>
      </c>
      <c r="E84" s="150">
        <v>0</v>
      </c>
      <c r="F84" s="150">
        <v>1784.1103999999998</v>
      </c>
      <c r="G84" s="150">
        <v>0</v>
      </c>
      <c r="H84" s="150">
        <v>0</v>
      </c>
      <c r="I84" s="150">
        <v>0</v>
      </c>
      <c r="J84" s="150">
        <v>25.618599999999997</v>
      </c>
      <c r="K84" s="150">
        <v>0</v>
      </c>
      <c r="L84" s="150">
        <v>25.618599999999997</v>
      </c>
      <c r="M84" s="150">
        <v>55.00186</v>
      </c>
      <c r="N84" s="150">
        <v>0</v>
      </c>
      <c r="O84" s="150">
        <v>55.00186</v>
      </c>
      <c r="P84" s="150">
        <v>80.62046</v>
      </c>
      <c r="Q84" s="150">
        <v>0</v>
      </c>
      <c r="R84" s="151">
        <v>80.62046000000001</v>
      </c>
    </row>
    <row r="85" spans="1:18" ht="13.5">
      <c r="A85" s="143" t="s">
        <v>816</v>
      </c>
      <c r="B85" s="841"/>
      <c r="C85" s="841"/>
      <c r="D85" s="144">
        <v>499702.21897</v>
      </c>
      <c r="E85" s="145">
        <v>93.66711</v>
      </c>
      <c r="F85" s="145">
        <v>499795.88607999985</v>
      </c>
      <c r="G85" s="145">
        <v>0.64188</v>
      </c>
      <c r="H85" s="145">
        <v>0</v>
      </c>
      <c r="I85" s="145">
        <v>0.64188</v>
      </c>
      <c r="J85" s="145">
        <v>59233.839770000006</v>
      </c>
      <c r="K85" s="145">
        <v>6452.767959999999</v>
      </c>
      <c r="L85" s="145">
        <v>65686.60773</v>
      </c>
      <c r="M85" s="145">
        <v>175193.72823000004</v>
      </c>
      <c r="N85" s="145">
        <v>10541.076660000002</v>
      </c>
      <c r="O85" s="145">
        <v>185734.80489000006</v>
      </c>
      <c r="P85" s="145">
        <v>234428.20988</v>
      </c>
      <c r="Q85" s="145">
        <v>16993.844619999996</v>
      </c>
      <c r="R85" s="146">
        <v>251422.05450000003</v>
      </c>
    </row>
    <row r="86" spans="1:18" ht="13.5">
      <c r="A86" s="143" t="s">
        <v>10</v>
      </c>
      <c r="B86" s="143" t="s">
        <v>318</v>
      </c>
      <c r="C86" s="143" t="s">
        <v>319</v>
      </c>
      <c r="D86" s="144">
        <v>946.85372</v>
      </c>
      <c r="E86" s="145">
        <v>0</v>
      </c>
      <c r="F86" s="145">
        <v>946.85372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5">
        <v>0</v>
      </c>
      <c r="Q86" s="145">
        <v>0</v>
      </c>
      <c r="R86" s="146">
        <v>0</v>
      </c>
    </row>
    <row r="87" spans="1:18" ht="13.5">
      <c r="A87" s="147"/>
      <c r="B87" s="143" t="s">
        <v>10</v>
      </c>
      <c r="C87" s="143" t="s">
        <v>10</v>
      </c>
      <c r="D87" s="144">
        <v>45794.84696</v>
      </c>
      <c r="E87" s="145">
        <v>0</v>
      </c>
      <c r="F87" s="145">
        <v>45794.84696</v>
      </c>
      <c r="G87" s="145">
        <v>5E-05</v>
      </c>
      <c r="H87" s="145">
        <v>0</v>
      </c>
      <c r="I87" s="145">
        <v>5E-05</v>
      </c>
      <c r="J87" s="145">
        <v>1288.6480199999999</v>
      </c>
      <c r="K87" s="145">
        <v>1.5566900000000001</v>
      </c>
      <c r="L87" s="145">
        <v>1290.20471</v>
      </c>
      <c r="M87" s="145">
        <v>7045.14908</v>
      </c>
      <c r="N87" s="145">
        <v>9.94205</v>
      </c>
      <c r="O87" s="145">
        <v>7055.09113</v>
      </c>
      <c r="P87" s="145">
        <v>8333.797150000002</v>
      </c>
      <c r="Q87" s="145">
        <v>11.49874</v>
      </c>
      <c r="R87" s="146">
        <v>8345.29589</v>
      </c>
    </row>
    <row r="88" spans="1:18" ht="13.5">
      <c r="A88" s="147"/>
      <c r="B88" s="143" t="s">
        <v>251</v>
      </c>
      <c r="C88" s="143" t="s">
        <v>252</v>
      </c>
      <c r="D88" s="144">
        <v>25777.5675</v>
      </c>
      <c r="E88" s="145">
        <v>0</v>
      </c>
      <c r="F88" s="145">
        <v>25777.5675</v>
      </c>
      <c r="G88" s="145">
        <v>0</v>
      </c>
      <c r="H88" s="145">
        <v>0</v>
      </c>
      <c r="I88" s="145">
        <v>0</v>
      </c>
      <c r="J88" s="145">
        <v>1807.06938</v>
      </c>
      <c r="K88" s="145">
        <v>28.435959999999998</v>
      </c>
      <c r="L88" s="145">
        <v>1835.5053400000002</v>
      </c>
      <c r="M88" s="145">
        <v>2995.8428799999997</v>
      </c>
      <c r="N88" s="145">
        <v>24.61148</v>
      </c>
      <c r="O88" s="145">
        <v>3020.4543599999997</v>
      </c>
      <c r="P88" s="145">
        <v>4802.91226</v>
      </c>
      <c r="Q88" s="145">
        <v>53.04744</v>
      </c>
      <c r="R88" s="146">
        <v>4855.9597</v>
      </c>
    </row>
    <row r="89" spans="1:18" ht="13.5">
      <c r="A89" s="143" t="s">
        <v>817</v>
      </c>
      <c r="B89" s="841"/>
      <c r="C89" s="841"/>
      <c r="D89" s="144">
        <v>72519.26818000001</v>
      </c>
      <c r="E89" s="145">
        <v>0</v>
      </c>
      <c r="F89" s="145">
        <v>72519.26818000001</v>
      </c>
      <c r="G89" s="145">
        <v>5E-05</v>
      </c>
      <c r="H89" s="145">
        <v>0</v>
      </c>
      <c r="I89" s="145">
        <v>5E-05</v>
      </c>
      <c r="J89" s="145">
        <v>3095.7173999999995</v>
      </c>
      <c r="K89" s="145">
        <v>29.992649999999998</v>
      </c>
      <c r="L89" s="145">
        <v>3125.7100499999997</v>
      </c>
      <c r="M89" s="145">
        <v>10040.991960000001</v>
      </c>
      <c r="N89" s="145">
        <v>34.55353</v>
      </c>
      <c r="O89" s="145">
        <v>10075.54549</v>
      </c>
      <c r="P89" s="145">
        <v>13136.70941</v>
      </c>
      <c r="Q89" s="145">
        <v>64.54618</v>
      </c>
      <c r="R89" s="146">
        <v>13201.25559</v>
      </c>
    </row>
    <row r="90" spans="1:18" ht="13.5">
      <c r="A90" s="143" t="s">
        <v>121</v>
      </c>
      <c r="B90" s="143" t="s">
        <v>121</v>
      </c>
      <c r="C90" s="143" t="s">
        <v>121</v>
      </c>
      <c r="D90" s="144">
        <v>158588.52676999997</v>
      </c>
      <c r="E90" s="145">
        <v>119.78714</v>
      </c>
      <c r="F90" s="145">
        <v>158708.31391</v>
      </c>
      <c r="G90" s="145">
        <v>0.0965</v>
      </c>
      <c r="H90" s="145">
        <v>0.00025</v>
      </c>
      <c r="I90" s="145">
        <v>0.09675</v>
      </c>
      <c r="J90" s="145">
        <v>6100.88168</v>
      </c>
      <c r="K90" s="145">
        <v>335.36625</v>
      </c>
      <c r="L90" s="145">
        <v>6436.24793</v>
      </c>
      <c r="M90" s="145">
        <v>7362.76282</v>
      </c>
      <c r="N90" s="145">
        <v>280.70875</v>
      </c>
      <c r="O90" s="145">
        <v>7643.471570000001</v>
      </c>
      <c r="P90" s="145">
        <v>13463.741</v>
      </c>
      <c r="Q90" s="145">
        <v>616.07525</v>
      </c>
      <c r="R90" s="146">
        <v>14079.81625</v>
      </c>
    </row>
    <row r="91" spans="1:18" ht="13.5">
      <c r="A91" s="147"/>
      <c r="B91" s="143" t="s">
        <v>122</v>
      </c>
      <c r="C91" s="143" t="s">
        <v>123</v>
      </c>
      <c r="D91" s="144">
        <v>88176.0172</v>
      </c>
      <c r="E91" s="145">
        <v>0</v>
      </c>
      <c r="F91" s="145">
        <v>88176.0172</v>
      </c>
      <c r="G91" s="145">
        <v>12.154119999999999</v>
      </c>
      <c r="H91" s="145">
        <v>0</v>
      </c>
      <c r="I91" s="145">
        <v>12.154119999999999</v>
      </c>
      <c r="J91" s="145">
        <v>2641.2907800000003</v>
      </c>
      <c r="K91" s="145">
        <v>36.38082</v>
      </c>
      <c r="L91" s="145">
        <v>2677.6716</v>
      </c>
      <c r="M91" s="145">
        <v>1754.2816699999998</v>
      </c>
      <c r="N91" s="145">
        <v>4.69279</v>
      </c>
      <c r="O91" s="145">
        <v>1758.97446</v>
      </c>
      <c r="P91" s="145">
        <v>4407.72657</v>
      </c>
      <c r="Q91" s="145">
        <v>41.07361</v>
      </c>
      <c r="R91" s="146">
        <v>4448.800179999999</v>
      </c>
    </row>
    <row r="92" spans="1:18" ht="13.5">
      <c r="A92" s="143" t="s">
        <v>818</v>
      </c>
      <c r="B92" s="841"/>
      <c r="C92" s="841"/>
      <c r="D92" s="144">
        <v>246764.54396999997</v>
      </c>
      <c r="E92" s="145">
        <v>119.78714</v>
      </c>
      <c r="F92" s="145">
        <v>246884.33111000003</v>
      </c>
      <c r="G92" s="145">
        <v>12.25062</v>
      </c>
      <c r="H92" s="145">
        <v>0.00025</v>
      </c>
      <c r="I92" s="145">
        <v>12.250869999999999</v>
      </c>
      <c r="J92" s="145">
        <v>8742.172460000002</v>
      </c>
      <c r="K92" s="145">
        <v>371.74707</v>
      </c>
      <c r="L92" s="145">
        <v>9113.919530000001</v>
      </c>
      <c r="M92" s="145">
        <v>9117.04449</v>
      </c>
      <c r="N92" s="145">
        <v>285.40153999999995</v>
      </c>
      <c r="O92" s="145">
        <v>9402.446030000001</v>
      </c>
      <c r="P92" s="145">
        <v>17871.46757</v>
      </c>
      <c r="Q92" s="145">
        <v>657.14886</v>
      </c>
      <c r="R92" s="146">
        <v>18528.61643</v>
      </c>
    </row>
    <row r="93" spans="1:18" ht="13.5">
      <c r="A93" s="143" t="s">
        <v>12</v>
      </c>
      <c r="B93" s="143" t="s">
        <v>124</v>
      </c>
      <c r="C93" s="143" t="s">
        <v>125</v>
      </c>
      <c r="D93" s="144">
        <v>90266.33686</v>
      </c>
      <c r="E93" s="145">
        <v>0</v>
      </c>
      <c r="F93" s="145">
        <v>90266.33686</v>
      </c>
      <c r="G93" s="145">
        <v>4.70069</v>
      </c>
      <c r="H93" s="145">
        <v>0</v>
      </c>
      <c r="I93" s="145">
        <v>4.70069</v>
      </c>
      <c r="J93" s="145">
        <v>3632.0023499999998</v>
      </c>
      <c r="K93" s="145">
        <v>226.07107000000002</v>
      </c>
      <c r="L93" s="145">
        <v>3858.0734199999997</v>
      </c>
      <c r="M93" s="145">
        <v>3142.0691</v>
      </c>
      <c r="N93" s="145">
        <v>22.88159</v>
      </c>
      <c r="O93" s="145">
        <v>3164.9506900000006</v>
      </c>
      <c r="P93" s="145">
        <v>6778.77214</v>
      </c>
      <c r="Q93" s="145">
        <v>248.95265999999998</v>
      </c>
      <c r="R93" s="146">
        <v>7027.7248</v>
      </c>
    </row>
    <row r="94" spans="1:18" ht="13.5">
      <c r="A94" s="147"/>
      <c r="B94" s="147"/>
      <c r="C94" s="148" t="s">
        <v>126</v>
      </c>
      <c r="D94" s="149">
        <v>4833.833809999999</v>
      </c>
      <c r="E94" s="150">
        <v>0</v>
      </c>
      <c r="F94" s="150">
        <v>4833.833809999999</v>
      </c>
      <c r="G94" s="150">
        <v>0.00031</v>
      </c>
      <c r="H94" s="150">
        <v>0</v>
      </c>
      <c r="I94" s="150">
        <v>0.00031</v>
      </c>
      <c r="J94" s="150">
        <v>135.57281</v>
      </c>
      <c r="K94" s="150">
        <v>0.14457</v>
      </c>
      <c r="L94" s="150">
        <v>135.71738</v>
      </c>
      <c r="M94" s="150">
        <v>0.00264</v>
      </c>
      <c r="N94" s="150">
        <v>0</v>
      </c>
      <c r="O94" s="150">
        <v>0.00264</v>
      </c>
      <c r="P94" s="150">
        <v>135.57576</v>
      </c>
      <c r="Q94" s="150">
        <v>0.14457</v>
      </c>
      <c r="R94" s="151">
        <v>135.72033</v>
      </c>
    </row>
    <row r="95" spans="1:18" ht="13.5">
      <c r="A95" s="147"/>
      <c r="B95" s="143" t="s">
        <v>12</v>
      </c>
      <c r="C95" s="143" t="s">
        <v>12</v>
      </c>
      <c r="D95" s="144">
        <v>159239.62944000002</v>
      </c>
      <c r="E95" s="145">
        <v>0</v>
      </c>
      <c r="F95" s="145">
        <v>159239.62944000002</v>
      </c>
      <c r="G95" s="145">
        <v>25.14909</v>
      </c>
      <c r="H95" s="145">
        <v>0</v>
      </c>
      <c r="I95" s="145">
        <v>25.14909</v>
      </c>
      <c r="J95" s="145">
        <v>5956.013</v>
      </c>
      <c r="K95" s="145">
        <v>55.81954999999999</v>
      </c>
      <c r="L95" s="145">
        <v>6011.83255</v>
      </c>
      <c r="M95" s="145">
        <v>13106.06075</v>
      </c>
      <c r="N95" s="145">
        <v>307.30845</v>
      </c>
      <c r="O95" s="145">
        <v>13413.3692</v>
      </c>
      <c r="P95" s="145">
        <v>19087.22284</v>
      </c>
      <c r="Q95" s="145">
        <v>363.12800000000004</v>
      </c>
      <c r="R95" s="146">
        <v>19450.350840000003</v>
      </c>
    </row>
    <row r="96" spans="1:18" ht="13.5">
      <c r="A96" s="147"/>
      <c r="B96" s="143" t="s">
        <v>127</v>
      </c>
      <c r="C96" s="143" t="s">
        <v>127</v>
      </c>
      <c r="D96" s="144">
        <v>24353.248190000002</v>
      </c>
      <c r="E96" s="145">
        <v>0</v>
      </c>
      <c r="F96" s="145">
        <v>24353.248190000002</v>
      </c>
      <c r="G96" s="145">
        <v>0.0036399999999999996</v>
      </c>
      <c r="H96" s="145">
        <v>0</v>
      </c>
      <c r="I96" s="145">
        <v>0.0036399999999999996</v>
      </c>
      <c r="J96" s="145">
        <v>1776.16688</v>
      </c>
      <c r="K96" s="145">
        <v>320.57933</v>
      </c>
      <c r="L96" s="145">
        <v>2096.74621</v>
      </c>
      <c r="M96" s="145">
        <v>1269.24962</v>
      </c>
      <c r="N96" s="145">
        <v>67.78097</v>
      </c>
      <c r="O96" s="145">
        <v>1337.03059</v>
      </c>
      <c r="P96" s="145">
        <v>3045.42014</v>
      </c>
      <c r="Q96" s="145">
        <v>388.3603</v>
      </c>
      <c r="R96" s="146">
        <v>3433.78044</v>
      </c>
    </row>
    <row r="97" spans="1:18" ht="13.5">
      <c r="A97" s="147"/>
      <c r="B97" s="143" t="s">
        <v>128</v>
      </c>
      <c r="C97" s="143" t="s">
        <v>128</v>
      </c>
      <c r="D97" s="144">
        <v>49851.34925</v>
      </c>
      <c r="E97" s="145">
        <v>0</v>
      </c>
      <c r="F97" s="145">
        <v>49851.34925</v>
      </c>
      <c r="G97" s="145">
        <v>0.14417</v>
      </c>
      <c r="H97" s="145">
        <v>0</v>
      </c>
      <c r="I97" s="145">
        <v>0.14417</v>
      </c>
      <c r="J97" s="145">
        <v>2652.10577</v>
      </c>
      <c r="K97" s="145">
        <v>44.33081</v>
      </c>
      <c r="L97" s="145">
        <v>2696.43658</v>
      </c>
      <c r="M97" s="145">
        <v>1630.2888400000002</v>
      </c>
      <c r="N97" s="145">
        <v>41.30681</v>
      </c>
      <c r="O97" s="145">
        <v>1671.59565</v>
      </c>
      <c r="P97" s="145">
        <v>4282.53878</v>
      </c>
      <c r="Q97" s="145">
        <v>85.63762</v>
      </c>
      <c r="R97" s="146">
        <v>4368.1764</v>
      </c>
    </row>
    <row r="98" spans="1:18" ht="13.5">
      <c r="A98" s="143" t="s">
        <v>819</v>
      </c>
      <c r="B98" s="841"/>
      <c r="C98" s="841"/>
      <c r="D98" s="144">
        <v>328544.39755</v>
      </c>
      <c r="E98" s="145">
        <v>0</v>
      </c>
      <c r="F98" s="145">
        <v>328544.39755</v>
      </c>
      <c r="G98" s="145">
        <v>29.997899999999998</v>
      </c>
      <c r="H98" s="145">
        <v>0</v>
      </c>
      <c r="I98" s="145">
        <v>29.997899999999998</v>
      </c>
      <c r="J98" s="145">
        <v>14151.860809999998</v>
      </c>
      <c r="K98" s="145">
        <v>646.9453300000001</v>
      </c>
      <c r="L98" s="145">
        <v>14798.806139999999</v>
      </c>
      <c r="M98" s="145">
        <v>19147.67095</v>
      </c>
      <c r="N98" s="145">
        <v>439.27782</v>
      </c>
      <c r="O98" s="145">
        <v>19586.94877</v>
      </c>
      <c r="P98" s="145">
        <v>33329.52966</v>
      </c>
      <c r="Q98" s="145">
        <v>1086.2231499999998</v>
      </c>
      <c r="R98" s="146">
        <v>34415.752810000005</v>
      </c>
    </row>
    <row r="99" spans="1:18" ht="13.5">
      <c r="A99" s="143" t="s">
        <v>129</v>
      </c>
      <c r="B99" s="143" t="s">
        <v>130</v>
      </c>
      <c r="C99" s="143" t="s">
        <v>130</v>
      </c>
      <c r="D99" s="144">
        <v>65669.78079</v>
      </c>
      <c r="E99" s="145">
        <v>0</v>
      </c>
      <c r="F99" s="145">
        <v>65669.78079</v>
      </c>
      <c r="G99" s="145">
        <v>43.447950000000006</v>
      </c>
      <c r="H99" s="145">
        <v>0</v>
      </c>
      <c r="I99" s="145">
        <v>43.447950000000006</v>
      </c>
      <c r="J99" s="145">
        <v>3463.3694</v>
      </c>
      <c r="K99" s="145">
        <v>20.104209999999995</v>
      </c>
      <c r="L99" s="145">
        <v>3483.47361</v>
      </c>
      <c r="M99" s="145">
        <v>2878.01375</v>
      </c>
      <c r="N99" s="145">
        <v>17.86758</v>
      </c>
      <c r="O99" s="145">
        <v>2895.88133</v>
      </c>
      <c r="P99" s="145">
        <v>6384.831099999999</v>
      </c>
      <c r="Q99" s="145">
        <v>37.97179</v>
      </c>
      <c r="R99" s="146">
        <v>6422.802890000001</v>
      </c>
    </row>
    <row r="100" spans="1:18" ht="13.5">
      <c r="A100" s="147"/>
      <c r="B100" s="147"/>
      <c r="C100" s="148" t="s">
        <v>131</v>
      </c>
      <c r="D100" s="149">
        <v>47087.633579999994</v>
      </c>
      <c r="E100" s="150">
        <v>0</v>
      </c>
      <c r="F100" s="150">
        <v>47087.633579999994</v>
      </c>
      <c r="G100" s="150">
        <v>0.0052</v>
      </c>
      <c r="H100" s="150">
        <v>0</v>
      </c>
      <c r="I100" s="150">
        <v>0.0052</v>
      </c>
      <c r="J100" s="150">
        <v>5786.38842</v>
      </c>
      <c r="K100" s="150">
        <v>1.49576</v>
      </c>
      <c r="L100" s="150">
        <v>5787.884180000001</v>
      </c>
      <c r="M100" s="150">
        <v>2115.2518400000004</v>
      </c>
      <c r="N100" s="150">
        <v>0</v>
      </c>
      <c r="O100" s="150">
        <v>2115.2518400000004</v>
      </c>
      <c r="P100" s="150">
        <v>7901.645460000001</v>
      </c>
      <c r="Q100" s="150">
        <v>1.49576</v>
      </c>
      <c r="R100" s="151">
        <v>7903.14122</v>
      </c>
    </row>
    <row r="101" spans="1:18" ht="13.5">
      <c r="A101" s="147"/>
      <c r="B101" s="147"/>
      <c r="C101" s="148" t="s">
        <v>253</v>
      </c>
      <c r="D101" s="149">
        <v>9159.92161</v>
      </c>
      <c r="E101" s="150">
        <v>0</v>
      </c>
      <c r="F101" s="150">
        <v>9159.92161</v>
      </c>
      <c r="G101" s="150">
        <v>0</v>
      </c>
      <c r="H101" s="150">
        <v>0</v>
      </c>
      <c r="I101" s="150">
        <v>0</v>
      </c>
      <c r="J101" s="150">
        <v>277.15376000000003</v>
      </c>
      <c r="K101" s="150">
        <v>0</v>
      </c>
      <c r="L101" s="150">
        <v>277.15376000000003</v>
      </c>
      <c r="M101" s="150">
        <v>84.09348</v>
      </c>
      <c r="N101" s="150">
        <v>0</v>
      </c>
      <c r="O101" s="150">
        <v>84.09348</v>
      </c>
      <c r="P101" s="150">
        <v>361.24724</v>
      </c>
      <c r="Q101" s="150">
        <v>0</v>
      </c>
      <c r="R101" s="151">
        <v>361.24724</v>
      </c>
    </row>
    <row r="102" spans="1:18" ht="13.5">
      <c r="A102" s="147"/>
      <c r="B102" s="143" t="s">
        <v>254</v>
      </c>
      <c r="C102" s="143" t="s">
        <v>254</v>
      </c>
      <c r="D102" s="144">
        <v>17591.88389</v>
      </c>
      <c r="E102" s="145">
        <v>0</v>
      </c>
      <c r="F102" s="145">
        <v>17591.88389</v>
      </c>
      <c r="G102" s="145">
        <v>0</v>
      </c>
      <c r="H102" s="145">
        <v>0</v>
      </c>
      <c r="I102" s="145">
        <v>0</v>
      </c>
      <c r="J102" s="145">
        <v>2141.39906</v>
      </c>
      <c r="K102" s="145">
        <v>74.48241</v>
      </c>
      <c r="L102" s="145">
        <v>2215.8814700000003</v>
      </c>
      <c r="M102" s="145">
        <v>1830.2958999999998</v>
      </c>
      <c r="N102" s="145">
        <v>36.27179</v>
      </c>
      <c r="O102" s="145">
        <v>1866.5676899999999</v>
      </c>
      <c r="P102" s="145">
        <v>3971.69496</v>
      </c>
      <c r="Q102" s="145">
        <v>110.75420000000001</v>
      </c>
      <c r="R102" s="146">
        <v>4082.44916</v>
      </c>
    </row>
    <row r="103" spans="1:18" ht="13.5">
      <c r="A103" s="147"/>
      <c r="B103" s="143" t="s">
        <v>132</v>
      </c>
      <c r="C103" s="143" t="s">
        <v>255</v>
      </c>
      <c r="D103" s="144">
        <v>23752.79877</v>
      </c>
      <c r="E103" s="145">
        <v>0</v>
      </c>
      <c r="F103" s="145">
        <v>23752.79877</v>
      </c>
      <c r="G103" s="145">
        <v>0</v>
      </c>
      <c r="H103" s="145">
        <v>0</v>
      </c>
      <c r="I103" s="145">
        <v>0</v>
      </c>
      <c r="J103" s="145">
        <v>992.4059700000001</v>
      </c>
      <c r="K103" s="145">
        <v>0.34612</v>
      </c>
      <c r="L103" s="145">
        <v>992.75209</v>
      </c>
      <c r="M103" s="145">
        <v>2928.46349</v>
      </c>
      <c r="N103" s="145">
        <v>0</v>
      </c>
      <c r="O103" s="145">
        <v>2928.46349</v>
      </c>
      <c r="P103" s="145">
        <v>3920.86946</v>
      </c>
      <c r="Q103" s="145">
        <v>0.34612</v>
      </c>
      <c r="R103" s="146">
        <v>3921.21558</v>
      </c>
    </row>
    <row r="104" spans="1:18" ht="13.5">
      <c r="A104" s="147"/>
      <c r="B104" s="147"/>
      <c r="C104" s="148" t="s">
        <v>133</v>
      </c>
      <c r="D104" s="149">
        <v>83497.3524</v>
      </c>
      <c r="E104" s="150">
        <v>0</v>
      </c>
      <c r="F104" s="150">
        <v>83497.3524</v>
      </c>
      <c r="G104" s="150">
        <v>0.80905</v>
      </c>
      <c r="H104" s="150">
        <v>0</v>
      </c>
      <c r="I104" s="150">
        <v>0.80905</v>
      </c>
      <c r="J104" s="150">
        <v>4285.65493</v>
      </c>
      <c r="K104" s="150">
        <v>396.52412999999996</v>
      </c>
      <c r="L104" s="150">
        <v>4682.1790599999995</v>
      </c>
      <c r="M104" s="150">
        <v>16416.97852</v>
      </c>
      <c r="N104" s="150">
        <v>124.23588000000001</v>
      </c>
      <c r="O104" s="150">
        <v>16541.2144</v>
      </c>
      <c r="P104" s="150">
        <v>20703.4425</v>
      </c>
      <c r="Q104" s="150">
        <v>520.76001</v>
      </c>
      <c r="R104" s="151">
        <v>21224.202510000003</v>
      </c>
    </row>
    <row r="105" spans="1:18" ht="13.5">
      <c r="A105" s="147"/>
      <c r="B105" s="147"/>
      <c r="C105" s="148" t="s">
        <v>132</v>
      </c>
      <c r="D105" s="149">
        <v>207668.80793000004</v>
      </c>
      <c r="E105" s="150">
        <v>347.42427000000004</v>
      </c>
      <c r="F105" s="150">
        <v>208016.23220000006</v>
      </c>
      <c r="G105" s="150">
        <v>0.30288</v>
      </c>
      <c r="H105" s="150">
        <v>0</v>
      </c>
      <c r="I105" s="150">
        <v>0.30288</v>
      </c>
      <c r="J105" s="150">
        <v>9319.07944</v>
      </c>
      <c r="K105" s="150">
        <v>460.22081</v>
      </c>
      <c r="L105" s="150">
        <v>9779.30025</v>
      </c>
      <c r="M105" s="150">
        <v>40661.04989</v>
      </c>
      <c r="N105" s="150">
        <v>1325.2318599999999</v>
      </c>
      <c r="O105" s="150">
        <v>41986.28175</v>
      </c>
      <c r="P105" s="150">
        <v>49980.43220999999</v>
      </c>
      <c r="Q105" s="150">
        <v>1785.4526700000001</v>
      </c>
      <c r="R105" s="151">
        <v>51765.88488</v>
      </c>
    </row>
    <row r="106" spans="1:18" ht="13.5">
      <c r="A106" s="147"/>
      <c r="B106" s="143" t="s">
        <v>256</v>
      </c>
      <c r="C106" s="143" t="s">
        <v>256</v>
      </c>
      <c r="D106" s="144">
        <v>20252.557129999997</v>
      </c>
      <c r="E106" s="145">
        <v>0</v>
      </c>
      <c r="F106" s="145">
        <v>20252.557129999997</v>
      </c>
      <c r="G106" s="145">
        <v>0</v>
      </c>
      <c r="H106" s="145">
        <v>0</v>
      </c>
      <c r="I106" s="145">
        <v>0</v>
      </c>
      <c r="J106" s="145">
        <v>2580.46956</v>
      </c>
      <c r="K106" s="145">
        <v>14.71143</v>
      </c>
      <c r="L106" s="145">
        <v>2595.1809900000003</v>
      </c>
      <c r="M106" s="145">
        <v>7072.04161</v>
      </c>
      <c r="N106" s="145">
        <v>7.8316300000000005</v>
      </c>
      <c r="O106" s="145">
        <v>7079.87324</v>
      </c>
      <c r="P106" s="145">
        <v>9652.51117</v>
      </c>
      <c r="Q106" s="145">
        <v>22.54306</v>
      </c>
      <c r="R106" s="146">
        <v>9675.05423</v>
      </c>
    </row>
    <row r="107" spans="1:18" ht="13.5">
      <c r="A107" s="147"/>
      <c r="B107" s="143" t="s">
        <v>257</v>
      </c>
      <c r="C107" s="143" t="s">
        <v>258</v>
      </c>
      <c r="D107" s="144">
        <v>14596.98672</v>
      </c>
      <c r="E107" s="145">
        <v>0</v>
      </c>
      <c r="F107" s="145">
        <v>14596.98672</v>
      </c>
      <c r="G107" s="145">
        <v>0</v>
      </c>
      <c r="H107" s="145">
        <v>0</v>
      </c>
      <c r="I107" s="145">
        <v>0</v>
      </c>
      <c r="J107" s="145">
        <v>3279.0085299999996</v>
      </c>
      <c r="K107" s="145">
        <v>2.20911</v>
      </c>
      <c r="L107" s="145">
        <v>3281.21764</v>
      </c>
      <c r="M107" s="145">
        <v>346.05454000000003</v>
      </c>
      <c r="N107" s="145">
        <v>0</v>
      </c>
      <c r="O107" s="145">
        <v>346.05454000000003</v>
      </c>
      <c r="P107" s="145">
        <v>3625.0630699999997</v>
      </c>
      <c r="Q107" s="145">
        <v>2.20911</v>
      </c>
      <c r="R107" s="146">
        <v>3627.2721799999995</v>
      </c>
    </row>
    <row r="108" spans="1:18" ht="13.5">
      <c r="A108" s="147"/>
      <c r="B108" s="147"/>
      <c r="C108" s="148" t="s">
        <v>257</v>
      </c>
      <c r="D108" s="149">
        <v>31905.931200000003</v>
      </c>
      <c r="E108" s="150">
        <v>0</v>
      </c>
      <c r="F108" s="150">
        <v>31905.931200000003</v>
      </c>
      <c r="G108" s="150">
        <v>0</v>
      </c>
      <c r="H108" s="150">
        <v>0</v>
      </c>
      <c r="I108" s="150">
        <v>0</v>
      </c>
      <c r="J108" s="150">
        <v>3394.15294</v>
      </c>
      <c r="K108" s="150">
        <v>1.80238</v>
      </c>
      <c r="L108" s="150">
        <v>3395.95532</v>
      </c>
      <c r="M108" s="150">
        <v>1705.3644700000002</v>
      </c>
      <c r="N108" s="150">
        <v>35.26</v>
      </c>
      <c r="O108" s="150">
        <v>1740.6244700000002</v>
      </c>
      <c r="P108" s="150">
        <v>5099.51741</v>
      </c>
      <c r="Q108" s="150">
        <v>37.06238</v>
      </c>
      <c r="R108" s="151">
        <v>5136.57979</v>
      </c>
    </row>
    <row r="109" spans="1:18" ht="13.5">
      <c r="A109" s="147"/>
      <c r="B109" s="147"/>
      <c r="C109" s="148" t="s">
        <v>320</v>
      </c>
      <c r="D109" s="149">
        <v>2929.50069</v>
      </c>
      <c r="E109" s="150">
        <v>0</v>
      </c>
      <c r="F109" s="150">
        <v>2929.50069</v>
      </c>
      <c r="G109" s="150">
        <v>0</v>
      </c>
      <c r="H109" s="150">
        <v>0</v>
      </c>
      <c r="I109" s="150">
        <v>0</v>
      </c>
      <c r="J109" s="150">
        <v>0</v>
      </c>
      <c r="K109" s="150">
        <v>0</v>
      </c>
      <c r="L109" s="150">
        <v>0</v>
      </c>
      <c r="M109" s="150">
        <v>0</v>
      </c>
      <c r="N109" s="150">
        <v>0</v>
      </c>
      <c r="O109" s="150">
        <v>0</v>
      </c>
      <c r="P109" s="150">
        <v>0</v>
      </c>
      <c r="Q109" s="150">
        <v>0</v>
      </c>
      <c r="R109" s="151">
        <v>0</v>
      </c>
    </row>
    <row r="110" spans="1:18" ht="13.5">
      <c r="A110" s="147"/>
      <c r="B110" s="143" t="s">
        <v>134</v>
      </c>
      <c r="C110" s="143" t="s">
        <v>134</v>
      </c>
      <c r="D110" s="144">
        <v>47053.67385</v>
      </c>
      <c r="E110" s="145">
        <v>0</v>
      </c>
      <c r="F110" s="145">
        <v>47053.67385</v>
      </c>
      <c r="G110" s="145">
        <v>0.93457</v>
      </c>
      <c r="H110" s="145">
        <v>0</v>
      </c>
      <c r="I110" s="145">
        <v>0.93457</v>
      </c>
      <c r="J110" s="145">
        <v>2819.9501299999997</v>
      </c>
      <c r="K110" s="145">
        <v>54.10508</v>
      </c>
      <c r="L110" s="145">
        <v>2874.05521</v>
      </c>
      <c r="M110" s="145">
        <v>9844.16673</v>
      </c>
      <c r="N110" s="145">
        <v>69.3908</v>
      </c>
      <c r="O110" s="145">
        <v>9913.55753</v>
      </c>
      <c r="P110" s="145">
        <v>12665.05143</v>
      </c>
      <c r="Q110" s="145">
        <v>123.49587999999999</v>
      </c>
      <c r="R110" s="146">
        <v>12788.54731</v>
      </c>
    </row>
    <row r="111" spans="1:18" ht="13.5">
      <c r="A111" s="147"/>
      <c r="B111" s="147"/>
      <c r="C111" s="148" t="s">
        <v>293</v>
      </c>
      <c r="D111" s="149">
        <v>2513.86296</v>
      </c>
      <c r="E111" s="150">
        <v>0</v>
      </c>
      <c r="F111" s="150">
        <v>2513.86296</v>
      </c>
      <c r="G111" s="150">
        <v>0</v>
      </c>
      <c r="H111" s="150">
        <v>0</v>
      </c>
      <c r="I111" s="150">
        <v>0</v>
      </c>
      <c r="J111" s="150">
        <v>104.41523</v>
      </c>
      <c r="K111" s="150">
        <v>0</v>
      </c>
      <c r="L111" s="150">
        <v>104.41523</v>
      </c>
      <c r="M111" s="150">
        <v>129.46395</v>
      </c>
      <c r="N111" s="150">
        <v>0</v>
      </c>
      <c r="O111" s="150">
        <v>129.46395</v>
      </c>
      <c r="P111" s="150">
        <v>233.87918</v>
      </c>
      <c r="Q111" s="150">
        <v>0</v>
      </c>
      <c r="R111" s="151">
        <v>233.87918</v>
      </c>
    </row>
    <row r="112" spans="1:18" ht="13.5">
      <c r="A112" s="147"/>
      <c r="B112" s="143" t="s">
        <v>259</v>
      </c>
      <c r="C112" s="143" t="s">
        <v>260</v>
      </c>
      <c r="D112" s="144">
        <v>15631.165359999999</v>
      </c>
      <c r="E112" s="145">
        <v>0</v>
      </c>
      <c r="F112" s="145">
        <v>15631.165359999999</v>
      </c>
      <c r="G112" s="145">
        <v>0</v>
      </c>
      <c r="H112" s="145">
        <v>0</v>
      </c>
      <c r="I112" s="145">
        <v>0</v>
      </c>
      <c r="J112" s="145">
        <v>843.13305</v>
      </c>
      <c r="K112" s="145">
        <v>14.90763</v>
      </c>
      <c r="L112" s="145">
        <v>858.0406800000001</v>
      </c>
      <c r="M112" s="145">
        <v>4699.92136</v>
      </c>
      <c r="N112" s="145">
        <v>251.22781</v>
      </c>
      <c r="O112" s="145">
        <v>4951.14917</v>
      </c>
      <c r="P112" s="145">
        <v>5543.05441</v>
      </c>
      <c r="Q112" s="145">
        <v>266.13544</v>
      </c>
      <c r="R112" s="146">
        <v>5809.18985</v>
      </c>
    </row>
    <row r="113" spans="1:18" ht="13.5">
      <c r="A113" s="143" t="s">
        <v>820</v>
      </c>
      <c r="B113" s="841"/>
      <c r="C113" s="841"/>
      <c r="D113" s="144">
        <v>589311.8568800001</v>
      </c>
      <c r="E113" s="145">
        <v>347.42427000000004</v>
      </c>
      <c r="F113" s="145">
        <v>589659.28115</v>
      </c>
      <c r="G113" s="145">
        <v>45.49965</v>
      </c>
      <c r="H113" s="145">
        <v>0</v>
      </c>
      <c r="I113" s="145">
        <v>45.49965</v>
      </c>
      <c r="J113" s="145">
        <v>39286.58041999999</v>
      </c>
      <c r="K113" s="145">
        <v>1040.90907</v>
      </c>
      <c r="L113" s="145">
        <v>40327.48949</v>
      </c>
      <c r="M113" s="145">
        <v>90711.15953000002</v>
      </c>
      <c r="N113" s="145">
        <v>1867.3173499999998</v>
      </c>
      <c r="O113" s="145">
        <v>92578.47688000002</v>
      </c>
      <c r="P113" s="145">
        <v>130043.2396</v>
      </c>
      <c r="Q113" s="145">
        <v>2908.2264199999995</v>
      </c>
      <c r="R113" s="146">
        <v>132951.46602000002</v>
      </c>
    </row>
    <row r="114" spans="1:18" ht="13.5">
      <c r="A114" s="143" t="s">
        <v>14</v>
      </c>
      <c r="B114" s="143" t="s">
        <v>135</v>
      </c>
      <c r="C114" s="143" t="s">
        <v>261</v>
      </c>
      <c r="D114" s="144">
        <v>13912.28914</v>
      </c>
      <c r="E114" s="145">
        <v>0</v>
      </c>
      <c r="F114" s="145">
        <v>13912.28914</v>
      </c>
      <c r="G114" s="145">
        <v>0</v>
      </c>
      <c r="H114" s="145">
        <v>0</v>
      </c>
      <c r="I114" s="145">
        <v>0</v>
      </c>
      <c r="J114" s="145">
        <v>208.54335999999998</v>
      </c>
      <c r="K114" s="145">
        <v>0.00141</v>
      </c>
      <c r="L114" s="145">
        <v>208.54477</v>
      </c>
      <c r="M114" s="145">
        <v>219.38415</v>
      </c>
      <c r="N114" s="145">
        <v>0</v>
      </c>
      <c r="O114" s="145">
        <v>219.38415</v>
      </c>
      <c r="P114" s="145">
        <v>427.92751</v>
      </c>
      <c r="Q114" s="145">
        <v>0.00141</v>
      </c>
      <c r="R114" s="146">
        <v>427.92892</v>
      </c>
    </row>
    <row r="115" spans="1:18" ht="13.5">
      <c r="A115" s="147"/>
      <c r="B115" s="147"/>
      <c r="C115" s="148" t="s">
        <v>136</v>
      </c>
      <c r="D115" s="149">
        <v>30756.59507</v>
      </c>
      <c r="E115" s="150">
        <v>0</v>
      </c>
      <c r="F115" s="150">
        <v>30756.59507</v>
      </c>
      <c r="G115" s="150">
        <v>0.6005199999999999</v>
      </c>
      <c r="H115" s="150">
        <v>0</v>
      </c>
      <c r="I115" s="150">
        <v>0.6005199999999999</v>
      </c>
      <c r="J115" s="150">
        <v>2501.91642</v>
      </c>
      <c r="K115" s="150">
        <v>63.30214</v>
      </c>
      <c r="L115" s="150">
        <v>2565.2185600000003</v>
      </c>
      <c r="M115" s="150">
        <v>3289.48144</v>
      </c>
      <c r="N115" s="150">
        <v>173.97319</v>
      </c>
      <c r="O115" s="150">
        <v>3463.4546299999997</v>
      </c>
      <c r="P115" s="150">
        <v>5791.998379999999</v>
      </c>
      <c r="Q115" s="150">
        <v>237.27533000000003</v>
      </c>
      <c r="R115" s="151">
        <v>6029.273710000001</v>
      </c>
    </row>
    <row r="116" spans="1:18" ht="13.5">
      <c r="A116" s="147"/>
      <c r="B116" s="147"/>
      <c r="C116" s="148" t="s">
        <v>135</v>
      </c>
      <c r="D116" s="149">
        <v>2665.77758</v>
      </c>
      <c r="E116" s="150">
        <v>0</v>
      </c>
      <c r="F116" s="150">
        <v>2665.77758</v>
      </c>
      <c r="G116" s="150">
        <v>0</v>
      </c>
      <c r="H116" s="150">
        <v>0</v>
      </c>
      <c r="I116" s="150">
        <v>0</v>
      </c>
      <c r="J116" s="150">
        <v>0</v>
      </c>
      <c r="K116" s="150">
        <v>0</v>
      </c>
      <c r="L116" s="150">
        <v>0</v>
      </c>
      <c r="M116" s="150">
        <v>0</v>
      </c>
      <c r="N116" s="150">
        <v>0</v>
      </c>
      <c r="O116" s="150">
        <v>0</v>
      </c>
      <c r="P116" s="150">
        <v>0</v>
      </c>
      <c r="Q116" s="150">
        <v>0</v>
      </c>
      <c r="R116" s="151">
        <v>0</v>
      </c>
    </row>
    <row r="117" spans="1:18" ht="13.5">
      <c r="A117" s="147"/>
      <c r="B117" s="143" t="s">
        <v>137</v>
      </c>
      <c r="C117" s="143" t="s">
        <v>137</v>
      </c>
      <c r="D117" s="144">
        <v>64236.56833000002</v>
      </c>
      <c r="E117" s="145">
        <v>0</v>
      </c>
      <c r="F117" s="145">
        <v>64236.56833000002</v>
      </c>
      <c r="G117" s="145">
        <v>8.0067</v>
      </c>
      <c r="H117" s="145">
        <v>0</v>
      </c>
      <c r="I117" s="145">
        <v>8.0067</v>
      </c>
      <c r="J117" s="145">
        <v>6824.04114</v>
      </c>
      <c r="K117" s="145">
        <v>128.79476</v>
      </c>
      <c r="L117" s="145">
        <v>6952.8359</v>
      </c>
      <c r="M117" s="145">
        <v>10072.524640000001</v>
      </c>
      <c r="N117" s="145">
        <v>149.72741</v>
      </c>
      <c r="O117" s="145">
        <v>10222.252050000001</v>
      </c>
      <c r="P117" s="145">
        <v>16904.57248</v>
      </c>
      <c r="Q117" s="145">
        <v>278.52216999999996</v>
      </c>
      <c r="R117" s="146">
        <v>17183.09465</v>
      </c>
    </row>
    <row r="118" spans="1:18" ht="13.5">
      <c r="A118" s="147"/>
      <c r="B118" s="143" t="s">
        <v>262</v>
      </c>
      <c r="C118" s="143" t="s">
        <v>263</v>
      </c>
      <c r="D118" s="144">
        <v>51482.542440000005</v>
      </c>
      <c r="E118" s="145">
        <v>0</v>
      </c>
      <c r="F118" s="145">
        <v>51482.542440000005</v>
      </c>
      <c r="G118" s="145">
        <v>0</v>
      </c>
      <c r="H118" s="145">
        <v>0</v>
      </c>
      <c r="I118" s="145">
        <v>0</v>
      </c>
      <c r="J118" s="145">
        <v>6467.874699999999</v>
      </c>
      <c r="K118" s="145">
        <v>120.59181</v>
      </c>
      <c r="L118" s="145">
        <v>6588.46651</v>
      </c>
      <c r="M118" s="145">
        <v>17621.01657</v>
      </c>
      <c r="N118" s="145">
        <v>153.21429999999998</v>
      </c>
      <c r="O118" s="145">
        <v>17774.23087</v>
      </c>
      <c r="P118" s="145">
        <v>24088.89127</v>
      </c>
      <c r="Q118" s="145">
        <v>273.80611</v>
      </c>
      <c r="R118" s="146">
        <v>24362.697379999998</v>
      </c>
    </row>
    <row r="119" spans="1:18" ht="13.5">
      <c r="A119" s="147"/>
      <c r="B119" s="143" t="s">
        <v>138</v>
      </c>
      <c r="C119" s="143" t="s">
        <v>139</v>
      </c>
      <c r="D119" s="144">
        <v>91249.98134999999</v>
      </c>
      <c r="E119" s="145">
        <v>0</v>
      </c>
      <c r="F119" s="145">
        <v>91249.98134999999</v>
      </c>
      <c r="G119" s="145">
        <v>0.054369999999999995</v>
      </c>
      <c r="H119" s="145">
        <v>0</v>
      </c>
      <c r="I119" s="145">
        <v>0.054369999999999995</v>
      </c>
      <c r="J119" s="145">
        <v>3776.96429</v>
      </c>
      <c r="K119" s="145">
        <v>59.89743</v>
      </c>
      <c r="L119" s="145">
        <v>3836.86172</v>
      </c>
      <c r="M119" s="145">
        <v>8980.590470000001</v>
      </c>
      <c r="N119" s="145">
        <v>80.74011</v>
      </c>
      <c r="O119" s="145">
        <v>9061.33058</v>
      </c>
      <c r="P119" s="145">
        <v>12757.609129999999</v>
      </c>
      <c r="Q119" s="145">
        <v>140.63754</v>
      </c>
      <c r="R119" s="146">
        <v>12898.246670000002</v>
      </c>
    </row>
    <row r="120" spans="1:18" ht="13.5">
      <c r="A120" s="147"/>
      <c r="B120" s="147"/>
      <c r="C120" s="148" t="s">
        <v>222</v>
      </c>
      <c r="D120" s="149">
        <v>39157.85211</v>
      </c>
      <c r="E120" s="150">
        <v>0</v>
      </c>
      <c r="F120" s="150">
        <v>39157.85211</v>
      </c>
      <c r="G120" s="150">
        <v>0</v>
      </c>
      <c r="H120" s="150">
        <v>0</v>
      </c>
      <c r="I120" s="150">
        <v>0</v>
      </c>
      <c r="J120" s="150">
        <v>4213.2640599999995</v>
      </c>
      <c r="K120" s="150">
        <v>70.08403</v>
      </c>
      <c r="L120" s="150">
        <v>4283.3480899999995</v>
      </c>
      <c r="M120" s="150">
        <v>11146.49541</v>
      </c>
      <c r="N120" s="150">
        <v>43.430589999999995</v>
      </c>
      <c r="O120" s="150">
        <v>11189.926</v>
      </c>
      <c r="P120" s="150">
        <v>15359.75947</v>
      </c>
      <c r="Q120" s="150">
        <v>113.51462</v>
      </c>
      <c r="R120" s="151">
        <v>15473.274089999999</v>
      </c>
    </row>
    <row r="121" spans="1:18" ht="13.5">
      <c r="A121" s="147"/>
      <c r="B121" s="147"/>
      <c r="C121" s="148" t="s">
        <v>138</v>
      </c>
      <c r="D121" s="149">
        <v>338931.75538000005</v>
      </c>
      <c r="E121" s="150">
        <v>164.56691</v>
      </c>
      <c r="F121" s="150">
        <v>339096.3222900001</v>
      </c>
      <c r="G121" s="150">
        <v>1.70985</v>
      </c>
      <c r="H121" s="150">
        <v>0</v>
      </c>
      <c r="I121" s="150">
        <v>1.70985</v>
      </c>
      <c r="J121" s="150">
        <v>26269.917129999994</v>
      </c>
      <c r="K121" s="150">
        <v>2468.24086</v>
      </c>
      <c r="L121" s="150">
        <v>28738.157990000003</v>
      </c>
      <c r="M121" s="150">
        <v>165111.98335</v>
      </c>
      <c r="N121" s="150">
        <v>5668.10372</v>
      </c>
      <c r="O121" s="150">
        <v>170780.08707</v>
      </c>
      <c r="P121" s="150">
        <v>191383.61033</v>
      </c>
      <c r="Q121" s="150">
        <v>8136.344579999999</v>
      </c>
      <c r="R121" s="151">
        <v>199519.95491</v>
      </c>
    </row>
    <row r="122" spans="1:18" ht="13.5">
      <c r="A122" s="147"/>
      <c r="B122" s="147"/>
      <c r="C122" s="148" t="s">
        <v>287</v>
      </c>
      <c r="D122" s="149">
        <v>2795.29879</v>
      </c>
      <c r="E122" s="150">
        <v>0</v>
      </c>
      <c r="F122" s="150">
        <v>2795.29879</v>
      </c>
      <c r="G122" s="150">
        <v>0</v>
      </c>
      <c r="H122" s="150">
        <v>0</v>
      </c>
      <c r="I122" s="150">
        <v>0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>
        <v>0</v>
      </c>
      <c r="P122" s="150">
        <v>0</v>
      </c>
      <c r="Q122" s="150">
        <v>0</v>
      </c>
      <c r="R122" s="151">
        <v>0</v>
      </c>
    </row>
    <row r="123" spans="1:18" ht="13.5">
      <c r="A123" s="147"/>
      <c r="B123" s="143" t="s">
        <v>140</v>
      </c>
      <c r="C123" s="143" t="s">
        <v>140</v>
      </c>
      <c r="D123" s="144">
        <v>38853.96</v>
      </c>
      <c r="E123" s="145">
        <v>0</v>
      </c>
      <c r="F123" s="145">
        <v>38853.96</v>
      </c>
      <c r="G123" s="145">
        <v>0.0055</v>
      </c>
      <c r="H123" s="145">
        <v>0</v>
      </c>
      <c r="I123" s="145">
        <v>0.0055</v>
      </c>
      <c r="J123" s="145">
        <v>12923.96196</v>
      </c>
      <c r="K123" s="145">
        <v>82.24390000000001</v>
      </c>
      <c r="L123" s="145">
        <v>13006.205860000002</v>
      </c>
      <c r="M123" s="145">
        <v>6272.7059500000005</v>
      </c>
      <c r="N123" s="145">
        <v>91.1434</v>
      </c>
      <c r="O123" s="145">
        <v>6363.8493499999995</v>
      </c>
      <c r="P123" s="145">
        <v>19196.67341</v>
      </c>
      <c r="Q123" s="145">
        <v>173.38729999999998</v>
      </c>
      <c r="R123" s="146">
        <v>19370.060709999998</v>
      </c>
    </row>
    <row r="124" spans="1:18" ht="13.5">
      <c r="A124" s="147"/>
      <c r="B124" s="143" t="s">
        <v>141</v>
      </c>
      <c r="C124" s="143" t="s">
        <v>141</v>
      </c>
      <c r="D124" s="144">
        <v>7743.12277</v>
      </c>
      <c r="E124" s="145">
        <v>0</v>
      </c>
      <c r="F124" s="145">
        <v>7743.12277</v>
      </c>
      <c r="G124" s="145">
        <v>0.02524</v>
      </c>
      <c r="H124" s="145">
        <v>0</v>
      </c>
      <c r="I124" s="145">
        <v>0.02524</v>
      </c>
      <c r="J124" s="145">
        <v>166.78196</v>
      </c>
      <c r="K124" s="145">
        <v>0</v>
      </c>
      <c r="L124" s="145">
        <v>166.78196</v>
      </c>
      <c r="M124" s="145">
        <v>0.054509999999999996</v>
      </c>
      <c r="N124" s="145">
        <v>0</v>
      </c>
      <c r="O124" s="145">
        <v>0.054509999999999996</v>
      </c>
      <c r="P124" s="145">
        <v>166.86171</v>
      </c>
      <c r="Q124" s="145">
        <v>0</v>
      </c>
      <c r="R124" s="146">
        <v>166.86171</v>
      </c>
    </row>
    <row r="125" spans="1:18" ht="13.5">
      <c r="A125" s="147"/>
      <c r="B125" s="143" t="s">
        <v>264</v>
      </c>
      <c r="C125" s="143" t="s">
        <v>264</v>
      </c>
      <c r="D125" s="144">
        <v>11390.29425</v>
      </c>
      <c r="E125" s="145">
        <v>0</v>
      </c>
      <c r="F125" s="145">
        <v>11390.29425</v>
      </c>
      <c r="G125" s="145">
        <v>0</v>
      </c>
      <c r="H125" s="145">
        <v>0</v>
      </c>
      <c r="I125" s="145">
        <v>0</v>
      </c>
      <c r="J125" s="145">
        <v>704.5862</v>
      </c>
      <c r="K125" s="145">
        <v>8.730879999999999</v>
      </c>
      <c r="L125" s="145">
        <v>713.3170799999999</v>
      </c>
      <c r="M125" s="145">
        <v>1766.10888</v>
      </c>
      <c r="N125" s="145">
        <v>45.766760000000005</v>
      </c>
      <c r="O125" s="145">
        <v>1811.87564</v>
      </c>
      <c r="P125" s="145">
        <v>2470.69508</v>
      </c>
      <c r="Q125" s="145">
        <v>54.49764</v>
      </c>
      <c r="R125" s="146">
        <v>2525.19272</v>
      </c>
    </row>
    <row r="126" spans="1:18" ht="13.5">
      <c r="A126" s="147"/>
      <c r="B126" s="143" t="s">
        <v>265</v>
      </c>
      <c r="C126" s="143" t="s">
        <v>266</v>
      </c>
      <c r="D126" s="144">
        <v>25324.12862</v>
      </c>
      <c r="E126" s="145">
        <v>0</v>
      </c>
      <c r="F126" s="145">
        <v>25324.12862</v>
      </c>
      <c r="G126" s="145">
        <v>0</v>
      </c>
      <c r="H126" s="145">
        <v>0</v>
      </c>
      <c r="I126" s="145">
        <v>0</v>
      </c>
      <c r="J126" s="145">
        <v>906.98533</v>
      </c>
      <c r="K126" s="145">
        <v>0.054229999999999993</v>
      </c>
      <c r="L126" s="145">
        <v>907.03956</v>
      </c>
      <c r="M126" s="145">
        <v>1369.63553</v>
      </c>
      <c r="N126" s="145">
        <v>0</v>
      </c>
      <c r="O126" s="145">
        <v>1369.63553</v>
      </c>
      <c r="P126" s="145">
        <v>2276.62086</v>
      </c>
      <c r="Q126" s="145">
        <v>0.054229999999999993</v>
      </c>
      <c r="R126" s="146">
        <v>2276.6750899999997</v>
      </c>
    </row>
    <row r="127" spans="1:18" ht="13.5">
      <c r="A127" s="143" t="s">
        <v>821</v>
      </c>
      <c r="B127" s="841"/>
      <c r="C127" s="841"/>
      <c r="D127" s="144">
        <v>718500.1658300001</v>
      </c>
      <c r="E127" s="145">
        <v>164.56691</v>
      </c>
      <c r="F127" s="145">
        <v>718664.73274</v>
      </c>
      <c r="G127" s="145">
        <v>10.40218</v>
      </c>
      <c r="H127" s="145">
        <v>0</v>
      </c>
      <c r="I127" s="145">
        <v>10.40218</v>
      </c>
      <c r="J127" s="145">
        <v>64964.83655</v>
      </c>
      <c r="K127" s="145">
        <v>3001.94145</v>
      </c>
      <c r="L127" s="145">
        <v>67966.778</v>
      </c>
      <c r="M127" s="145">
        <v>225849.98089999997</v>
      </c>
      <c r="N127" s="145">
        <v>6406.09948</v>
      </c>
      <c r="O127" s="145">
        <v>232256.08038</v>
      </c>
      <c r="P127" s="145">
        <v>290825.21963</v>
      </c>
      <c r="Q127" s="145">
        <v>9408.040930000001</v>
      </c>
      <c r="R127" s="146">
        <v>300233.26055999997</v>
      </c>
    </row>
    <row r="128" spans="1:18" ht="13.5">
      <c r="A128" s="143" t="s">
        <v>15</v>
      </c>
      <c r="B128" s="143" t="s">
        <v>142</v>
      </c>
      <c r="C128" s="143" t="s">
        <v>142</v>
      </c>
      <c r="D128" s="144">
        <v>357727.20412</v>
      </c>
      <c r="E128" s="145">
        <v>7.39289</v>
      </c>
      <c r="F128" s="145">
        <v>357734.59700999997</v>
      </c>
      <c r="G128" s="145">
        <v>0.3342300000000001</v>
      </c>
      <c r="H128" s="145">
        <v>0</v>
      </c>
      <c r="I128" s="145">
        <v>0.3342300000000001</v>
      </c>
      <c r="J128" s="145">
        <v>7769.263240000001</v>
      </c>
      <c r="K128" s="145">
        <v>458.53</v>
      </c>
      <c r="L128" s="145">
        <v>8227.79324</v>
      </c>
      <c r="M128" s="145">
        <v>24707.00264</v>
      </c>
      <c r="N128" s="145">
        <v>734.6411999999999</v>
      </c>
      <c r="O128" s="145">
        <v>25441.643840000004</v>
      </c>
      <c r="P128" s="145">
        <v>32476.600109999996</v>
      </c>
      <c r="Q128" s="145">
        <v>1193.1712000000002</v>
      </c>
      <c r="R128" s="146">
        <v>33669.771310000004</v>
      </c>
    </row>
    <row r="129" spans="1:18" ht="13.5">
      <c r="A129" s="147"/>
      <c r="B129" s="147"/>
      <c r="C129" s="148" t="s">
        <v>143</v>
      </c>
      <c r="D129" s="149">
        <v>76517.91988000002</v>
      </c>
      <c r="E129" s="150">
        <v>0</v>
      </c>
      <c r="F129" s="150">
        <v>76517.91988000002</v>
      </c>
      <c r="G129" s="150">
        <v>0.00737</v>
      </c>
      <c r="H129" s="150">
        <v>0.00035</v>
      </c>
      <c r="I129" s="150">
        <v>0.007719999999999999</v>
      </c>
      <c r="J129" s="150">
        <v>3073.5504400000004</v>
      </c>
      <c r="K129" s="150">
        <v>21.50951</v>
      </c>
      <c r="L129" s="150">
        <v>3095.05995</v>
      </c>
      <c r="M129" s="150">
        <v>2255.0941000000003</v>
      </c>
      <c r="N129" s="150">
        <v>0</v>
      </c>
      <c r="O129" s="150">
        <v>2255.0941000000003</v>
      </c>
      <c r="P129" s="150">
        <v>5328.6519100000005</v>
      </c>
      <c r="Q129" s="150">
        <v>21.509859999999996</v>
      </c>
      <c r="R129" s="151">
        <v>5350.16177</v>
      </c>
    </row>
    <row r="130" spans="1:18" ht="13.5">
      <c r="A130" s="147"/>
      <c r="B130" s="147"/>
      <c r="C130" s="148" t="s">
        <v>157</v>
      </c>
      <c r="D130" s="149">
        <v>11642.655289999999</v>
      </c>
      <c r="E130" s="150">
        <v>0</v>
      </c>
      <c r="F130" s="150">
        <v>11642.655289999999</v>
      </c>
      <c r="G130" s="150">
        <v>0</v>
      </c>
      <c r="H130" s="150">
        <v>0</v>
      </c>
      <c r="I130" s="150">
        <v>0</v>
      </c>
      <c r="J130" s="150">
        <v>422.24165999999997</v>
      </c>
      <c r="K130" s="150">
        <v>0</v>
      </c>
      <c r="L130" s="150">
        <v>422.24165999999997</v>
      </c>
      <c r="M130" s="150">
        <v>0</v>
      </c>
      <c r="N130" s="150">
        <v>0</v>
      </c>
      <c r="O130" s="150">
        <v>0</v>
      </c>
      <c r="P130" s="150">
        <v>422.24165999999997</v>
      </c>
      <c r="Q130" s="150">
        <v>0</v>
      </c>
      <c r="R130" s="151">
        <v>422.24165999999997</v>
      </c>
    </row>
    <row r="131" spans="1:18" ht="13.5">
      <c r="A131" s="147"/>
      <c r="B131" s="143" t="s">
        <v>15</v>
      </c>
      <c r="C131" s="143" t="s">
        <v>15</v>
      </c>
      <c r="D131" s="144">
        <v>23952.449669999998</v>
      </c>
      <c r="E131" s="145">
        <v>0</v>
      </c>
      <c r="F131" s="145">
        <v>23952.449669999998</v>
      </c>
      <c r="G131" s="145">
        <v>0.00409</v>
      </c>
      <c r="H131" s="145">
        <v>0</v>
      </c>
      <c r="I131" s="145">
        <v>0.00409</v>
      </c>
      <c r="J131" s="145">
        <v>1587.22326</v>
      </c>
      <c r="K131" s="145">
        <v>0.00020999999999999998</v>
      </c>
      <c r="L131" s="145">
        <v>1587.22347</v>
      </c>
      <c r="M131" s="145">
        <v>426.67904</v>
      </c>
      <c r="N131" s="145">
        <v>0</v>
      </c>
      <c r="O131" s="145">
        <v>426.67904</v>
      </c>
      <c r="P131" s="145">
        <v>2013.90639</v>
      </c>
      <c r="Q131" s="145">
        <v>0.00020999999999999998</v>
      </c>
      <c r="R131" s="146">
        <v>2013.9066</v>
      </c>
    </row>
    <row r="132" spans="1:18" ht="13.5">
      <c r="A132" s="147"/>
      <c r="B132" s="147"/>
      <c r="C132" s="148" t="s">
        <v>223</v>
      </c>
      <c r="D132" s="149">
        <v>20125.448780000002</v>
      </c>
      <c r="E132" s="150">
        <v>0</v>
      </c>
      <c r="F132" s="150">
        <v>20125.448780000002</v>
      </c>
      <c r="G132" s="150">
        <v>0</v>
      </c>
      <c r="H132" s="150">
        <v>0</v>
      </c>
      <c r="I132" s="150">
        <v>0</v>
      </c>
      <c r="J132" s="150">
        <v>1781.38765</v>
      </c>
      <c r="K132" s="150">
        <v>0.0357</v>
      </c>
      <c r="L132" s="150">
        <v>1781.42335</v>
      </c>
      <c r="M132" s="150">
        <v>615.76773</v>
      </c>
      <c r="N132" s="150">
        <v>0.00289</v>
      </c>
      <c r="O132" s="150">
        <v>615.77062</v>
      </c>
      <c r="P132" s="150">
        <v>2397.1553799999997</v>
      </c>
      <c r="Q132" s="150">
        <v>0.038590000000000006</v>
      </c>
      <c r="R132" s="151">
        <v>2397.19397</v>
      </c>
    </row>
    <row r="133" spans="1:18" ht="13.5">
      <c r="A133" s="147"/>
      <c r="B133" s="147"/>
      <c r="C133" s="148" t="s">
        <v>288</v>
      </c>
      <c r="D133" s="149">
        <v>2301.3679500000003</v>
      </c>
      <c r="E133" s="150">
        <v>0</v>
      </c>
      <c r="F133" s="150">
        <v>2301.3679500000003</v>
      </c>
      <c r="G133" s="150">
        <v>0</v>
      </c>
      <c r="H133" s="150">
        <v>0</v>
      </c>
      <c r="I133" s="150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0</v>
      </c>
      <c r="O133" s="150">
        <v>0</v>
      </c>
      <c r="P133" s="150">
        <v>0</v>
      </c>
      <c r="Q133" s="150">
        <v>0</v>
      </c>
      <c r="R133" s="151">
        <v>0</v>
      </c>
    </row>
    <row r="134" spans="1:18" ht="13.5">
      <c r="A134" s="147"/>
      <c r="B134" s="143" t="s">
        <v>144</v>
      </c>
      <c r="C134" s="143" t="s">
        <v>145</v>
      </c>
      <c r="D134" s="144">
        <v>9509.768789999998</v>
      </c>
      <c r="E134" s="145">
        <v>0</v>
      </c>
      <c r="F134" s="145">
        <v>9509.768789999998</v>
      </c>
      <c r="G134" s="145">
        <v>0</v>
      </c>
      <c r="H134" s="145">
        <v>0</v>
      </c>
      <c r="I134" s="145">
        <v>0</v>
      </c>
      <c r="J134" s="145">
        <v>0.12757</v>
      </c>
      <c r="K134" s="145">
        <v>0</v>
      </c>
      <c r="L134" s="145">
        <v>0.12757</v>
      </c>
      <c r="M134" s="145">
        <v>0</v>
      </c>
      <c r="N134" s="145">
        <v>0</v>
      </c>
      <c r="O134" s="145">
        <v>0</v>
      </c>
      <c r="P134" s="145">
        <v>0.12757</v>
      </c>
      <c r="Q134" s="145">
        <v>0</v>
      </c>
      <c r="R134" s="146">
        <v>0.12757</v>
      </c>
    </row>
    <row r="135" spans="1:18" ht="13.5">
      <c r="A135" s="147"/>
      <c r="B135" s="147"/>
      <c r="C135" s="148" t="s">
        <v>144</v>
      </c>
      <c r="D135" s="149">
        <v>10896.74484</v>
      </c>
      <c r="E135" s="150">
        <v>0</v>
      </c>
      <c r="F135" s="150">
        <v>10896.74484</v>
      </c>
      <c r="G135" s="150">
        <v>0</v>
      </c>
      <c r="H135" s="150">
        <v>0</v>
      </c>
      <c r="I135" s="150">
        <v>0</v>
      </c>
      <c r="J135" s="150">
        <v>1576.9728799999998</v>
      </c>
      <c r="K135" s="150">
        <v>0.00011</v>
      </c>
      <c r="L135" s="150">
        <v>1576.97299</v>
      </c>
      <c r="M135" s="150">
        <v>202.07297</v>
      </c>
      <c r="N135" s="150">
        <v>0</v>
      </c>
      <c r="O135" s="150">
        <v>202.07297</v>
      </c>
      <c r="P135" s="150">
        <v>1779.04585</v>
      </c>
      <c r="Q135" s="150">
        <v>0.00011</v>
      </c>
      <c r="R135" s="151">
        <v>1779.04596</v>
      </c>
    </row>
    <row r="136" spans="1:18" ht="13.5">
      <c r="A136" s="143" t="s">
        <v>822</v>
      </c>
      <c r="B136" s="841"/>
      <c r="C136" s="841"/>
      <c r="D136" s="144">
        <v>512673.55932</v>
      </c>
      <c r="E136" s="145">
        <v>7.39289</v>
      </c>
      <c r="F136" s="145">
        <v>512680.95220999996</v>
      </c>
      <c r="G136" s="145">
        <v>0.34569000000000005</v>
      </c>
      <c r="H136" s="145">
        <v>0.00035</v>
      </c>
      <c r="I136" s="145">
        <v>0.34604000000000007</v>
      </c>
      <c r="J136" s="145">
        <v>16210.766700000004</v>
      </c>
      <c r="K136" s="145">
        <v>480.07553</v>
      </c>
      <c r="L136" s="145">
        <v>16690.842230000002</v>
      </c>
      <c r="M136" s="145">
        <v>28206.61648</v>
      </c>
      <c r="N136" s="145">
        <v>734.64409</v>
      </c>
      <c r="O136" s="145">
        <v>28941.260570000006</v>
      </c>
      <c r="P136" s="145">
        <v>44417.72887</v>
      </c>
      <c r="Q136" s="145">
        <v>1214.7199700000003</v>
      </c>
      <c r="R136" s="146">
        <v>45632.44884</v>
      </c>
    </row>
    <row r="137" spans="1:18" ht="13.5">
      <c r="A137" s="143" t="s">
        <v>16</v>
      </c>
      <c r="B137" s="143" t="s">
        <v>146</v>
      </c>
      <c r="C137" s="143" t="s">
        <v>146</v>
      </c>
      <c r="D137" s="144">
        <v>56101.72044</v>
      </c>
      <c r="E137" s="145">
        <v>0</v>
      </c>
      <c r="F137" s="145">
        <v>56101.72044</v>
      </c>
      <c r="G137" s="145">
        <v>0.038979999999999994</v>
      </c>
      <c r="H137" s="145">
        <v>0</v>
      </c>
      <c r="I137" s="145">
        <v>0.038979999999999994</v>
      </c>
      <c r="J137" s="145">
        <v>2513.29466</v>
      </c>
      <c r="K137" s="145">
        <v>163.23486</v>
      </c>
      <c r="L137" s="145">
        <v>2676.52952</v>
      </c>
      <c r="M137" s="145">
        <v>2946.4856299999997</v>
      </c>
      <c r="N137" s="145">
        <v>91.85097</v>
      </c>
      <c r="O137" s="145">
        <v>3038.3366</v>
      </c>
      <c r="P137" s="145">
        <v>5459.81927</v>
      </c>
      <c r="Q137" s="145">
        <v>255.08583000000002</v>
      </c>
      <c r="R137" s="146">
        <v>5714.9051</v>
      </c>
    </row>
    <row r="138" spans="1:18" ht="13.5">
      <c r="A138" s="147"/>
      <c r="B138" s="143" t="s">
        <v>147</v>
      </c>
      <c r="C138" s="143" t="s">
        <v>267</v>
      </c>
      <c r="D138" s="144">
        <v>29482.34097</v>
      </c>
      <c r="E138" s="145">
        <v>0</v>
      </c>
      <c r="F138" s="145">
        <v>29482.34097</v>
      </c>
      <c r="G138" s="145">
        <v>0</v>
      </c>
      <c r="H138" s="145">
        <v>0</v>
      </c>
      <c r="I138" s="145">
        <v>0</v>
      </c>
      <c r="J138" s="145">
        <v>3061.4629900000004</v>
      </c>
      <c r="K138" s="145">
        <v>24.93337</v>
      </c>
      <c r="L138" s="145">
        <v>3086.3963599999997</v>
      </c>
      <c r="M138" s="145">
        <v>7605.33574</v>
      </c>
      <c r="N138" s="145">
        <v>143.93167000000003</v>
      </c>
      <c r="O138" s="145">
        <v>7749.26741</v>
      </c>
      <c r="P138" s="145">
        <v>10666.79873</v>
      </c>
      <c r="Q138" s="145">
        <v>168.86504000000002</v>
      </c>
      <c r="R138" s="146">
        <v>10835.66377</v>
      </c>
    </row>
    <row r="139" spans="1:18" ht="13.5">
      <c r="A139" s="147"/>
      <c r="B139" s="147"/>
      <c r="C139" s="148" t="s">
        <v>294</v>
      </c>
      <c r="D139" s="149">
        <v>14143.060039999998</v>
      </c>
      <c r="E139" s="150">
        <v>0</v>
      </c>
      <c r="F139" s="150">
        <v>14143.060039999998</v>
      </c>
      <c r="G139" s="150">
        <v>0</v>
      </c>
      <c r="H139" s="150">
        <v>0</v>
      </c>
      <c r="I139" s="150">
        <v>0</v>
      </c>
      <c r="J139" s="150">
        <v>1401.69954</v>
      </c>
      <c r="K139" s="150">
        <v>19.329919999999998</v>
      </c>
      <c r="L139" s="150">
        <v>1421.02946</v>
      </c>
      <c r="M139" s="150">
        <v>7103.5994900000005</v>
      </c>
      <c r="N139" s="150">
        <v>46.14317</v>
      </c>
      <c r="O139" s="150">
        <v>7149.74266</v>
      </c>
      <c r="P139" s="150">
        <v>8505.299030000002</v>
      </c>
      <c r="Q139" s="150">
        <v>65.47309</v>
      </c>
      <c r="R139" s="151">
        <v>8570.77212</v>
      </c>
    </row>
    <row r="140" spans="1:18" ht="13.5">
      <c r="A140" s="147"/>
      <c r="B140" s="147"/>
      <c r="C140" s="148" t="s">
        <v>148</v>
      </c>
      <c r="D140" s="149">
        <v>60181.4943</v>
      </c>
      <c r="E140" s="150">
        <v>0</v>
      </c>
      <c r="F140" s="150">
        <v>60181.4943</v>
      </c>
      <c r="G140" s="150">
        <v>0.05727</v>
      </c>
      <c r="H140" s="150">
        <v>0.0035299999999999997</v>
      </c>
      <c r="I140" s="150">
        <v>0.06080000000000001</v>
      </c>
      <c r="J140" s="150">
        <v>4372.84904</v>
      </c>
      <c r="K140" s="150">
        <v>561.54019</v>
      </c>
      <c r="L140" s="150">
        <v>4934.389230000001</v>
      </c>
      <c r="M140" s="150">
        <v>14053.56503</v>
      </c>
      <c r="N140" s="150">
        <v>521.65587</v>
      </c>
      <c r="O140" s="150">
        <v>14575.220899999998</v>
      </c>
      <c r="P140" s="150">
        <v>18426.47134</v>
      </c>
      <c r="Q140" s="150">
        <v>1083.1995900000002</v>
      </c>
      <c r="R140" s="151">
        <v>19509.67093</v>
      </c>
    </row>
    <row r="141" spans="1:18" ht="13.5">
      <c r="A141" s="147"/>
      <c r="B141" s="143" t="s">
        <v>149</v>
      </c>
      <c r="C141" s="143" t="s">
        <v>149</v>
      </c>
      <c r="D141" s="144">
        <v>58217.24620999999</v>
      </c>
      <c r="E141" s="145">
        <v>0</v>
      </c>
      <c r="F141" s="145">
        <v>58217.24620999999</v>
      </c>
      <c r="G141" s="145">
        <v>0.0015</v>
      </c>
      <c r="H141" s="145">
        <v>0</v>
      </c>
      <c r="I141" s="145">
        <v>0.0015</v>
      </c>
      <c r="J141" s="145">
        <v>3250.20642</v>
      </c>
      <c r="K141" s="145">
        <v>162.99629000000002</v>
      </c>
      <c r="L141" s="145">
        <v>3413.20271</v>
      </c>
      <c r="M141" s="145">
        <v>3298.8180799999996</v>
      </c>
      <c r="N141" s="145">
        <v>521.28042</v>
      </c>
      <c r="O141" s="145">
        <v>3820.0985</v>
      </c>
      <c r="P141" s="145">
        <v>6549.026</v>
      </c>
      <c r="Q141" s="145">
        <v>684.27671</v>
      </c>
      <c r="R141" s="146">
        <v>7233.302709999999</v>
      </c>
    </row>
    <row r="142" spans="1:18" ht="13.5">
      <c r="A142" s="147"/>
      <c r="B142" s="143" t="s">
        <v>150</v>
      </c>
      <c r="C142" s="143" t="s">
        <v>151</v>
      </c>
      <c r="D142" s="144">
        <v>90264.70813</v>
      </c>
      <c r="E142" s="145">
        <v>0</v>
      </c>
      <c r="F142" s="145">
        <v>90264.70813</v>
      </c>
      <c r="G142" s="145">
        <v>0.46302000000000004</v>
      </c>
      <c r="H142" s="145">
        <v>0</v>
      </c>
      <c r="I142" s="145">
        <v>0.46302000000000004</v>
      </c>
      <c r="J142" s="145">
        <v>3257.76293</v>
      </c>
      <c r="K142" s="145">
        <v>140.54922</v>
      </c>
      <c r="L142" s="145">
        <v>3398.3121499999997</v>
      </c>
      <c r="M142" s="145">
        <v>8715.115</v>
      </c>
      <c r="N142" s="145">
        <v>77.61954</v>
      </c>
      <c r="O142" s="145">
        <v>8792.73454</v>
      </c>
      <c r="P142" s="145">
        <v>11973.34095</v>
      </c>
      <c r="Q142" s="145">
        <v>218.16876</v>
      </c>
      <c r="R142" s="146">
        <v>12191.50971</v>
      </c>
    </row>
    <row r="143" spans="1:18" ht="13.5">
      <c r="A143" s="147"/>
      <c r="B143" s="143" t="s">
        <v>16</v>
      </c>
      <c r="C143" s="143" t="s">
        <v>152</v>
      </c>
      <c r="D143" s="144">
        <v>439257.6836200001</v>
      </c>
      <c r="E143" s="145">
        <v>45.451589999999996</v>
      </c>
      <c r="F143" s="145">
        <v>439303.13521000004</v>
      </c>
      <c r="G143" s="145">
        <v>0.5347400000000001</v>
      </c>
      <c r="H143" s="145">
        <v>0</v>
      </c>
      <c r="I143" s="145">
        <v>0.5347400000000001</v>
      </c>
      <c r="J143" s="145">
        <v>17146.14858</v>
      </c>
      <c r="K143" s="145">
        <v>643.5499300000001</v>
      </c>
      <c r="L143" s="145">
        <v>17789.69851</v>
      </c>
      <c r="M143" s="145">
        <v>43536.883870000005</v>
      </c>
      <c r="N143" s="145">
        <v>498.99698</v>
      </c>
      <c r="O143" s="145">
        <v>44035.88085</v>
      </c>
      <c r="P143" s="145">
        <v>60683.56719</v>
      </c>
      <c r="Q143" s="145">
        <v>1142.5469100000003</v>
      </c>
      <c r="R143" s="146">
        <v>61826.1141</v>
      </c>
    </row>
    <row r="144" spans="1:18" ht="13.5">
      <c r="A144" s="147"/>
      <c r="B144" s="147"/>
      <c r="C144" s="148" t="s">
        <v>153</v>
      </c>
      <c r="D144" s="149">
        <v>96282.55463</v>
      </c>
      <c r="E144" s="150">
        <v>0</v>
      </c>
      <c r="F144" s="150">
        <v>96282.55463</v>
      </c>
      <c r="G144" s="150">
        <v>0.054200000000000005</v>
      </c>
      <c r="H144" s="150">
        <v>0</v>
      </c>
      <c r="I144" s="150">
        <v>0.054200000000000005</v>
      </c>
      <c r="J144" s="150">
        <v>3250.4636</v>
      </c>
      <c r="K144" s="150">
        <v>322.05044</v>
      </c>
      <c r="L144" s="150">
        <v>3572.51404</v>
      </c>
      <c r="M144" s="150">
        <v>7434.00141</v>
      </c>
      <c r="N144" s="150">
        <v>137.16348000000002</v>
      </c>
      <c r="O144" s="150">
        <v>7571.164890000001</v>
      </c>
      <c r="P144" s="150">
        <v>10684.51921</v>
      </c>
      <c r="Q144" s="150">
        <v>459.21392</v>
      </c>
      <c r="R144" s="151">
        <v>11143.733129999999</v>
      </c>
    </row>
    <row r="145" spans="1:18" ht="13.5">
      <c r="A145" s="147"/>
      <c r="B145" s="147"/>
      <c r="C145" s="148" t="s">
        <v>154</v>
      </c>
      <c r="D145" s="149">
        <v>292242.95866000006</v>
      </c>
      <c r="E145" s="150">
        <v>173.86375</v>
      </c>
      <c r="F145" s="150">
        <v>292416.8224100001</v>
      </c>
      <c r="G145" s="150">
        <v>0.31376000000000004</v>
      </c>
      <c r="H145" s="150">
        <v>0.00536</v>
      </c>
      <c r="I145" s="150">
        <v>0.31912000000000007</v>
      </c>
      <c r="J145" s="150">
        <v>13435.154379999998</v>
      </c>
      <c r="K145" s="150">
        <v>250.75524000000001</v>
      </c>
      <c r="L145" s="150">
        <v>13685.909619999999</v>
      </c>
      <c r="M145" s="150">
        <v>30974.69001</v>
      </c>
      <c r="N145" s="150">
        <v>399.52158000000003</v>
      </c>
      <c r="O145" s="150">
        <v>31374.211589999995</v>
      </c>
      <c r="P145" s="150">
        <v>44410.158149999996</v>
      </c>
      <c r="Q145" s="150">
        <v>650.2821799999999</v>
      </c>
      <c r="R145" s="151">
        <v>45060.44033</v>
      </c>
    </row>
    <row r="146" spans="1:18" ht="13.5">
      <c r="A146" s="147"/>
      <c r="B146" s="147"/>
      <c r="C146" s="148" t="s">
        <v>155</v>
      </c>
      <c r="D146" s="149">
        <v>110419.75842999999</v>
      </c>
      <c r="E146" s="150">
        <v>163.37607999999997</v>
      </c>
      <c r="F146" s="150">
        <v>110583.13451</v>
      </c>
      <c r="G146" s="150">
        <v>125.47417</v>
      </c>
      <c r="H146" s="150">
        <v>4E-05</v>
      </c>
      <c r="I146" s="150">
        <v>125.47421</v>
      </c>
      <c r="J146" s="150">
        <v>2440.45344</v>
      </c>
      <c r="K146" s="150">
        <v>477.88928999999996</v>
      </c>
      <c r="L146" s="150">
        <v>2918.34273</v>
      </c>
      <c r="M146" s="150">
        <v>23395.610239999998</v>
      </c>
      <c r="N146" s="150">
        <v>3682.12984</v>
      </c>
      <c r="O146" s="150">
        <v>27077.74008</v>
      </c>
      <c r="P146" s="150">
        <v>25961.537849999997</v>
      </c>
      <c r="Q146" s="150">
        <v>4160.01917</v>
      </c>
      <c r="R146" s="151">
        <v>30121.55702</v>
      </c>
    </row>
    <row r="147" spans="1:18" ht="13.5">
      <c r="A147" s="147"/>
      <c r="B147" s="147"/>
      <c r="C147" s="148" t="s">
        <v>156</v>
      </c>
      <c r="D147" s="149">
        <v>28850.951430000005</v>
      </c>
      <c r="E147" s="150">
        <v>0</v>
      </c>
      <c r="F147" s="150">
        <v>28850.951430000005</v>
      </c>
      <c r="G147" s="150">
        <v>0.45508000000000004</v>
      </c>
      <c r="H147" s="150">
        <v>0</v>
      </c>
      <c r="I147" s="150">
        <v>0.45508000000000004</v>
      </c>
      <c r="J147" s="150">
        <v>2716.91494</v>
      </c>
      <c r="K147" s="150">
        <v>81.97661</v>
      </c>
      <c r="L147" s="150">
        <v>2798.89155</v>
      </c>
      <c r="M147" s="150">
        <v>30894.28091</v>
      </c>
      <c r="N147" s="150">
        <v>3631.81116</v>
      </c>
      <c r="O147" s="150">
        <v>34526.09207</v>
      </c>
      <c r="P147" s="150">
        <v>33611.650929999996</v>
      </c>
      <c r="Q147" s="150">
        <v>3713.78777</v>
      </c>
      <c r="R147" s="151">
        <v>37325.4387</v>
      </c>
    </row>
    <row r="148" spans="1:18" ht="13.5">
      <c r="A148" s="147"/>
      <c r="B148" s="147"/>
      <c r="C148" s="148" t="s">
        <v>157</v>
      </c>
      <c r="D148" s="149">
        <v>43926.227770000005</v>
      </c>
      <c r="E148" s="150">
        <v>78.56633000000001</v>
      </c>
      <c r="F148" s="150">
        <v>44004.7941</v>
      </c>
      <c r="G148" s="150">
        <v>0.11333</v>
      </c>
      <c r="H148" s="150">
        <v>0.05694</v>
      </c>
      <c r="I148" s="150">
        <v>0.17027</v>
      </c>
      <c r="J148" s="150">
        <v>2763.34566</v>
      </c>
      <c r="K148" s="150">
        <v>1682.41912</v>
      </c>
      <c r="L148" s="150">
        <v>4445.76478</v>
      </c>
      <c r="M148" s="150">
        <v>14177.772630000001</v>
      </c>
      <c r="N148" s="150">
        <v>130.94848</v>
      </c>
      <c r="O148" s="150">
        <v>14308.721109999999</v>
      </c>
      <c r="P148" s="150">
        <v>16941.231620000002</v>
      </c>
      <c r="Q148" s="150">
        <v>1813.42454</v>
      </c>
      <c r="R148" s="151">
        <v>18754.65616</v>
      </c>
    </row>
    <row r="149" spans="1:18" ht="13.5">
      <c r="A149" s="147"/>
      <c r="B149" s="147"/>
      <c r="C149" s="148" t="s">
        <v>16</v>
      </c>
      <c r="D149" s="149">
        <v>297971.92644999997</v>
      </c>
      <c r="E149" s="150">
        <v>209.65607</v>
      </c>
      <c r="F149" s="150">
        <v>298181.58252</v>
      </c>
      <c r="G149" s="150">
        <v>0.35669</v>
      </c>
      <c r="H149" s="150">
        <v>0.28349</v>
      </c>
      <c r="I149" s="150">
        <v>0.64018</v>
      </c>
      <c r="J149" s="150">
        <v>13510.761970000001</v>
      </c>
      <c r="K149" s="150">
        <v>698.6488099999999</v>
      </c>
      <c r="L149" s="150">
        <v>14209.410780000002</v>
      </c>
      <c r="M149" s="150">
        <v>132522.85979</v>
      </c>
      <c r="N149" s="150">
        <v>5835.857660000001</v>
      </c>
      <c r="O149" s="150">
        <v>138358.71745000003</v>
      </c>
      <c r="P149" s="150">
        <v>146033.97845</v>
      </c>
      <c r="Q149" s="150">
        <v>6534.789960000001</v>
      </c>
      <c r="R149" s="151">
        <v>152568.76841</v>
      </c>
    </row>
    <row r="150" spans="1:18" ht="13.5">
      <c r="A150" s="147"/>
      <c r="B150" s="147"/>
      <c r="C150" s="148" t="s">
        <v>299</v>
      </c>
      <c r="D150" s="149">
        <v>11782.9942</v>
      </c>
      <c r="E150" s="150">
        <v>0</v>
      </c>
      <c r="F150" s="150">
        <v>11782.9942</v>
      </c>
      <c r="G150" s="150">
        <v>0</v>
      </c>
      <c r="H150" s="150">
        <v>0</v>
      </c>
      <c r="I150" s="150">
        <v>0</v>
      </c>
      <c r="J150" s="150">
        <v>0</v>
      </c>
      <c r="K150" s="150">
        <v>0</v>
      </c>
      <c r="L150" s="150">
        <v>0</v>
      </c>
      <c r="M150" s="150">
        <v>0</v>
      </c>
      <c r="N150" s="150">
        <v>0</v>
      </c>
      <c r="O150" s="150">
        <v>0</v>
      </c>
      <c r="P150" s="150">
        <v>0</v>
      </c>
      <c r="Q150" s="150">
        <v>0</v>
      </c>
      <c r="R150" s="151">
        <v>0</v>
      </c>
    </row>
    <row r="151" spans="1:18" ht="13.5">
      <c r="A151" s="147"/>
      <c r="B151" s="147"/>
      <c r="C151" s="148" t="s">
        <v>158</v>
      </c>
      <c r="D151" s="149">
        <v>223482.94941</v>
      </c>
      <c r="E151" s="150">
        <v>27.262400000000003</v>
      </c>
      <c r="F151" s="150">
        <v>223510.21180999998</v>
      </c>
      <c r="G151" s="150">
        <v>0.59911</v>
      </c>
      <c r="H151" s="150">
        <v>0</v>
      </c>
      <c r="I151" s="150">
        <v>0.59911</v>
      </c>
      <c r="J151" s="150">
        <v>15522.487939999999</v>
      </c>
      <c r="K151" s="150">
        <v>320.32854</v>
      </c>
      <c r="L151" s="150">
        <v>15842.816480000003</v>
      </c>
      <c r="M151" s="150">
        <v>85320.94834</v>
      </c>
      <c r="N151" s="150">
        <v>848.5168000000001</v>
      </c>
      <c r="O151" s="150">
        <v>86169.46514</v>
      </c>
      <c r="P151" s="150">
        <v>100844.03538999999</v>
      </c>
      <c r="Q151" s="150">
        <v>1168.84534</v>
      </c>
      <c r="R151" s="151">
        <v>102012.88073</v>
      </c>
    </row>
    <row r="152" spans="1:18" ht="13.5">
      <c r="A152" s="147"/>
      <c r="B152" s="147"/>
      <c r="C152" s="148" t="s">
        <v>159</v>
      </c>
      <c r="D152" s="149">
        <v>64689.070459999995</v>
      </c>
      <c r="E152" s="150">
        <v>0</v>
      </c>
      <c r="F152" s="150">
        <v>64689.070459999995</v>
      </c>
      <c r="G152" s="150">
        <v>0.4502</v>
      </c>
      <c r="H152" s="150">
        <v>0</v>
      </c>
      <c r="I152" s="150">
        <v>0.4502</v>
      </c>
      <c r="J152" s="150">
        <v>2654.8548899999996</v>
      </c>
      <c r="K152" s="150">
        <v>189.58369</v>
      </c>
      <c r="L152" s="150">
        <v>2844.43858</v>
      </c>
      <c r="M152" s="150">
        <v>16646.99879</v>
      </c>
      <c r="N152" s="150">
        <v>1182.6629300000002</v>
      </c>
      <c r="O152" s="150">
        <v>17829.66172</v>
      </c>
      <c r="P152" s="150">
        <v>19302.303880000003</v>
      </c>
      <c r="Q152" s="150">
        <v>1372.2466200000001</v>
      </c>
      <c r="R152" s="151">
        <v>20674.5505</v>
      </c>
    </row>
    <row r="153" spans="1:18" ht="13.5">
      <c r="A153" s="147"/>
      <c r="B153" s="147"/>
      <c r="C153" s="148" t="s">
        <v>160</v>
      </c>
      <c r="D153" s="149">
        <v>63771.07764</v>
      </c>
      <c r="E153" s="150">
        <v>0</v>
      </c>
      <c r="F153" s="150">
        <v>63771.07764</v>
      </c>
      <c r="G153" s="150">
        <v>0.14799</v>
      </c>
      <c r="H153" s="150">
        <v>0</v>
      </c>
      <c r="I153" s="150">
        <v>0.14799</v>
      </c>
      <c r="J153" s="150">
        <v>3734.91319</v>
      </c>
      <c r="K153" s="150">
        <v>47.93712</v>
      </c>
      <c r="L153" s="150">
        <v>3782.8503100000003</v>
      </c>
      <c r="M153" s="150">
        <v>12154.571699999999</v>
      </c>
      <c r="N153" s="150">
        <v>3.61552</v>
      </c>
      <c r="O153" s="150">
        <v>12158.187219999998</v>
      </c>
      <c r="P153" s="150">
        <v>15889.63288</v>
      </c>
      <c r="Q153" s="150">
        <v>51.55264</v>
      </c>
      <c r="R153" s="151">
        <v>15941.185519999999</v>
      </c>
    </row>
    <row r="154" spans="1:18" ht="13.5">
      <c r="A154" s="147"/>
      <c r="B154" s="147"/>
      <c r="C154" s="148" t="s">
        <v>161</v>
      </c>
      <c r="D154" s="149">
        <v>253337.60254</v>
      </c>
      <c r="E154" s="150">
        <v>0</v>
      </c>
      <c r="F154" s="150">
        <v>253337.60254</v>
      </c>
      <c r="G154" s="150">
        <v>0.024550000000000002</v>
      </c>
      <c r="H154" s="150">
        <v>0.00028000000000000003</v>
      </c>
      <c r="I154" s="150">
        <v>0.02483</v>
      </c>
      <c r="J154" s="150">
        <v>9096.16771</v>
      </c>
      <c r="K154" s="150">
        <v>528.60803</v>
      </c>
      <c r="L154" s="150">
        <v>9624.775740000001</v>
      </c>
      <c r="M154" s="150">
        <v>1063189.74972</v>
      </c>
      <c r="N154" s="150">
        <v>18562.823869999997</v>
      </c>
      <c r="O154" s="150">
        <v>1081752.57359</v>
      </c>
      <c r="P154" s="150">
        <v>1072285.9419800001</v>
      </c>
      <c r="Q154" s="150">
        <v>19091.43218</v>
      </c>
      <c r="R154" s="151">
        <v>1091377.3741600001</v>
      </c>
    </row>
    <row r="155" spans="1:18" ht="13.5">
      <c r="A155" s="147"/>
      <c r="B155" s="147"/>
      <c r="C155" s="148" t="s">
        <v>162</v>
      </c>
      <c r="D155" s="149">
        <v>174501.99822999997</v>
      </c>
      <c r="E155" s="150">
        <v>208.20423</v>
      </c>
      <c r="F155" s="150">
        <v>174710.20245999997</v>
      </c>
      <c r="G155" s="150">
        <v>1.2598099999999999</v>
      </c>
      <c r="H155" s="150">
        <v>0</v>
      </c>
      <c r="I155" s="150">
        <v>1.2598099999999999</v>
      </c>
      <c r="J155" s="150">
        <v>7189.387740000001</v>
      </c>
      <c r="K155" s="150">
        <v>323.06817</v>
      </c>
      <c r="L155" s="150">
        <v>7512.455910000001</v>
      </c>
      <c r="M155" s="150">
        <v>14686.7485</v>
      </c>
      <c r="N155" s="150">
        <v>88.7222</v>
      </c>
      <c r="O155" s="150">
        <v>14775.470700000002</v>
      </c>
      <c r="P155" s="150">
        <v>21877.39605</v>
      </c>
      <c r="Q155" s="150">
        <v>411.79037</v>
      </c>
      <c r="R155" s="151">
        <v>22289.18642</v>
      </c>
    </row>
    <row r="156" spans="1:18" ht="13.5">
      <c r="A156" s="147"/>
      <c r="B156" s="147"/>
      <c r="C156" s="148" t="s">
        <v>163</v>
      </c>
      <c r="D156" s="149">
        <v>219095.73508999997</v>
      </c>
      <c r="E156" s="150">
        <v>4616.164940000001</v>
      </c>
      <c r="F156" s="150">
        <v>223711.90003</v>
      </c>
      <c r="G156" s="150">
        <v>1.8592899999999999</v>
      </c>
      <c r="H156" s="150">
        <v>0</v>
      </c>
      <c r="I156" s="150">
        <v>1.8592899999999999</v>
      </c>
      <c r="J156" s="150">
        <v>11620.06692</v>
      </c>
      <c r="K156" s="150">
        <v>2628.5416</v>
      </c>
      <c r="L156" s="150">
        <v>14248.60852</v>
      </c>
      <c r="M156" s="150">
        <v>957158.7034000001</v>
      </c>
      <c r="N156" s="150">
        <v>10957.725770000001</v>
      </c>
      <c r="O156" s="150">
        <v>968116.4291700001</v>
      </c>
      <c r="P156" s="150">
        <v>968780.6296100002</v>
      </c>
      <c r="Q156" s="150">
        <v>13586.267370000001</v>
      </c>
      <c r="R156" s="151">
        <v>982366.89698</v>
      </c>
    </row>
    <row r="157" spans="1:18" ht="13.5">
      <c r="A157" s="147"/>
      <c r="B157" s="147"/>
      <c r="C157" s="148" t="s">
        <v>164</v>
      </c>
      <c r="D157" s="149">
        <v>1038801.24052</v>
      </c>
      <c r="E157" s="150">
        <v>354729.9675699999</v>
      </c>
      <c r="F157" s="150">
        <v>1393531.2080899999</v>
      </c>
      <c r="G157" s="150">
        <v>731.00651</v>
      </c>
      <c r="H157" s="150">
        <v>2060.3477199999998</v>
      </c>
      <c r="I157" s="150">
        <v>2791.35423</v>
      </c>
      <c r="J157" s="150">
        <v>306006.06925000006</v>
      </c>
      <c r="K157" s="150">
        <v>8627.62125</v>
      </c>
      <c r="L157" s="150">
        <v>314633.6905</v>
      </c>
      <c r="M157" s="150">
        <v>2199087.27796</v>
      </c>
      <c r="N157" s="150">
        <v>51088.39776</v>
      </c>
      <c r="O157" s="150">
        <v>2250175.6757199997</v>
      </c>
      <c r="P157" s="150">
        <v>2505824.3537200005</v>
      </c>
      <c r="Q157" s="150">
        <v>61776.36673</v>
      </c>
      <c r="R157" s="151">
        <v>2567600.72045</v>
      </c>
    </row>
    <row r="158" spans="1:18" ht="13.5">
      <c r="A158" s="147"/>
      <c r="B158" s="147"/>
      <c r="C158" s="148" t="s">
        <v>165</v>
      </c>
      <c r="D158" s="149">
        <v>352661.88223999995</v>
      </c>
      <c r="E158" s="150">
        <v>280.88723999999996</v>
      </c>
      <c r="F158" s="150">
        <v>352942.76947999996</v>
      </c>
      <c r="G158" s="150">
        <v>4.96372</v>
      </c>
      <c r="H158" s="150">
        <v>3.4081300000000003</v>
      </c>
      <c r="I158" s="150">
        <v>8.37185</v>
      </c>
      <c r="J158" s="150">
        <v>19718.300099999997</v>
      </c>
      <c r="K158" s="150">
        <v>590.18925</v>
      </c>
      <c r="L158" s="150">
        <v>20308.489349999996</v>
      </c>
      <c r="M158" s="150">
        <v>105981.93875</v>
      </c>
      <c r="N158" s="150">
        <v>1633.5090500000001</v>
      </c>
      <c r="O158" s="150">
        <v>107615.44780000001</v>
      </c>
      <c r="P158" s="150">
        <v>125705.20257000001</v>
      </c>
      <c r="Q158" s="150">
        <v>2227.1064300000003</v>
      </c>
      <c r="R158" s="151">
        <v>127932.30900000002</v>
      </c>
    </row>
    <row r="159" spans="1:18" ht="13.5">
      <c r="A159" s="147"/>
      <c r="B159" s="147"/>
      <c r="C159" s="148" t="s">
        <v>166</v>
      </c>
      <c r="D159" s="149">
        <v>159546.14909000002</v>
      </c>
      <c r="E159" s="150">
        <v>63.35127</v>
      </c>
      <c r="F159" s="150">
        <v>159609.50036</v>
      </c>
      <c r="G159" s="150">
        <v>3.78186</v>
      </c>
      <c r="H159" s="150">
        <v>2.63784</v>
      </c>
      <c r="I159" s="150">
        <v>6.4197</v>
      </c>
      <c r="J159" s="150">
        <v>6933.60186</v>
      </c>
      <c r="K159" s="150">
        <v>663.9474999999999</v>
      </c>
      <c r="L159" s="150">
        <v>7597.54936</v>
      </c>
      <c r="M159" s="150">
        <v>38067.25621</v>
      </c>
      <c r="N159" s="150">
        <v>1217.5172300000002</v>
      </c>
      <c r="O159" s="150">
        <v>39284.77344</v>
      </c>
      <c r="P159" s="150">
        <v>45004.63993</v>
      </c>
      <c r="Q159" s="150">
        <v>1884.10257</v>
      </c>
      <c r="R159" s="151">
        <v>46888.74249999999</v>
      </c>
    </row>
    <row r="160" spans="1:18" ht="13.5">
      <c r="A160" s="147"/>
      <c r="B160" s="147"/>
      <c r="C160" s="148" t="s">
        <v>167</v>
      </c>
      <c r="D160" s="149">
        <v>137513.47278</v>
      </c>
      <c r="E160" s="150">
        <v>0</v>
      </c>
      <c r="F160" s="150">
        <v>137513.47278</v>
      </c>
      <c r="G160" s="150">
        <v>0.35392</v>
      </c>
      <c r="H160" s="150">
        <v>0</v>
      </c>
      <c r="I160" s="150">
        <v>0.35392</v>
      </c>
      <c r="J160" s="150">
        <v>8468.569650000001</v>
      </c>
      <c r="K160" s="150">
        <v>243.05827</v>
      </c>
      <c r="L160" s="150">
        <v>8711.62792</v>
      </c>
      <c r="M160" s="150">
        <v>31471.76947</v>
      </c>
      <c r="N160" s="150">
        <v>786.8675800000001</v>
      </c>
      <c r="O160" s="150">
        <v>32258.63705</v>
      </c>
      <c r="P160" s="150">
        <v>39940.69303999999</v>
      </c>
      <c r="Q160" s="150">
        <v>1029.92585</v>
      </c>
      <c r="R160" s="151">
        <v>40970.61889</v>
      </c>
    </row>
    <row r="161" spans="1:18" ht="13.5">
      <c r="A161" s="147"/>
      <c r="B161" s="147"/>
      <c r="C161" s="148" t="s">
        <v>168</v>
      </c>
      <c r="D161" s="149">
        <v>66634.5838</v>
      </c>
      <c r="E161" s="150">
        <v>0</v>
      </c>
      <c r="F161" s="150">
        <v>66634.5838</v>
      </c>
      <c r="G161" s="150">
        <v>0.8722000000000001</v>
      </c>
      <c r="H161" s="150">
        <v>0</v>
      </c>
      <c r="I161" s="150">
        <v>0.8722000000000001</v>
      </c>
      <c r="J161" s="150">
        <v>2764.9097800000004</v>
      </c>
      <c r="K161" s="150">
        <v>226.71993</v>
      </c>
      <c r="L161" s="150">
        <v>2991.6297100000006</v>
      </c>
      <c r="M161" s="150">
        <v>47574.37326000001</v>
      </c>
      <c r="N161" s="150">
        <v>3753.3915</v>
      </c>
      <c r="O161" s="150">
        <v>51327.76476</v>
      </c>
      <c r="P161" s="150">
        <v>50340.15524</v>
      </c>
      <c r="Q161" s="150">
        <v>3980.1114300000004</v>
      </c>
      <c r="R161" s="151">
        <v>54320.266670000005</v>
      </c>
    </row>
    <row r="162" spans="1:18" ht="13.5">
      <c r="A162" s="147"/>
      <c r="B162" s="147"/>
      <c r="C162" s="148" t="s">
        <v>169</v>
      </c>
      <c r="D162" s="149">
        <v>100033.31158000001</v>
      </c>
      <c r="E162" s="150">
        <v>104.29618</v>
      </c>
      <c r="F162" s="150">
        <v>100137.60776</v>
      </c>
      <c r="G162" s="150">
        <v>0.6098600000000001</v>
      </c>
      <c r="H162" s="150">
        <v>0.00085</v>
      </c>
      <c r="I162" s="150">
        <v>0.6107100000000001</v>
      </c>
      <c r="J162" s="150">
        <v>11362.17477</v>
      </c>
      <c r="K162" s="150">
        <v>1370.55889</v>
      </c>
      <c r="L162" s="150">
        <v>12732.73366</v>
      </c>
      <c r="M162" s="150">
        <v>189629.06183</v>
      </c>
      <c r="N162" s="150">
        <v>1060.1259</v>
      </c>
      <c r="O162" s="150">
        <v>190689.18772999995</v>
      </c>
      <c r="P162" s="150">
        <v>200991.84646</v>
      </c>
      <c r="Q162" s="150">
        <v>2430.68564</v>
      </c>
      <c r="R162" s="151">
        <v>203422.53209999995</v>
      </c>
    </row>
    <row r="163" spans="1:18" ht="13.5">
      <c r="A163" s="147"/>
      <c r="B163" s="147"/>
      <c r="C163" s="148" t="s">
        <v>170</v>
      </c>
      <c r="D163" s="149">
        <v>209822.63182999997</v>
      </c>
      <c r="E163" s="150">
        <v>132.45194</v>
      </c>
      <c r="F163" s="150">
        <v>209955.08376999997</v>
      </c>
      <c r="G163" s="150">
        <v>1.557</v>
      </c>
      <c r="H163" s="150">
        <v>0</v>
      </c>
      <c r="I163" s="150">
        <v>1.557</v>
      </c>
      <c r="J163" s="150">
        <v>1325.94351</v>
      </c>
      <c r="K163" s="150">
        <v>72.59114</v>
      </c>
      <c r="L163" s="150">
        <v>1398.53465</v>
      </c>
      <c r="M163" s="150">
        <v>531640.52386</v>
      </c>
      <c r="N163" s="150">
        <v>836.1814100000001</v>
      </c>
      <c r="O163" s="150">
        <v>532476.70527</v>
      </c>
      <c r="P163" s="150">
        <v>532968.02437</v>
      </c>
      <c r="Q163" s="150">
        <v>908.77255</v>
      </c>
      <c r="R163" s="151">
        <v>533876.79692</v>
      </c>
    </row>
    <row r="164" spans="1:18" ht="13.5">
      <c r="A164" s="147"/>
      <c r="B164" s="147"/>
      <c r="C164" s="148" t="s">
        <v>171</v>
      </c>
      <c r="D164" s="149">
        <v>143552.68517</v>
      </c>
      <c r="E164" s="150">
        <v>87.64991</v>
      </c>
      <c r="F164" s="150">
        <v>143640.33508000002</v>
      </c>
      <c r="G164" s="150">
        <v>0.13701000000000002</v>
      </c>
      <c r="H164" s="150">
        <v>0.01308</v>
      </c>
      <c r="I164" s="150">
        <v>0.15009</v>
      </c>
      <c r="J164" s="150">
        <v>7501.559159999999</v>
      </c>
      <c r="K164" s="150">
        <v>160.16496999999998</v>
      </c>
      <c r="L164" s="150">
        <v>7661.7241300000005</v>
      </c>
      <c r="M164" s="150">
        <v>22333.52139</v>
      </c>
      <c r="N164" s="150">
        <v>293.29424</v>
      </c>
      <c r="O164" s="150">
        <v>22626.81563</v>
      </c>
      <c r="P164" s="150">
        <v>29835.21756</v>
      </c>
      <c r="Q164" s="150">
        <v>453.47229</v>
      </c>
      <c r="R164" s="151">
        <v>30288.689850000002</v>
      </c>
    </row>
    <row r="165" spans="1:18" ht="13.5">
      <c r="A165" s="147"/>
      <c r="B165" s="147"/>
      <c r="C165" s="148" t="s">
        <v>172</v>
      </c>
      <c r="D165" s="149">
        <v>97683.59460999999</v>
      </c>
      <c r="E165" s="150">
        <v>0</v>
      </c>
      <c r="F165" s="150">
        <v>97683.59460999999</v>
      </c>
      <c r="G165" s="150">
        <v>0.01151</v>
      </c>
      <c r="H165" s="150">
        <v>0</v>
      </c>
      <c r="I165" s="150">
        <v>0.01151</v>
      </c>
      <c r="J165" s="150">
        <v>4597.4055100000005</v>
      </c>
      <c r="K165" s="150">
        <v>80.79301000000001</v>
      </c>
      <c r="L165" s="150">
        <v>4678.198520000001</v>
      </c>
      <c r="M165" s="150">
        <v>25231.22745</v>
      </c>
      <c r="N165" s="150">
        <v>346.50299</v>
      </c>
      <c r="O165" s="150">
        <v>25577.73044</v>
      </c>
      <c r="P165" s="150">
        <v>29828.644470000003</v>
      </c>
      <c r="Q165" s="150">
        <v>427.296</v>
      </c>
      <c r="R165" s="151">
        <v>30255.94047</v>
      </c>
    </row>
    <row r="166" spans="1:18" ht="13.5">
      <c r="A166" s="147"/>
      <c r="B166" s="147"/>
      <c r="C166" s="148" t="s">
        <v>173</v>
      </c>
      <c r="D166" s="149">
        <v>220853.69925</v>
      </c>
      <c r="E166" s="150">
        <v>0</v>
      </c>
      <c r="F166" s="150">
        <v>220853.69925</v>
      </c>
      <c r="G166" s="150">
        <v>0.75701</v>
      </c>
      <c r="H166" s="150">
        <v>0.12654</v>
      </c>
      <c r="I166" s="150">
        <v>0.88355</v>
      </c>
      <c r="J166" s="150">
        <v>9043.61085</v>
      </c>
      <c r="K166" s="150">
        <v>453.40037000000007</v>
      </c>
      <c r="L166" s="150">
        <v>9497.011219999999</v>
      </c>
      <c r="M166" s="150">
        <v>44958.95632</v>
      </c>
      <c r="N166" s="150">
        <v>2561.50339</v>
      </c>
      <c r="O166" s="150">
        <v>47520.45971</v>
      </c>
      <c r="P166" s="150">
        <v>54003.32418</v>
      </c>
      <c r="Q166" s="150">
        <v>3015.0303</v>
      </c>
      <c r="R166" s="151">
        <v>57018.35448</v>
      </c>
    </row>
    <row r="167" spans="1:18" ht="13.5">
      <c r="A167" s="147"/>
      <c r="B167" s="147"/>
      <c r="C167" s="148" t="s">
        <v>224</v>
      </c>
      <c r="D167" s="149">
        <v>55283.75731</v>
      </c>
      <c r="E167" s="150">
        <v>0</v>
      </c>
      <c r="F167" s="150">
        <v>55283.75731</v>
      </c>
      <c r="G167" s="150">
        <v>0</v>
      </c>
      <c r="H167" s="150">
        <v>0</v>
      </c>
      <c r="I167" s="150">
        <v>0</v>
      </c>
      <c r="J167" s="150">
        <v>2805.4772000000003</v>
      </c>
      <c r="K167" s="150">
        <v>33.98232</v>
      </c>
      <c r="L167" s="150">
        <v>2839.4595200000003</v>
      </c>
      <c r="M167" s="150">
        <v>4363.23858</v>
      </c>
      <c r="N167" s="150">
        <v>80.80361</v>
      </c>
      <c r="O167" s="150">
        <v>4444.04219</v>
      </c>
      <c r="P167" s="150">
        <v>7168.71578</v>
      </c>
      <c r="Q167" s="150">
        <v>114.78593</v>
      </c>
      <c r="R167" s="151">
        <v>7283.50171</v>
      </c>
    </row>
    <row r="168" spans="1:18" ht="13.5">
      <c r="A168" s="147"/>
      <c r="B168" s="147"/>
      <c r="C168" s="148" t="s">
        <v>300</v>
      </c>
      <c r="D168" s="149">
        <v>19979.1348</v>
      </c>
      <c r="E168" s="150">
        <v>0</v>
      </c>
      <c r="F168" s="150">
        <v>19979.1348</v>
      </c>
      <c r="G168" s="150">
        <v>0</v>
      </c>
      <c r="H168" s="150">
        <v>0</v>
      </c>
      <c r="I168" s="150">
        <v>0</v>
      </c>
      <c r="J168" s="150">
        <v>0</v>
      </c>
      <c r="K168" s="150">
        <v>0</v>
      </c>
      <c r="L168" s="150">
        <v>0</v>
      </c>
      <c r="M168" s="150">
        <v>0</v>
      </c>
      <c r="N168" s="150">
        <v>0</v>
      </c>
      <c r="O168" s="150">
        <v>0</v>
      </c>
      <c r="P168" s="150">
        <v>0</v>
      </c>
      <c r="Q168" s="150">
        <v>0</v>
      </c>
      <c r="R168" s="151">
        <v>0</v>
      </c>
    </row>
    <row r="169" spans="1:18" ht="13.5">
      <c r="A169" s="147"/>
      <c r="B169" s="147"/>
      <c r="C169" s="148" t="s">
        <v>174</v>
      </c>
      <c r="D169" s="149">
        <v>142301.41637000002</v>
      </c>
      <c r="E169" s="150">
        <v>0</v>
      </c>
      <c r="F169" s="150">
        <v>142301.41637000002</v>
      </c>
      <c r="G169" s="150">
        <v>1.2681399999999998</v>
      </c>
      <c r="H169" s="150">
        <v>0</v>
      </c>
      <c r="I169" s="150">
        <v>1.2681399999999998</v>
      </c>
      <c r="J169" s="150">
        <v>7482.612929999999</v>
      </c>
      <c r="K169" s="150">
        <v>377.07444</v>
      </c>
      <c r="L169" s="150">
        <v>7859.687370000001</v>
      </c>
      <c r="M169" s="150">
        <v>81343.92778999999</v>
      </c>
      <c r="N169" s="150">
        <v>2099.54499</v>
      </c>
      <c r="O169" s="150">
        <v>83443.47278</v>
      </c>
      <c r="P169" s="150">
        <v>88827.80885999999</v>
      </c>
      <c r="Q169" s="150">
        <v>2476.6194299999997</v>
      </c>
      <c r="R169" s="151">
        <v>91304.42829</v>
      </c>
    </row>
    <row r="170" spans="1:18" ht="13.5">
      <c r="A170" s="147"/>
      <c r="B170" s="147"/>
      <c r="C170" s="148" t="s">
        <v>175</v>
      </c>
      <c r="D170" s="149">
        <v>29164.101479999998</v>
      </c>
      <c r="E170" s="150">
        <v>0</v>
      </c>
      <c r="F170" s="150">
        <v>29164.101479999998</v>
      </c>
      <c r="G170" s="150">
        <v>5.0338</v>
      </c>
      <c r="H170" s="150">
        <v>0</v>
      </c>
      <c r="I170" s="150">
        <v>5.0338</v>
      </c>
      <c r="J170" s="150">
        <v>1882.34812</v>
      </c>
      <c r="K170" s="150">
        <v>203.53389</v>
      </c>
      <c r="L170" s="150">
        <v>2085.8820100000003</v>
      </c>
      <c r="M170" s="150">
        <v>39401.87602</v>
      </c>
      <c r="N170" s="150">
        <v>866.2503600000001</v>
      </c>
      <c r="O170" s="150">
        <v>40268.12638</v>
      </c>
      <c r="P170" s="150">
        <v>41289.25794</v>
      </c>
      <c r="Q170" s="150">
        <v>1069.78425</v>
      </c>
      <c r="R170" s="151">
        <v>42359.04219</v>
      </c>
    </row>
    <row r="171" spans="1:18" ht="13.5">
      <c r="A171" s="147"/>
      <c r="B171" s="147"/>
      <c r="C171" s="148" t="s">
        <v>176</v>
      </c>
      <c r="D171" s="149">
        <v>41619.85447</v>
      </c>
      <c r="E171" s="150">
        <v>0</v>
      </c>
      <c r="F171" s="150">
        <v>41619.85447</v>
      </c>
      <c r="G171" s="150">
        <v>0.04458</v>
      </c>
      <c r="H171" s="150">
        <v>0</v>
      </c>
      <c r="I171" s="150">
        <v>0.04458</v>
      </c>
      <c r="J171" s="150">
        <v>2230.2860699999997</v>
      </c>
      <c r="K171" s="150">
        <v>91.95871999999999</v>
      </c>
      <c r="L171" s="150">
        <v>2322.24479</v>
      </c>
      <c r="M171" s="150">
        <v>9934.24463</v>
      </c>
      <c r="N171" s="150">
        <v>672.71813</v>
      </c>
      <c r="O171" s="150">
        <v>10606.96276</v>
      </c>
      <c r="P171" s="150">
        <v>12164.57528</v>
      </c>
      <c r="Q171" s="150">
        <v>764.6768500000001</v>
      </c>
      <c r="R171" s="151">
        <v>12929.25213</v>
      </c>
    </row>
    <row r="172" spans="1:18" ht="13.5">
      <c r="A172" s="147"/>
      <c r="B172" s="147"/>
      <c r="C172" s="148" t="s">
        <v>177</v>
      </c>
      <c r="D172" s="149">
        <v>7385.8198</v>
      </c>
      <c r="E172" s="150">
        <v>0</v>
      </c>
      <c r="F172" s="150">
        <v>7385.8198</v>
      </c>
      <c r="G172" s="150">
        <v>0.00945</v>
      </c>
      <c r="H172" s="150">
        <v>0</v>
      </c>
      <c r="I172" s="150">
        <v>0.00945</v>
      </c>
      <c r="J172" s="150">
        <v>21.693939999999998</v>
      </c>
      <c r="K172" s="150">
        <v>0</v>
      </c>
      <c r="L172" s="150">
        <v>21.693939999999998</v>
      </c>
      <c r="M172" s="150">
        <v>0</v>
      </c>
      <c r="N172" s="150">
        <v>0</v>
      </c>
      <c r="O172" s="150">
        <v>0</v>
      </c>
      <c r="P172" s="150">
        <v>21.70339</v>
      </c>
      <c r="Q172" s="150">
        <v>0</v>
      </c>
      <c r="R172" s="151">
        <v>21.70339</v>
      </c>
    </row>
    <row r="173" spans="1:18" ht="13.5">
      <c r="A173" s="147"/>
      <c r="B173" s="147"/>
      <c r="C173" s="148" t="s">
        <v>295</v>
      </c>
      <c r="D173" s="149">
        <v>4699.40746</v>
      </c>
      <c r="E173" s="150">
        <v>0</v>
      </c>
      <c r="F173" s="150">
        <v>4699.40746</v>
      </c>
      <c r="G173" s="150">
        <v>0</v>
      </c>
      <c r="H173" s="150">
        <v>0</v>
      </c>
      <c r="I173" s="150">
        <v>0</v>
      </c>
      <c r="J173" s="150">
        <v>239.39769</v>
      </c>
      <c r="K173" s="150">
        <v>58.411120000000004</v>
      </c>
      <c r="L173" s="150">
        <v>297.80881</v>
      </c>
      <c r="M173" s="150">
        <v>126605.27655</v>
      </c>
      <c r="N173" s="150">
        <v>162.62913</v>
      </c>
      <c r="O173" s="150">
        <v>126767.90568000001</v>
      </c>
      <c r="P173" s="150">
        <v>126844.67424</v>
      </c>
      <c r="Q173" s="150">
        <v>221.04025</v>
      </c>
      <c r="R173" s="151">
        <v>127065.71449000001</v>
      </c>
    </row>
    <row r="174" spans="1:18" ht="13.5">
      <c r="A174" s="147"/>
      <c r="B174" s="147"/>
      <c r="C174" s="148" t="s">
        <v>301</v>
      </c>
      <c r="D174" s="149">
        <v>1442.22839</v>
      </c>
      <c r="E174" s="150">
        <v>0</v>
      </c>
      <c r="F174" s="150">
        <v>1442.22839</v>
      </c>
      <c r="G174" s="150">
        <v>0</v>
      </c>
      <c r="H174" s="150">
        <v>0</v>
      </c>
      <c r="I174" s="150">
        <v>0</v>
      </c>
      <c r="J174" s="150">
        <v>0</v>
      </c>
      <c r="K174" s="150">
        <v>0</v>
      </c>
      <c r="L174" s="150">
        <v>0</v>
      </c>
      <c r="M174" s="150">
        <v>0</v>
      </c>
      <c r="N174" s="150">
        <v>0</v>
      </c>
      <c r="O174" s="150">
        <v>0</v>
      </c>
      <c r="P174" s="150">
        <v>0</v>
      </c>
      <c r="Q174" s="150">
        <v>0</v>
      </c>
      <c r="R174" s="151">
        <v>0</v>
      </c>
    </row>
    <row r="175" spans="1:18" ht="13.5">
      <c r="A175" s="147"/>
      <c r="B175" s="143" t="s">
        <v>268</v>
      </c>
      <c r="C175" s="143" t="s">
        <v>268</v>
      </c>
      <c r="D175" s="144">
        <v>2652.9626799999996</v>
      </c>
      <c r="E175" s="145">
        <v>0</v>
      </c>
      <c r="F175" s="145">
        <v>2652.9626799999996</v>
      </c>
      <c r="G175" s="145">
        <v>0</v>
      </c>
      <c r="H175" s="145">
        <v>0</v>
      </c>
      <c r="I175" s="145">
        <v>0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45">
        <v>0</v>
      </c>
      <c r="Q175" s="145">
        <v>0</v>
      </c>
      <c r="R175" s="146">
        <v>0</v>
      </c>
    </row>
    <row r="176" spans="1:18" ht="13.5">
      <c r="A176" s="147"/>
      <c r="B176" s="143" t="s">
        <v>296</v>
      </c>
      <c r="C176" s="143" t="s">
        <v>297</v>
      </c>
      <c r="D176" s="144">
        <v>6764.39779</v>
      </c>
      <c r="E176" s="145">
        <v>0</v>
      </c>
      <c r="F176" s="145">
        <v>6764.39779</v>
      </c>
      <c r="G176" s="145">
        <v>0</v>
      </c>
      <c r="H176" s="145">
        <v>0</v>
      </c>
      <c r="I176" s="145">
        <v>0</v>
      </c>
      <c r="J176" s="145">
        <v>48.24888</v>
      </c>
      <c r="K176" s="145">
        <v>0</v>
      </c>
      <c r="L176" s="145">
        <v>48.24888</v>
      </c>
      <c r="M176" s="145">
        <v>103.06974000000001</v>
      </c>
      <c r="N176" s="145">
        <v>0</v>
      </c>
      <c r="O176" s="145">
        <v>103.06974000000001</v>
      </c>
      <c r="P176" s="145">
        <v>151.31861999999998</v>
      </c>
      <c r="Q176" s="145">
        <v>0</v>
      </c>
      <c r="R176" s="146">
        <v>151.31861999999998</v>
      </c>
    </row>
    <row r="177" spans="1:18" ht="13.5">
      <c r="A177" s="147"/>
      <c r="B177" s="143" t="s">
        <v>225</v>
      </c>
      <c r="C177" s="143" t="s">
        <v>226</v>
      </c>
      <c r="D177" s="144">
        <v>20765.31134</v>
      </c>
      <c r="E177" s="145">
        <v>0</v>
      </c>
      <c r="F177" s="145">
        <v>20765.31134</v>
      </c>
      <c r="G177" s="145">
        <v>0</v>
      </c>
      <c r="H177" s="145">
        <v>0</v>
      </c>
      <c r="I177" s="145">
        <v>0</v>
      </c>
      <c r="J177" s="145">
        <v>1263.17122</v>
      </c>
      <c r="K177" s="145">
        <v>0.00088</v>
      </c>
      <c r="L177" s="145">
        <v>1263.1721</v>
      </c>
      <c r="M177" s="145">
        <v>2083.7147099999997</v>
      </c>
      <c r="N177" s="145">
        <v>0</v>
      </c>
      <c r="O177" s="145">
        <v>2083.7147099999997</v>
      </c>
      <c r="P177" s="145">
        <v>3346.88593</v>
      </c>
      <c r="Q177" s="145">
        <v>0.00088</v>
      </c>
      <c r="R177" s="146">
        <v>3346.88681</v>
      </c>
    </row>
    <row r="178" spans="1:18" ht="13.5">
      <c r="A178" s="143" t="s">
        <v>823</v>
      </c>
      <c r="B178" s="841"/>
      <c r="C178" s="841"/>
      <c r="D178" s="144">
        <v>5487165.701410002</v>
      </c>
      <c r="E178" s="145">
        <v>360921.14949999994</v>
      </c>
      <c r="F178" s="145">
        <v>5848086.8509100005</v>
      </c>
      <c r="G178" s="145">
        <v>882.6102599999999</v>
      </c>
      <c r="H178" s="145">
        <v>2066.8838</v>
      </c>
      <c r="I178" s="145">
        <v>2949.49406</v>
      </c>
      <c r="J178" s="145">
        <v>516633.77703000006</v>
      </c>
      <c r="K178" s="145">
        <v>22521.946390000005</v>
      </c>
      <c r="L178" s="145">
        <v>539155.7234199999</v>
      </c>
      <c r="M178" s="145">
        <v>5975627.9928</v>
      </c>
      <c r="N178" s="145">
        <v>114822.21517999997</v>
      </c>
      <c r="O178" s="145">
        <v>6090450.207979999</v>
      </c>
      <c r="P178" s="145">
        <v>6493144.38009</v>
      </c>
      <c r="Q178" s="145">
        <v>139411.04537</v>
      </c>
      <c r="R178" s="146">
        <v>6632555.425460001</v>
      </c>
    </row>
    <row r="179" spans="1:18" ht="13.5">
      <c r="A179" s="143" t="s">
        <v>17</v>
      </c>
      <c r="B179" s="143" t="s">
        <v>178</v>
      </c>
      <c r="C179" s="143" t="s">
        <v>179</v>
      </c>
      <c r="D179" s="144">
        <v>19040.22269</v>
      </c>
      <c r="E179" s="145">
        <v>0</v>
      </c>
      <c r="F179" s="145">
        <v>19040.22269</v>
      </c>
      <c r="G179" s="145">
        <v>0.36584</v>
      </c>
      <c r="H179" s="145">
        <v>0</v>
      </c>
      <c r="I179" s="145">
        <v>0.36584</v>
      </c>
      <c r="J179" s="145">
        <v>0.13759</v>
      </c>
      <c r="K179" s="145">
        <v>0</v>
      </c>
      <c r="L179" s="145">
        <v>0.13759</v>
      </c>
      <c r="M179" s="145">
        <v>0</v>
      </c>
      <c r="N179" s="145">
        <v>0</v>
      </c>
      <c r="O179" s="145">
        <v>0</v>
      </c>
      <c r="P179" s="145">
        <v>0.5034299999999999</v>
      </c>
      <c r="Q179" s="145">
        <v>0</v>
      </c>
      <c r="R179" s="146">
        <v>0.50343</v>
      </c>
    </row>
    <row r="180" spans="1:18" ht="13.5">
      <c r="A180" s="147"/>
      <c r="B180" s="143" t="s">
        <v>180</v>
      </c>
      <c r="C180" s="143" t="s">
        <v>181</v>
      </c>
      <c r="D180" s="144">
        <v>115900.53905999998</v>
      </c>
      <c r="E180" s="145">
        <v>0</v>
      </c>
      <c r="F180" s="145">
        <v>115900.53905999998</v>
      </c>
      <c r="G180" s="145">
        <v>0.51354</v>
      </c>
      <c r="H180" s="145">
        <v>0</v>
      </c>
      <c r="I180" s="145">
        <v>0.51354</v>
      </c>
      <c r="J180" s="145">
        <v>3436.2765999999997</v>
      </c>
      <c r="K180" s="145">
        <v>64.17591</v>
      </c>
      <c r="L180" s="145">
        <v>3500.45251</v>
      </c>
      <c r="M180" s="145">
        <v>4479.630450000001</v>
      </c>
      <c r="N180" s="145">
        <v>289.54564</v>
      </c>
      <c r="O180" s="145">
        <v>4769.17609</v>
      </c>
      <c r="P180" s="145">
        <v>7916.420590000001</v>
      </c>
      <c r="Q180" s="145">
        <v>353.72155</v>
      </c>
      <c r="R180" s="146">
        <v>8270.14214</v>
      </c>
    </row>
    <row r="181" spans="1:18" ht="13.5">
      <c r="A181" s="147"/>
      <c r="B181" s="147"/>
      <c r="C181" s="148" t="s">
        <v>239</v>
      </c>
      <c r="D181" s="149">
        <v>11027.56221</v>
      </c>
      <c r="E181" s="150">
        <v>0</v>
      </c>
      <c r="F181" s="150">
        <v>11027.56221</v>
      </c>
      <c r="G181" s="150">
        <v>0</v>
      </c>
      <c r="H181" s="150">
        <v>0</v>
      </c>
      <c r="I181" s="150">
        <v>0</v>
      </c>
      <c r="J181" s="150">
        <v>0</v>
      </c>
      <c r="K181" s="150">
        <v>0</v>
      </c>
      <c r="L181" s="150">
        <v>0</v>
      </c>
      <c r="M181" s="150">
        <v>0</v>
      </c>
      <c r="N181" s="150">
        <v>0</v>
      </c>
      <c r="O181" s="150">
        <v>0</v>
      </c>
      <c r="P181" s="150">
        <v>0</v>
      </c>
      <c r="Q181" s="150">
        <v>0</v>
      </c>
      <c r="R181" s="151">
        <v>0</v>
      </c>
    </row>
    <row r="182" spans="1:18" ht="13.5">
      <c r="A182" s="143" t="s">
        <v>824</v>
      </c>
      <c r="B182" s="841"/>
      <c r="C182" s="841"/>
      <c r="D182" s="144">
        <v>145968.32396</v>
      </c>
      <c r="E182" s="145">
        <v>0</v>
      </c>
      <c r="F182" s="145">
        <v>145968.32396</v>
      </c>
      <c r="G182" s="145">
        <v>0.8793799999999998</v>
      </c>
      <c r="H182" s="145">
        <v>0</v>
      </c>
      <c r="I182" s="145">
        <v>0.8793799999999998</v>
      </c>
      <c r="J182" s="145">
        <v>3436.4141899999995</v>
      </c>
      <c r="K182" s="145">
        <v>64.17591</v>
      </c>
      <c r="L182" s="145">
        <v>3500.5901</v>
      </c>
      <c r="M182" s="145">
        <v>4479.630450000001</v>
      </c>
      <c r="N182" s="145">
        <v>289.54564</v>
      </c>
      <c r="O182" s="145">
        <v>4769.17609</v>
      </c>
      <c r="P182" s="145">
        <v>7916.92402</v>
      </c>
      <c r="Q182" s="145">
        <v>353.72155</v>
      </c>
      <c r="R182" s="146">
        <v>8270.64557</v>
      </c>
    </row>
    <row r="183" spans="1:18" ht="13.5">
      <c r="A183" s="143" t="s">
        <v>18</v>
      </c>
      <c r="B183" s="143" t="s">
        <v>182</v>
      </c>
      <c r="C183" s="143" t="s">
        <v>182</v>
      </c>
      <c r="D183" s="144">
        <v>62021.87957</v>
      </c>
      <c r="E183" s="145">
        <v>0</v>
      </c>
      <c r="F183" s="145">
        <v>62021.87957</v>
      </c>
      <c r="G183" s="145">
        <v>2.9263000000000003</v>
      </c>
      <c r="H183" s="145">
        <v>0</v>
      </c>
      <c r="I183" s="145">
        <v>2.9263000000000003</v>
      </c>
      <c r="J183" s="145">
        <v>3874.6778</v>
      </c>
      <c r="K183" s="145">
        <v>49.937380000000005</v>
      </c>
      <c r="L183" s="145">
        <v>3924.61518</v>
      </c>
      <c r="M183" s="145">
        <v>1739.60645</v>
      </c>
      <c r="N183" s="145">
        <v>32.92879</v>
      </c>
      <c r="O183" s="145">
        <v>1772.53524</v>
      </c>
      <c r="P183" s="145">
        <v>5617.21055</v>
      </c>
      <c r="Q183" s="145">
        <v>82.86617</v>
      </c>
      <c r="R183" s="146">
        <v>5700.07672</v>
      </c>
    </row>
    <row r="184" spans="1:18" ht="13.5">
      <c r="A184" s="143" t="s">
        <v>825</v>
      </c>
      <c r="B184" s="841"/>
      <c r="C184" s="841"/>
      <c r="D184" s="144">
        <v>62021.87957</v>
      </c>
      <c r="E184" s="145">
        <v>0</v>
      </c>
      <c r="F184" s="145">
        <v>62021.87957</v>
      </c>
      <c r="G184" s="145">
        <v>2.9263000000000003</v>
      </c>
      <c r="H184" s="145">
        <v>0</v>
      </c>
      <c r="I184" s="145">
        <v>2.9263000000000003</v>
      </c>
      <c r="J184" s="145">
        <v>3874.6778</v>
      </c>
      <c r="K184" s="145">
        <v>49.937380000000005</v>
      </c>
      <c r="L184" s="145">
        <v>3924.61518</v>
      </c>
      <c r="M184" s="145">
        <v>1739.60645</v>
      </c>
      <c r="N184" s="145">
        <v>32.92879</v>
      </c>
      <c r="O184" s="145">
        <v>1772.53524</v>
      </c>
      <c r="P184" s="145">
        <v>5617.21055</v>
      </c>
      <c r="Q184" s="145">
        <v>82.86617</v>
      </c>
      <c r="R184" s="146">
        <v>5700.07672</v>
      </c>
    </row>
    <row r="185" spans="1:18" ht="13.5">
      <c r="A185" s="143" t="s">
        <v>19</v>
      </c>
      <c r="B185" s="143" t="s">
        <v>269</v>
      </c>
      <c r="C185" s="143" t="s">
        <v>270</v>
      </c>
      <c r="D185" s="144">
        <v>24.04226</v>
      </c>
      <c r="E185" s="145">
        <v>0</v>
      </c>
      <c r="F185" s="145">
        <v>24.04226</v>
      </c>
      <c r="G185" s="145">
        <v>0</v>
      </c>
      <c r="H185" s="145">
        <v>0</v>
      </c>
      <c r="I185" s="145">
        <v>0</v>
      </c>
      <c r="J185" s="145">
        <v>0</v>
      </c>
      <c r="K185" s="145">
        <v>0</v>
      </c>
      <c r="L185" s="145">
        <v>0</v>
      </c>
      <c r="M185" s="145">
        <v>0</v>
      </c>
      <c r="N185" s="145">
        <v>0</v>
      </c>
      <c r="O185" s="145">
        <v>0</v>
      </c>
      <c r="P185" s="145">
        <v>0</v>
      </c>
      <c r="Q185" s="145">
        <v>0</v>
      </c>
      <c r="R185" s="146">
        <v>0</v>
      </c>
    </row>
    <row r="186" spans="1:18" ht="13.5">
      <c r="A186" s="147"/>
      <c r="B186" s="143" t="s">
        <v>183</v>
      </c>
      <c r="C186" s="143" t="s">
        <v>183</v>
      </c>
      <c r="D186" s="144">
        <v>32757.08077</v>
      </c>
      <c r="E186" s="145">
        <v>0</v>
      </c>
      <c r="F186" s="145">
        <v>32757.08077</v>
      </c>
      <c r="G186" s="145">
        <v>0.07468000000000001</v>
      </c>
      <c r="H186" s="145">
        <v>0</v>
      </c>
      <c r="I186" s="145">
        <v>0.07468000000000001</v>
      </c>
      <c r="J186" s="145">
        <v>1643.72748</v>
      </c>
      <c r="K186" s="145">
        <v>158.63741000000002</v>
      </c>
      <c r="L186" s="145">
        <v>1802.3648899999998</v>
      </c>
      <c r="M186" s="145">
        <v>8990.63742</v>
      </c>
      <c r="N186" s="145">
        <v>643.82461</v>
      </c>
      <c r="O186" s="145">
        <v>9634.462029999999</v>
      </c>
      <c r="P186" s="145">
        <v>10634.439579999998</v>
      </c>
      <c r="Q186" s="145">
        <v>802.46202</v>
      </c>
      <c r="R186" s="146">
        <v>11436.9016</v>
      </c>
    </row>
    <row r="187" spans="1:18" ht="13.5">
      <c r="A187" s="147"/>
      <c r="B187" s="143" t="s">
        <v>184</v>
      </c>
      <c r="C187" s="143" t="s">
        <v>19</v>
      </c>
      <c r="D187" s="144">
        <v>54251.726339999994</v>
      </c>
      <c r="E187" s="145">
        <v>0</v>
      </c>
      <c r="F187" s="145">
        <v>54251.726339999994</v>
      </c>
      <c r="G187" s="145">
        <v>0.0005</v>
      </c>
      <c r="H187" s="145">
        <v>0</v>
      </c>
      <c r="I187" s="145">
        <v>0.0005</v>
      </c>
      <c r="J187" s="145">
        <v>2594.84221</v>
      </c>
      <c r="K187" s="145">
        <v>99.75186</v>
      </c>
      <c r="L187" s="145">
        <v>2694.59407</v>
      </c>
      <c r="M187" s="145">
        <v>7262.324199999999</v>
      </c>
      <c r="N187" s="145">
        <v>87.91312</v>
      </c>
      <c r="O187" s="145">
        <v>7350.23732</v>
      </c>
      <c r="P187" s="145">
        <v>9857.16691</v>
      </c>
      <c r="Q187" s="145">
        <v>187.66498</v>
      </c>
      <c r="R187" s="146">
        <v>10044.831890000001</v>
      </c>
    </row>
    <row r="188" spans="1:18" ht="13.5">
      <c r="A188" s="143" t="s">
        <v>826</v>
      </c>
      <c r="B188" s="841"/>
      <c r="C188" s="841"/>
      <c r="D188" s="144">
        <v>87032.84937000001</v>
      </c>
      <c r="E188" s="145">
        <v>0</v>
      </c>
      <c r="F188" s="145">
        <v>87032.84937000001</v>
      </c>
      <c r="G188" s="145">
        <v>0.07518000000000001</v>
      </c>
      <c r="H188" s="145">
        <v>0</v>
      </c>
      <c r="I188" s="145">
        <v>0.07518000000000001</v>
      </c>
      <c r="J188" s="145">
        <v>4238.569689999999</v>
      </c>
      <c r="K188" s="145">
        <v>258.38927</v>
      </c>
      <c r="L188" s="145">
        <v>4496.95896</v>
      </c>
      <c r="M188" s="145">
        <v>16252.96162</v>
      </c>
      <c r="N188" s="145">
        <v>731.7377299999999</v>
      </c>
      <c r="O188" s="145">
        <v>16984.699350000003</v>
      </c>
      <c r="P188" s="145">
        <v>20491.60649</v>
      </c>
      <c r="Q188" s="145">
        <v>990.127</v>
      </c>
      <c r="R188" s="146">
        <v>21481.733490000002</v>
      </c>
    </row>
    <row r="189" spans="1:18" ht="13.5">
      <c r="A189" s="143" t="s">
        <v>20</v>
      </c>
      <c r="B189" s="143" t="s">
        <v>271</v>
      </c>
      <c r="C189" s="143" t="s">
        <v>271</v>
      </c>
      <c r="D189" s="144">
        <v>17511.453129999998</v>
      </c>
      <c r="E189" s="145">
        <v>0</v>
      </c>
      <c r="F189" s="145">
        <v>17511.453129999998</v>
      </c>
      <c r="G189" s="145">
        <v>0</v>
      </c>
      <c r="H189" s="145">
        <v>0</v>
      </c>
      <c r="I189" s="145">
        <v>0</v>
      </c>
      <c r="J189" s="145">
        <v>2148.375</v>
      </c>
      <c r="K189" s="145">
        <v>7.417680000000001</v>
      </c>
      <c r="L189" s="145">
        <v>2155.79268</v>
      </c>
      <c r="M189" s="145">
        <v>1611.24599</v>
      </c>
      <c r="N189" s="145">
        <v>0</v>
      </c>
      <c r="O189" s="145">
        <v>1611.24599</v>
      </c>
      <c r="P189" s="145">
        <v>3759.6209900000003</v>
      </c>
      <c r="Q189" s="145">
        <v>7.417680000000001</v>
      </c>
      <c r="R189" s="146">
        <v>3767.03867</v>
      </c>
    </row>
    <row r="190" spans="1:18" ht="13.5">
      <c r="A190" s="147"/>
      <c r="B190" s="147"/>
      <c r="C190" s="148" t="s">
        <v>272</v>
      </c>
      <c r="D190" s="149">
        <v>23118.487</v>
      </c>
      <c r="E190" s="150">
        <v>0</v>
      </c>
      <c r="F190" s="150">
        <v>23118.487</v>
      </c>
      <c r="G190" s="150">
        <v>0</v>
      </c>
      <c r="H190" s="150">
        <v>0</v>
      </c>
      <c r="I190" s="150">
        <v>0</v>
      </c>
      <c r="J190" s="150">
        <v>2315.77607</v>
      </c>
      <c r="K190" s="150">
        <v>0.01417</v>
      </c>
      <c r="L190" s="150">
        <v>2315.7902400000003</v>
      </c>
      <c r="M190" s="150">
        <v>503.43734</v>
      </c>
      <c r="N190" s="150">
        <v>0</v>
      </c>
      <c r="O190" s="150">
        <v>503.43734</v>
      </c>
      <c r="P190" s="150">
        <v>2819.21341</v>
      </c>
      <c r="Q190" s="150">
        <v>0.01417</v>
      </c>
      <c r="R190" s="151">
        <v>2819.22758</v>
      </c>
    </row>
    <row r="191" spans="1:18" ht="13.5">
      <c r="A191" s="147"/>
      <c r="B191" s="147"/>
      <c r="C191" s="148" t="s">
        <v>273</v>
      </c>
      <c r="D191" s="149">
        <v>11619.682470000002</v>
      </c>
      <c r="E191" s="150">
        <v>0</v>
      </c>
      <c r="F191" s="150">
        <v>11619.682470000002</v>
      </c>
      <c r="G191" s="150">
        <v>0</v>
      </c>
      <c r="H191" s="150">
        <v>0</v>
      </c>
      <c r="I191" s="150">
        <v>0</v>
      </c>
      <c r="J191" s="150">
        <v>2239.84656</v>
      </c>
      <c r="K191" s="150">
        <v>0.9799800000000001</v>
      </c>
      <c r="L191" s="150">
        <v>2240.82654</v>
      </c>
      <c r="M191" s="150">
        <v>2651.67637</v>
      </c>
      <c r="N191" s="150">
        <v>4.31642</v>
      </c>
      <c r="O191" s="150">
        <v>2655.9927900000002</v>
      </c>
      <c r="P191" s="150">
        <v>4891.52293</v>
      </c>
      <c r="Q191" s="150">
        <v>5.296399999999999</v>
      </c>
      <c r="R191" s="151">
        <v>4896.81933</v>
      </c>
    </row>
    <row r="192" spans="1:18" ht="13.5">
      <c r="A192" s="147"/>
      <c r="B192" s="147"/>
      <c r="C192" s="148" t="s">
        <v>274</v>
      </c>
      <c r="D192" s="149">
        <v>1976.4006200000001</v>
      </c>
      <c r="E192" s="150">
        <v>0</v>
      </c>
      <c r="F192" s="150">
        <v>1976.4006200000001</v>
      </c>
      <c r="G192" s="150">
        <v>0</v>
      </c>
      <c r="H192" s="150">
        <v>0</v>
      </c>
      <c r="I192" s="150">
        <v>0</v>
      </c>
      <c r="J192" s="150">
        <v>0</v>
      </c>
      <c r="K192" s="150">
        <v>0</v>
      </c>
      <c r="L192" s="150">
        <v>0</v>
      </c>
      <c r="M192" s="150">
        <v>0</v>
      </c>
      <c r="N192" s="150">
        <v>0</v>
      </c>
      <c r="O192" s="150">
        <v>0</v>
      </c>
      <c r="P192" s="150">
        <v>0</v>
      </c>
      <c r="Q192" s="150">
        <v>0</v>
      </c>
      <c r="R192" s="151">
        <v>0</v>
      </c>
    </row>
    <row r="193" spans="1:18" ht="13.5">
      <c r="A193" s="147"/>
      <c r="B193" s="143" t="s">
        <v>20</v>
      </c>
      <c r="C193" s="143" t="s">
        <v>275</v>
      </c>
      <c r="D193" s="144">
        <v>37360.70044000001</v>
      </c>
      <c r="E193" s="145">
        <v>0</v>
      </c>
      <c r="F193" s="145">
        <v>37360.70044000001</v>
      </c>
      <c r="G193" s="145">
        <v>0</v>
      </c>
      <c r="H193" s="145">
        <v>0</v>
      </c>
      <c r="I193" s="145">
        <v>0</v>
      </c>
      <c r="J193" s="145">
        <v>1890.01801</v>
      </c>
      <c r="K193" s="145">
        <v>1.13094</v>
      </c>
      <c r="L193" s="145">
        <v>1891.14895</v>
      </c>
      <c r="M193" s="145">
        <v>3773.90863</v>
      </c>
      <c r="N193" s="145">
        <v>0</v>
      </c>
      <c r="O193" s="145">
        <v>3773.90863</v>
      </c>
      <c r="P193" s="145">
        <v>5663.92664</v>
      </c>
      <c r="Q193" s="145">
        <v>1.13094</v>
      </c>
      <c r="R193" s="146">
        <v>5665.05758</v>
      </c>
    </row>
    <row r="194" spans="1:18" ht="13.5">
      <c r="A194" s="147"/>
      <c r="B194" s="147"/>
      <c r="C194" s="148" t="s">
        <v>185</v>
      </c>
      <c r="D194" s="149">
        <v>19680.445030000003</v>
      </c>
      <c r="E194" s="150">
        <v>0</v>
      </c>
      <c r="F194" s="150">
        <v>19680.445030000003</v>
      </c>
      <c r="G194" s="150">
        <v>0.009</v>
      </c>
      <c r="H194" s="150">
        <v>0</v>
      </c>
      <c r="I194" s="150">
        <v>0.009</v>
      </c>
      <c r="J194" s="150">
        <v>375.54692</v>
      </c>
      <c r="K194" s="150">
        <v>6.814310000000001</v>
      </c>
      <c r="L194" s="150">
        <v>382.36123</v>
      </c>
      <c r="M194" s="150">
        <v>2166.71504</v>
      </c>
      <c r="N194" s="150">
        <v>87.04481</v>
      </c>
      <c r="O194" s="150">
        <v>2253.75985</v>
      </c>
      <c r="P194" s="150">
        <v>2542.27096</v>
      </c>
      <c r="Q194" s="150">
        <v>93.85911999999999</v>
      </c>
      <c r="R194" s="151">
        <v>2636.13008</v>
      </c>
    </row>
    <row r="195" spans="1:18" ht="13.5">
      <c r="A195" s="143" t="s">
        <v>827</v>
      </c>
      <c r="B195" s="841"/>
      <c r="C195" s="841"/>
      <c r="D195" s="144">
        <v>111267.16868999999</v>
      </c>
      <c r="E195" s="145">
        <v>0</v>
      </c>
      <c r="F195" s="145">
        <v>111267.16868999999</v>
      </c>
      <c r="G195" s="145">
        <v>0.009</v>
      </c>
      <c r="H195" s="145">
        <v>0</v>
      </c>
      <c r="I195" s="145">
        <v>0.009</v>
      </c>
      <c r="J195" s="145">
        <v>8969.56256</v>
      </c>
      <c r="K195" s="145">
        <v>16.357080000000003</v>
      </c>
      <c r="L195" s="145">
        <v>8985.91964</v>
      </c>
      <c r="M195" s="145">
        <v>10706.983370000002</v>
      </c>
      <c r="N195" s="145">
        <v>91.36122999999999</v>
      </c>
      <c r="O195" s="145">
        <v>10798.3446</v>
      </c>
      <c r="P195" s="145">
        <v>19676.55493</v>
      </c>
      <c r="Q195" s="145">
        <v>107.71831</v>
      </c>
      <c r="R195" s="146">
        <v>19784.273240000002</v>
      </c>
    </row>
    <row r="196" spans="1:18" ht="13.5">
      <c r="A196" s="143" t="s">
        <v>21</v>
      </c>
      <c r="B196" s="143" t="s">
        <v>276</v>
      </c>
      <c r="C196" s="143" t="s">
        <v>277</v>
      </c>
      <c r="D196" s="144">
        <v>1512.8774099999998</v>
      </c>
      <c r="E196" s="145">
        <v>0</v>
      </c>
      <c r="F196" s="145">
        <v>1512.8774099999998</v>
      </c>
      <c r="G196" s="145">
        <v>0</v>
      </c>
      <c r="H196" s="145">
        <v>0</v>
      </c>
      <c r="I196" s="145">
        <v>0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45">
        <v>0</v>
      </c>
      <c r="Q196" s="145">
        <v>0</v>
      </c>
      <c r="R196" s="146">
        <v>0</v>
      </c>
    </row>
    <row r="197" spans="1:18" ht="13.5">
      <c r="A197" s="147"/>
      <c r="B197" s="143" t="s">
        <v>278</v>
      </c>
      <c r="C197" s="143" t="s">
        <v>279</v>
      </c>
      <c r="D197" s="144">
        <v>11185.90375</v>
      </c>
      <c r="E197" s="145">
        <v>0</v>
      </c>
      <c r="F197" s="145">
        <v>11185.90375</v>
      </c>
      <c r="G197" s="145">
        <v>0</v>
      </c>
      <c r="H197" s="145">
        <v>0</v>
      </c>
      <c r="I197" s="145">
        <v>0</v>
      </c>
      <c r="J197" s="145">
        <v>499.33733</v>
      </c>
      <c r="K197" s="145">
        <v>0.01763</v>
      </c>
      <c r="L197" s="145">
        <v>499.35496</v>
      </c>
      <c r="M197" s="145">
        <v>895.67283</v>
      </c>
      <c r="N197" s="145">
        <v>0</v>
      </c>
      <c r="O197" s="145">
        <v>895.67283</v>
      </c>
      <c r="P197" s="145">
        <v>1395.0101599999998</v>
      </c>
      <c r="Q197" s="145">
        <v>0.01763</v>
      </c>
      <c r="R197" s="146">
        <v>1395.02779</v>
      </c>
    </row>
    <row r="198" spans="1:18" ht="13.5">
      <c r="A198" s="147"/>
      <c r="B198" s="147"/>
      <c r="C198" s="148" t="s">
        <v>278</v>
      </c>
      <c r="D198" s="149">
        <v>10288.368910000001</v>
      </c>
      <c r="E198" s="150">
        <v>0</v>
      </c>
      <c r="F198" s="150">
        <v>10288.368910000001</v>
      </c>
      <c r="G198" s="150">
        <v>0</v>
      </c>
      <c r="H198" s="150">
        <v>0</v>
      </c>
      <c r="I198" s="150">
        <v>0</v>
      </c>
      <c r="J198" s="150">
        <v>407.47179</v>
      </c>
      <c r="K198" s="150">
        <v>0</v>
      </c>
      <c r="L198" s="150">
        <v>407.47179</v>
      </c>
      <c r="M198" s="150">
        <v>113.59554</v>
      </c>
      <c r="N198" s="150">
        <v>0</v>
      </c>
      <c r="O198" s="150">
        <v>113.59554</v>
      </c>
      <c r="P198" s="150">
        <v>521.06733</v>
      </c>
      <c r="Q198" s="150">
        <v>0</v>
      </c>
      <c r="R198" s="151">
        <v>521.06733</v>
      </c>
    </row>
    <row r="199" spans="1:18" ht="13.5">
      <c r="A199" s="147"/>
      <c r="B199" s="143" t="s">
        <v>186</v>
      </c>
      <c r="C199" s="143" t="s">
        <v>187</v>
      </c>
      <c r="D199" s="144">
        <v>32807.79907</v>
      </c>
      <c r="E199" s="145">
        <v>0</v>
      </c>
      <c r="F199" s="145">
        <v>32807.79907</v>
      </c>
      <c r="G199" s="145">
        <v>0.03505</v>
      </c>
      <c r="H199" s="145">
        <v>0</v>
      </c>
      <c r="I199" s="145">
        <v>0.03505</v>
      </c>
      <c r="J199" s="145">
        <v>1467.14145</v>
      </c>
      <c r="K199" s="145">
        <v>0.00041999999999999996</v>
      </c>
      <c r="L199" s="145">
        <v>1467.1418700000002</v>
      </c>
      <c r="M199" s="145">
        <v>1885.7265</v>
      </c>
      <c r="N199" s="145">
        <v>0</v>
      </c>
      <c r="O199" s="145">
        <v>1885.7265</v>
      </c>
      <c r="P199" s="145">
        <v>3352.903</v>
      </c>
      <c r="Q199" s="145">
        <v>0.00041999999999999996</v>
      </c>
      <c r="R199" s="146">
        <v>3352.90342</v>
      </c>
    </row>
    <row r="200" spans="1:18" ht="13.5">
      <c r="A200" s="147"/>
      <c r="B200" s="143" t="s">
        <v>188</v>
      </c>
      <c r="C200" s="143" t="s">
        <v>188</v>
      </c>
      <c r="D200" s="144">
        <v>50745.9134</v>
      </c>
      <c r="E200" s="145">
        <v>0</v>
      </c>
      <c r="F200" s="145">
        <v>50745.9134</v>
      </c>
      <c r="G200" s="145">
        <v>0.013030000000000002</v>
      </c>
      <c r="H200" s="145">
        <v>0</v>
      </c>
      <c r="I200" s="145">
        <v>0.013030000000000002</v>
      </c>
      <c r="J200" s="145">
        <v>1153.2309599999999</v>
      </c>
      <c r="K200" s="145">
        <v>13.911700000000002</v>
      </c>
      <c r="L200" s="145">
        <v>1167.1426600000002</v>
      </c>
      <c r="M200" s="145">
        <v>2509.27654</v>
      </c>
      <c r="N200" s="145">
        <v>117.31792</v>
      </c>
      <c r="O200" s="145">
        <v>2626.59446</v>
      </c>
      <c r="P200" s="145">
        <v>3662.52053</v>
      </c>
      <c r="Q200" s="145">
        <v>131.22961999999998</v>
      </c>
      <c r="R200" s="146">
        <v>3793.7501500000003</v>
      </c>
    </row>
    <row r="201" spans="1:18" ht="13.5">
      <c r="A201" s="147"/>
      <c r="B201" s="143" t="s">
        <v>21</v>
      </c>
      <c r="C201" s="143" t="s">
        <v>189</v>
      </c>
      <c r="D201" s="144">
        <v>39249.47629</v>
      </c>
      <c r="E201" s="145">
        <v>0</v>
      </c>
      <c r="F201" s="145">
        <v>39249.47629</v>
      </c>
      <c r="G201" s="145">
        <v>0.00966</v>
      </c>
      <c r="H201" s="145">
        <v>0</v>
      </c>
      <c r="I201" s="145">
        <v>0.00966</v>
      </c>
      <c r="J201" s="145">
        <v>2152.28329</v>
      </c>
      <c r="K201" s="145">
        <v>0</v>
      </c>
      <c r="L201" s="145">
        <v>2152.28329</v>
      </c>
      <c r="M201" s="145">
        <v>819.45254</v>
      </c>
      <c r="N201" s="145">
        <v>0</v>
      </c>
      <c r="O201" s="145">
        <v>819.45254</v>
      </c>
      <c r="P201" s="145">
        <v>2971.74549</v>
      </c>
      <c r="Q201" s="145">
        <v>0</v>
      </c>
      <c r="R201" s="146">
        <v>2971.74549</v>
      </c>
    </row>
    <row r="202" spans="1:18" ht="13.5">
      <c r="A202" s="147"/>
      <c r="B202" s="147"/>
      <c r="C202" s="148" t="s">
        <v>227</v>
      </c>
      <c r="D202" s="149">
        <v>35820.96173</v>
      </c>
      <c r="E202" s="150">
        <v>0</v>
      </c>
      <c r="F202" s="150">
        <v>35820.96173</v>
      </c>
      <c r="G202" s="150">
        <v>0</v>
      </c>
      <c r="H202" s="150">
        <v>0</v>
      </c>
      <c r="I202" s="150">
        <v>0</v>
      </c>
      <c r="J202" s="150">
        <v>2418.1063</v>
      </c>
      <c r="K202" s="150">
        <v>0</v>
      </c>
      <c r="L202" s="150">
        <v>2418.1063</v>
      </c>
      <c r="M202" s="150">
        <v>122.10908</v>
      </c>
      <c r="N202" s="150">
        <v>0</v>
      </c>
      <c r="O202" s="150">
        <v>122.10908</v>
      </c>
      <c r="P202" s="150">
        <v>2540.21538</v>
      </c>
      <c r="Q202" s="150">
        <v>0</v>
      </c>
      <c r="R202" s="151">
        <v>2540.21538</v>
      </c>
    </row>
    <row r="203" spans="1:18" ht="13.5">
      <c r="A203" s="147"/>
      <c r="B203" s="147"/>
      <c r="C203" s="148" t="s">
        <v>21</v>
      </c>
      <c r="D203" s="149">
        <v>259808.07667</v>
      </c>
      <c r="E203" s="150">
        <v>0</v>
      </c>
      <c r="F203" s="150">
        <v>259808.07667</v>
      </c>
      <c r="G203" s="150">
        <v>18.89042</v>
      </c>
      <c r="H203" s="150">
        <v>0</v>
      </c>
      <c r="I203" s="150">
        <v>18.89042</v>
      </c>
      <c r="J203" s="150">
        <v>6141.111540000001</v>
      </c>
      <c r="K203" s="150">
        <v>64.03021</v>
      </c>
      <c r="L203" s="150">
        <v>6205.141749999999</v>
      </c>
      <c r="M203" s="150">
        <v>15554.29334</v>
      </c>
      <c r="N203" s="150">
        <v>303.26132</v>
      </c>
      <c r="O203" s="150">
        <v>15857.55466</v>
      </c>
      <c r="P203" s="150">
        <v>21714.2953</v>
      </c>
      <c r="Q203" s="150">
        <v>367.29153</v>
      </c>
      <c r="R203" s="151">
        <v>22081.586829999997</v>
      </c>
    </row>
    <row r="204" spans="1:18" ht="13.5">
      <c r="A204" s="147"/>
      <c r="B204" s="147"/>
      <c r="C204" s="148" t="s">
        <v>190</v>
      </c>
      <c r="D204" s="149">
        <v>52500.74537</v>
      </c>
      <c r="E204" s="150">
        <v>0</v>
      </c>
      <c r="F204" s="150">
        <v>52500.74537</v>
      </c>
      <c r="G204" s="150">
        <v>0.25255</v>
      </c>
      <c r="H204" s="150">
        <v>0</v>
      </c>
      <c r="I204" s="150">
        <v>0.25255</v>
      </c>
      <c r="J204" s="150">
        <v>1754.2884199999999</v>
      </c>
      <c r="K204" s="150">
        <v>25.28216</v>
      </c>
      <c r="L204" s="150">
        <v>1779.5705799999998</v>
      </c>
      <c r="M204" s="150">
        <v>913.9110700000001</v>
      </c>
      <c r="N204" s="150">
        <v>0</v>
      </c>
      <c r="O204" s="150">
        <v>913.9110700000001</v>
      </c>
      <c r="P204" s="150">
        <v>2668.45204</v>
      </c>
      <c r="Q204" s="150">
        <v>25.28216</v>
      </c>
      <c r="R204" s="151">
        <v>2693.7342000000003</v>
      </c>
    </row>
    <row r="205" spans="1:18" ht="13.5">
      <c r="A205" s="147"/>
      <c r="B205" s="147"/>
      <c r="C205" s="148" t="s">
        <v>302</v>
      </c>
      <c r="D205" s="149">
        <v>684.81741</v>
      </c>
      <c r="E205" s="150">
        <v>0</v>
      </c>
      <c r="F205" s="150">
        <v>684.81741</v>
      </c>
      <c r="G205" s="150">
        <v>0</v>
      </c>
      <c r="H205" s="150">
        <v>0</v>
      </c>
      <c r="I205" s="150">
        <v>0</v>
      </c>
      <c r="J205" s="150">
        <v>0</v>
      </c>
      <c r="K205" s="150">
        <v>0</v>
      </c>
      <c r="L205" s="150">
        <v>0</v>
      </c>
      <c r="M205" s="150">
        <v>0</v>
      </c>
      <c r="N205" s="150">
        <v>0</v>
      </c>
      <c r="O205" s="150">
        <v>0</v>
      </c>
      <c r="P205" s="150">
        <v>0</v>
      </c>
      <c r="Q205" s="150">
        <v>0</v>
      </c>
      <c r="R205" s="151">
        <v>0</v>
      </c>
    </row>
    <row r="206" spans="1:18" ht="13.5">
      <c r="A206" s="147"/>
      <c r="B206" s="143" t="s">
        <v>280</v>
      </c>
      <c r="C206" s="143" t="s">
        <v>280</v>
      </c>
      <c r="D206" s="144">
        <v>13026.34121</v>
      </c>
      <c r="E206" s="145">
        <v>0</v>
      </c>
      <c r="F206" s="145">
        <v>13026.34121</v>
      </c>
      <c r="G206" s="145">
        <v>0</v>
      </c>
      <c r="H206" s="145">
        <v>0</v>
      </c>
      <c r="I206" s="145">
        <v>0</v>
      </c>
      <c r="J206" s="145">
        <v>446.91327</v>
      </c>
      <c r="K206" s="145">
        <v>32.35775</v>
      </c>
      <c r="L206" s="145">
        <v>479.27102</v>
      </c>
      <c r="M206" s="145">
        <v>698.70751</v>
      </c>
      <c r="N206" s="145">
        <v>0.27529000000000003</v>
      </c>
      <c r="O206" s="145">
        <v>698.9828</v>
      </c>
      <c r="P206" s="145">
        <v>1145.62078</v>
      </c>
      <c r="Q206" s="145">
        <v>32.63304</v>
      </c>
      <c r="R206" s="146">
        <v>1178.2538200000001</v>
      </c>
    </row>
    <row r="207" spans="1:18" ht="13.5">
      <c r="A207" s="147"/>
      <c r="B207" s="143" t="s">
        <v>191</v>
      </c>
      <c r="C207" s="143" t="s">
        <v>191</v>
      </c>
      <c r="D207" s="144">
        <v>144354.93053</v>
      </c>
      <c r="E207" s="145">
        <v>0</v>
      </c>
      <c r="F207" s="145">
        <v>144354.93053</v>
      </c>
      <c r="G207" s="145">
        <v>0.59854</v>
      </c>
      <c r="H207" s="145">
        <v>0</v>
      </c>
      <c r="I207" s="145">
        <v>0.59854</v>
      </c>
      <c r="J207" s="145">
        <v>6948.22001</v>
      </c>
      <c r="K207" s="145">
        <v>92.94302</v>
      </c>
      <c r="L207" s="145">
        <v>7041.16303</v>
      </c>
      <c r="M207" s="145">
        <v>10775.44286</v>
      </c>
      <c r="N207" s="145">
        <v>61.6343</v>
      </c>
      <c r="O207" s="145">
        <v>10837.07716</v>
      </c>
      <c r="P207" s="145">
        <v>17724.26141</v>
      </c>
      <c r="Q207" s="145">
        <v>154.57732000000001</v>
      </c>
      <c r="R207" s="146">
        <v>17878.83873</v>
      </c>
    </row>
    <row r="208" spans="1:18" ht="13.5">
      <c r="A208" s="147"/>
      <c r="B208" s="147"/>
      <c r="C208" s="148" t="s">
        <v>228</v>
      </c>
      <c r="D208" s="149">
        <v>7516.24124</v>
      </c>
      <c r="E208" s="150">
        <v>0</v>
      </c>
      <c r="F208" s="150">
        <v>7516.24124</v>
      </c>
      <c r="G208" s="150">
        <v>0</v>
      </c>
      <c r="H208" s="150">
        <v>0</v>
      </c>
      <c r="I208" s="150">
        <v>0</v>
      </c>
      <c r="J208" s="150">
        <v>995.94417</v>
      </c>
      <c r="K208" s="150">
        <v>0.03547</v>
      </c>
      <c r="L208" s="150">
        <v>995.97964</v>
      </c>
      <c r="M208" s="150">
        <v>5.42464</v>
      </c>
      <c r="N208" s="150">
        <v>0</v>
      </c>
      <c r="O208" s="150">
        <v>5.42464</v>
      </c>
      <c r="P208" s="150">
        <v>1001.36881</v>
      </c>
      <c r="Q208" s="150">
        <v>0.03547</v>
      </c>
      <c r="R208" s="151">
        <v>1001.40428</v>
      </c>
    </row>
    <row r="209" spans="1:18" ht="13.5">
      <c r="A209" s="147"/>
      <c r="B209" s="143" t="s">
        <v>192</v>
      </c>
      <c r="C209" s="143" t="s">
        <v>229</v>
      </c>
      <c r="D209" s="144">
        <v>6879.00285</v>
      </c>
      <c r="E209" s="145">
        <v>0</v>
      </c>
      <c r="F209" s="145">
        <v>6879.00285</v>
      </c>
      <c r="G209" s="145">
        <v>0</v>
      </c>
      <c r="H209" s="145">
        <v>0</v>
      </c>
      <c r="I209" s="145">
        <v>0</v>
      </c>
      <c r="J209" s="145">
        <v>760.47551</v>
      </c>
      <c r="K209" s="145">
        <v>0</v>
      </c>
      <c r="L209" s="145">
        <v>760.47551</v>
      </c>
      <c r="M209" s="145">
        <v>10.380709999999999</v>
      </c>
      <c r="N209" s="145">
        <v>0</v>
      </c>
      <c r="O209" s="145">
        <v>10.380709999999999</v>
      </c>
      <c r="P209" s="145">
        <v>770.85622</v>
      </c>
      <c r="Q209" s="145">
        <v>0</v>
      </c>
      <c r="R209" s="146">
        <v>770.85622</v>
      </c>
    </row>
    <row r="210" spans="1:18" ht="13.5">
      <c r="A210" s="147"/>
      <c r="B210" s="147"/>
      <c r="C210" s="148" t="s">
        <v>193</v>
      </c>
      <c r="D210" s="149">
        <v>57308.25001999999</v>
      </c>
      <c r="E210" s="150">
        <v>0</v>
      </c>
      <c r="F210" s="150">
        <v>57308.25001999999</v>
      </c>
      <c r="G210" s="150">
        <v>0.05821</v>
      </c>
      <c r="H210" s="150">
        <v>0</v>
      </c>
      <c r="I210" s="150">
        <v>0.05821</v>
      </c>
      <c r="J210" s="150">
        <v>2272.4479300000003</v>
      </c>
      <c r="K210" s="150">
        <v>24.71775</v>
      </c>
      <c r="L210" s="150">
        <v>2297.16568</v>
      </c>
      <c r="M210" s="150">
        <v>1089.57601</v>
      </c>
      <c r="N210" s="150">
        <v>78.00581</v>
      </c>
      <c r="O210" s="150">
        <v>1167.58182</v>
      </c>
      <c r="P210" s="150">
        <v>3362.08215</v>
      </c>
      <c r="Q210" s="150">
        <v>102.72355999999999</v>
      </c>
      <c r="R210" s="151">
        <v>3464.80571</v>
      </c>
    </row>
    <row r="211" spans="1:18" ht="13.5">
      <c r="A211" s="143" t="s">
        <v>828</v>
      </c>
      <c r="B211" s="841"/>
      <c r="C211" s="841"/>
      <c r="D211" s="144">
        <v>723689.70586</v>
      </c>
      <c r="E211" s="145">
        <v>0</v>
      </c>
      <c r="F211" s="145">
        <v>723689.70586</v>
      </c>
      <c r="G211" s="145">
        <v>19.85746</v>
      </c>
      <c r="H211" s="145">
        <v>0</v>
      </c>
      <c r="I211" s="145">
        <v>19.85746</v>
      </c>
      <c r="J211" s="145">
        <v>27416.971970000002</v>
      </c>
      <c r="K211" s="145">
        <v>253.29611000000003</v>
      </c>
      <c r="L211" s="145">
        <v>27670.26808</v>
      </c>
      <c r="M211" s="145">
        <v>35393.56917</v>
      </c>
      <c r="N211" s="145">
        <v>560.4946399999999</v>
      </c>
      <c r="O211" s="145">
        <v>35954.06381</v>
      </c>
      <c r="P211" s="145">
        <v>62830.3986</v>
      </c>
      <c r="Q211" s="145">
        <v>813.79075</v>
      </c>
      <c r="R211" s="146">
        <v>63644.18935</v>
      </c>
    </row>
    <row r="212" spans="1:18" ht="13.5">
      <c r="A212" s="143" t="s">
        <v>22</v>
      </c>
      <c r="B212" s="143" t="s">
        <v>339</v>
      </c>
      <c r="C212" s="143" t="s">
        <v>340</v>
      </c>
      <c r="D212" s="144">
        <v>4599.43223</v>
      </c>
      <c r="E212" s="145">
        <v>0</v>
      </c>
      <c r="F212" s="145">
        <v>4599.43223</v>
      </c>
      <c r="G212" s="145">
        <v>0</v>
      </c>
      <c r="H212" s="145">
        <v>0</v>
      </c>
      <c r="I212" s="145">
        <v>0</v>
      </c>
      <c r="J212" s="145">
        <v>112.23132000000001</v>
      </c>
      <c r="K212" s="145">
        <v>14.3505</v>
      </c>
      <c r="L212" s="145">
        <v>126.58182000000001</v>
      </c>
      <c r="M212" s="145">
        <v>52.331739999999996</v>
      </c>
      <c r="N212" s="145">
        <v>0.00151</v>
      </c>
      <c r="O212" s="145">
        <v>52.33325</v>
      </c>
      <c r="P212" s="145">
        <v>164.56306</v>
      </c>
      <c r="Q212" s="145">
        <v>14.35201</v>
      </c>
      <c r="R212" s="146">
        <v>178.91507000000001</v>
      </c>
    </row>
    <row r="213" spans="1:18" ht="13.5">
      <c r="A213" s="147"/>
      <c r="B213" s="147"/>
      <c r="C213" s="148" t="s">
        <v>341</v>
      </c>
      <c r="D213" s="149">
        <v>5875.08914</v>
      </c>
      <c r="E213" s="150">
        <v>0</v>
      </c>
      <c r="F213" s="150">
        <v>5875.08914</v>
      </c>
      <c r="G213" s="150">
        <v>0</v>
      </c>
      <c r="H213" s="150">
        <v>0</v>
      </c>
      <c r="I213" s="150">
        <v>0</v>
      </c>
      <c r="J213" s="150">
        <v>173.91951999999998</v>
      </c>
      <c r="K213" s="150">
        <v>14.03993</v>
      </c>
      <c r="L213" s="150">
        <v>187.95945</v>
      </c>
      <c r="M213" s="150">
        <v>269.6665</v>
      </c>
      <c r="N213" s="150">
        <v>0.0025</v>
      </c>
      <c r="O213" s="150">
        <v>269.669</v>
      </c>
      <c r="P213" s="150">
        <v>443.58602</v>
      </c>
      <c r="Q213" s="150">
        <v>14.04243</v>
      </c>
      <c r="R213" s="151">
        <v>457.62845</v>
      </c>
    </row>
    <row r="214" spans="1:18" ht="13.5">
      <c r="A214" s="147"/>
      <c r="B214" s="143" t="s">
        <v>194</v>
      </c>
      <c r="C214" s="143" t="s">
        <v>195</v>
      </c>
      <c r="D214" s="144">
        <v>13131.46961</v>
      </c>
      <c r="E214" s="145">
        <v>0</v>
      </c>
      <c r="F214" s="145">
        <v>13131.46961</v>
      </c>
      <c r="G214" s="145">
        <v>0</v>
      </c>
      <c r="H214" s="145">
        <v>0</v>
      </c>
      <c r="I214" s="145">
        <v>0</v>
      </c>
      <c r="J214" s="145">
        <v>144.70999</v>
      </c>
      <c r="K214" s="145">
        <v>0.02186</v>
      </c>
      <c r="L214" s="145">
        <v>144.73185</v>
      </c>
      <c r="M214" s="145">
        <v>108.54995</v>
      </c>
      <c r="N214" s="145">
        <v>0.0049299999999999995</v>
      </c>
      <c r="O214" s="145">
        <v>108.55488000000001</v>
      </c>
      <c r="P214" s="145">
        <v>253.25994</v>
      </c>
      <c r="Q214" s="145">
        <v>0.026789999999999998</v>
      </c>
      <c r="R214" s="146">
        <v>253.28673</v>
      </c>
    </row>
    <row r="215" spans="1:18" ht="13.5">
      <c r="A215" s="147"/>
      <c r="B215" s="143" t="s">
        <v>342</v>
      </c>
      <c r="C215" s="143" t="s">
        <v>343</v>
      </c>
      <c r="D215" s="144">
        <v>17394.27039</v>
      </c>
      <c r="E215" s="145">
        <v>0</v>
      </c>
      <c r="F215" s="145">
        <v>17394.27039</v>
      </c>
      <c r="G215" s="145">
        <v>0</v>
      </c>
      <c r="H215" s="145">
        <v>0</v>
      </c>
      <c r="I215" s="145">
        <v>0</v>
      </c>
      <c r="J215" s="145">
        <v>401.38445</v>
      </c>
      <c r="K215" s="145">
        <v>0.45777999999999996</v>
      </c>
      <c r="L215" s="145">
        <v>401.84223</v>
      </c>
      <c r="M215" s="145">
        <v>493.99259</v>
      </c>
      <c r="N215" s="145">
        <v>0.00028000000000000003</v>
      </c>
      <c r="O215" s="145">
        <v>493.99287</v>
      </c>
      <c r="P215" s="145">
        <v>895.3770400000001</v>
      </c>
      <c r="Q215" s="145">
        <v>0.45805999999999997</v>
      </c>
      <c r="R215" s="146">
        <v>895.8351</v>
      </c>
    </row>
    <row r="216" spans="1:18" ht="13.5">
      <c r="A216" s="147"/>
      <c r="B216" s="143" t="s">
        <v>22</v>
      </c>
      <c r="C216" s="143" t="s">
        <v>22</v>
      </c>
      <c r="D216" s="144">
        <v>86008.52458</v>
      </c>
      <c r="E216" s="145">
        <v>0</v>
      </c>
      <c r="F216" s="145">
        <v>86008.52458</v>
      </c>
      <c r="G216" s="145">
        <v>0.38382</v>
      </c>
      <c r="H216" s="145">
        <v>0</v>
      </c>
      <c r="I216" s="145">
        <v>0.38382</v>
      </c>
      <c r="J216" s="145">
        <v>2716.48832</v>
      </c>
      <c r="K216" s="145">
        <v>375.8683</v>
      </c>
      <c r="L216" s="145">
        <v>3092.35662</v>
      </c>
      <c r="M216" s="145">
        <v>6068.09165</v>
      </c>
      <c r="N216" s="145">
        <v>526.6291</v>
      </c>
      <c r="O216" s="145">
        <v>6594.72075</v>
      </c>
      <c r="P216" s="145">
        <v>8784.96379</v>
      </c>
      <c r="Q216" s="145">
        <v>902.4974</v>
      </c>
      <c r="R216" s="146">
        <v>9687.46119</v>
      </c>
    </row>
    <row r="217" spans="1:18" ht="13.5">
      <c r="A217" s="147"/>
      <c r="B217" s="143" t="s">
        <v>196</v>
      </c>
      <c r="C217" s="143" t="s">
        <v>197</v>
      </c>
      <c r="D217" s="144">
        <v>188432.63068</v>
      </c>
      <c r="E217" s="145">
        <v>0</v>
      </c>
      <c r="F217" s="145">
        <v>188432.63068</v>
      </c>
      <c r="G217" s="145">
        <v>0.3925</v>
      </c>
      <c r="H217" s="145">
        <v>0</v>
      </c>
      <c r="I217" s="145">
        <v>0.3925</v>
      </c>
      <c r="J217" s="145">
        <v>4059.07878</v>
      </c>
      <c r="K217" s="145">
        <v>269.07281</v>
      </c>
      <c r="L217" s="145">
        <v>4328.1515899999995</v>
      </c>
      <c r="M217" s="145">
        <v>5761.6690499999995</v>
      </c>
      <c r="N217" s="145">
        <v>115.67973</v>
      </c>
      <c r="O217" s="145">
        <v>5877.348780000001</v>
      </c>
      <c r="P217" s="145">
        <v>9821.14033</v>
      </c>
      <c r="Q217" s="145">
        <v>384.75253999999995</v>
      </c>
      <c r="R217" s="146">
        <v>10205.89287</v>
      </c>
    </row>
    <row r="218" spans="1:18" ht="13.5">
      <c r="A218" s="147"/>
      <c r="B218" s="143" t="s">
        <v>344</v>
      </c>
      <c r="C218" s="143" t="s">
        <v>344</v>
      </c>
      <c r="D218" s="144">
        <v>5606.70986</v>
      </c>
      <c r="E218" s="145">
        <v>0</v>
      </c>
      <c r="F218" s="145">
        <v>5606.70986</v>
      </c>
      <c r="G218" s="145">
        <v>0</v>
      </c>
      <c r="H218" s="145">
        <v>0</v>
      </c>
      <c r="I218" s="145">
        <v>0</v>
      </c>
      <c r="J218" s="145">
        <v>63.65345</v>
      </c>
      <c r="K218" s="145">
        <v>0</v>
      </c>
      <c r="L218" s="145">
        <v>63.65345</v>
      </c>
      <c r="M218" s="145">
        <v>77.28972</v>
      </c>
      <c r="N218" s="145">
        <v>0</v>
      </c>
      <c r="O218" s="145">
        <v>77.28972</v>
      </c>
      <c r="P218" s="145">
        <v>140.94316999999998</v>
      </c>
      <c r="Q218" s="145">
        <v>0</v>
      </c>
      <c r="R218" s="146">
        <v>140.94317</v>
      </c>
    </row>
    <row r="219" spans="1:18" ht="13.5">
      <c r="A219" s="147"/>
      <c r="B219" s="143" t="s">
        <v>345</v>
      </c>
      <c r="C219" s="143" t="s">
        <v>345</v>
      </c>
      <c r="D219" s="144">
        <v>9868.491460000001</v>
      </c>
      <c r="E219" s="145">
        <v>0</v>
      </c>
      <c r="F219" s="145">
        <v>9868.491460000001</v>
      </c>
      <c r="G219" s="145">
        <v>0</v>
      </c>
      <c r="H219" s="145">
        <v>0</v>
      </c>
      <c r="I219" s="145">
        <v>0</v>
      </c>
      <c r="J219" s="145">
        <v>187.44978</v>
      </c>
      <c r="K219" s="145">
        <v>0</v>
      </c>
      <c r="L219" s="145">
        <v>187.44978</v>
      </c>
      <c r="M219" s="145">
        <v>106.35471000000001</v>
      </c>
      <c r="N219" s="145">
        <v>0.0038399999999999997</v>
      </c>
      <c r="O219" s="145">
        <v>106.35855000000001</v>
      </c>
      <c r="P219" s="145">
        <v>293.80449</v>
      </c>
      <c r="Q219" s="145">
        <v>0.0038399999999999997</v>
      </c>
      <c r="R219" s="146">
        <v>293.80833</v>
      </c>
    </row>
    <row r="220" spans="1:18" ht="13.5">
      <c r="A220" s="147"/>
      <c r="B220" s="143" t="s">
        <v>346</v>
      </c>
      <c r="C220" s="143" t="s">
        <v>347</v>
      </c>
      <c r="D220" s="144">
        <v>6348.1484</v>
      </c>
      <c r="E220" s="145">
        <v>0</v>
      </c>
      <c r="F220" s="145">
        <v>6348.1484</v>
      </c>
      <c r="G220" s="145">
        <v>0</v>
      </c>
      <c r="H220" s="145">
        <v>0</v>
      </c>
      <c r="I220" s="145">
        <v>0</v>
      </c>
      <c r="J220" s="145">
        <v>106.07611</v>
      </c>
      <c r="K220" s="145">
        <v>0</v>
      </c>
      <c r="L220" s="145">
        <v>106.07611</v>
      </c>
      <c r="M220" s="145">
        <v>35.474019999999996</v>
      </c>
      <c r="N220" s="145">
        <v>0</v>
      </c>
      <c r="O220" s="145">
        <v>35.474019999999996</v>
      </c>
      <c r="P220" s="145">
        <v>141.55013</v>
      </c>
      <c r="Q220" s="145">
        <v>0</v>
      </c>
      <c r="R220" s="146">
        <v>141.55013</v>
      </c>
    </row>
    <row r="221" spans="1:18" ht="13.5">
      <c r="A221" s="147"/>
      <c r="B221" s="143" t="s">
        <v>348</v>
      </c>
      <c r="C221" s="143" t="s">
        <v>348</v>
      </c>
      <c r="D221" s="144">
        <v>10172.0886</v>
      </c>
      <c r="E221" s="145">
        <v>0</v>
      </c>
      <c r="F221" s="145">
        <v>10172.0886</v>
      </c>
      <c r="G221" s="145">
        <v>0</v>
      </c>
      <c r="H221" s="145">
        <v>0</v>
      </c>
      <c r="I221" s="145">
        <v>0</v>
      </c>
      <c r="J221" s="145">
        <v>121.64427</v>
      </c>
      <c r="K221" s="145">
        <v>0</v>
      </c>
      <c r="L221" s="145">
        <v>121.64427</v>
      </c>
      <c r="M221" s="145">
        <v>204.25272</v>
      </c>
      <c r="N221" s="145">
        <v>0</v>
      </c>
      <c r="O221" s="145">
        <v>204.25272</v>
      </c>
      <c r="P221" s="145">
        <v>325.89699</v>
      </c>
      <c r="Q221" s="145">
        <v>0</v>
      </c>
      <c r="R221" s="146">
        <v>325.89699</v>
      </c>
    </row>
    <row r="222" spans="1:18" ht="13.5">
      <c r="A222" s="143" t="s">
        <v>829</v>
      </c>
      <c r="B222" s="841"/>
      <c r="C222" s="841"/>
      <c r="D222" s="144">
        <v>347436.85495</v>
      </c>
      <c r="E222" s="145">
        <v>0</v>
      </c>
      <c r="F222" s="145">
        <v>347436.85495</v>
      </c>
      <c r="G222" s="145">
        <v>0.7763199999999999</v>
      </c>
      <c r="H222" s="145">
        <v>0</v>
      </c>
      <c r="I222" s="145">
        <v>0.7763199999999999</v>
      </c>
      <c r="J222" s="145">
        <v>8086.635989999999</v>
      </c>
      <c r="K222" s="145">
        <v>673.8111799999999</v>
      </c>
      <c r="L222" s="145">
        <v>8760.44717</v>
      </c>
      <c r="M222" s="145">
        <v>13177.672650000002</v>
      </c>
      <c r="N222" s="145">
        <v>642.3218899999999</v>
      </c>
      <c r="O222" s="145">
        <v>13819.994540000003</v>
      </c>
      <c r="P222" s="145">
        <v>21265.084959999996</v>
      </c>
      <c r="Q222" s="145">
        <v>1316.13307</v>
      </c>
      <c r="R222" s="146">
        <v>22581.218029999993</v>
      </c>
    </row>
    <row r="223" spans="1:18" ht="13.5">
      <c r="A223" s="143" t="s">
        <v>198</v>
      </c>
      <c r="B223" s="143" t="s">
        <v>289</v>
      </c>
      <c r="C223" s="143" t="s">
        <v>290</v>
      </c>
      <c r="D223" s="144">
        <v>4426.99228</v>
      </c>
      <c r="E223" s="145">
        <v>0</v>
      </c>
      <c r="F223" s="145">
        <v>4426.99228</v>
      </c>
      <c r="G223" s="145">
        <v>0</v>
      </c>
      <c r="H223" s="145">
        <v>0</v>
      </c>
      <c r="I223" s="145">
        <v>0</v>
      </c>
      <c r="J223" s="145">
        <v>0</v>
      </c>
      <c r="K223" s="145">
        <v>0</v>
      </c>
      <c r="L223" s="145">
        <v>0</v>
      </c>
      <c r="M223" s="145">
        <v>0</v>
      </c>
      <c r="N223" s="145">
        <v>0</v>
      </c>
      <c r="O223" s="145">
        <v>0</v>
      </c>
      <c r="P223" s="145">
        <v>0</v>
      </c>
      <c r="Q223" s="145">
        <v>0</v>
      </c>
      <c r="R223" s="146">
        <v>0</v>
      </c>
    </row>
    <row r="224" spans="1:18" ht="13.5">
      <c r="A224" s="147"/>
      <c r="B224" s="143" t="s">
        <v>199</v>
      </c>
      <c r="C224" s="143" t="s">
        <v>199</v>
      </c>
      <c r="D224" s="144">
        <v>73358.58755000001</v>
      </c>
      <c r="E224" s="145">
        <v>0</v>
      </c>
      <c r="F224" s="145">
        <v>73358.58755000001</v>
      </c>
      <c r="G224" s="145">
        <v>1.1376400000000002</v>
      </c>
      <c r="H224" s="145">
        <v>0</v>
      </c>
      <c r="I224" s="145">
        <v>1.1376400000000002</v>
      </c>
      <c r="J224" s="145">
        <v>1951.12552</v>
      </c>
      <c r="K224" s="145">
        <v>71.07355</v>
      </c>
      <c r="L224" s="145">
        <v>2022.19907</v>
      </c>
      <c r="M224" s="145">
        <v>1125.85774</v>
      </c>
      <c r="N224" s="145">
        <v>2.57761</v>
      </c>
      <c r="O224" s="145">
        <v>1128.4353500000002</v>
      </c>
      <c r="P224" s="145">
        <v>3078.1209</v>
      </c>
      <c r="Q224" s="145">
        <v>73.65116</v>
      </c>
      <c r="R224" s="146">
        <v>3151.7720600000002</v>
      </c>
    </row>
    <row r="225" spans="1:18" ht="13.5">
      <c r="A225" s="147"/>
      <c r="B225" s="143" t="s">
        <v>200</v>
      </c>
      <c r="C225" s="143" t="s">
        <v>201</v>
      </c>
      <c r="D225" s="144">
        <v>1744.4131200000002</v>
      </c>
      <c r="E225" s="145">
        <v>0</v>
      </c>
      <c r="F225" s="145">
        <v>1744.4131200000002</v>
      </c>
      <c r="G225" s="145">
        <v>0</v>
      </c>
      <c r="H225" s="145">
        <v>0</v>
      </c>
      <c r="I225" s="145">
        <v>0</v>
      </c>
      <c r="J225" s="145">
        <v>5E-05</v>
      </c>
      <c r="K225" s="145">
        <v>0</v>
      </c>
      <c r="L225" s="145">
        <v>5E-05</v>
      </c>
      <c r="M225" s="145">
        <v>0</v>
      </c>
      <c r="N225" s="145">
        <v>0</v>
      </c>
      <c r="O225" s="145">
        <v>0</v>
      </c>
      <c r="P225" s="145">
        <v>5E-05</v>
      </c>
      <c r="Q225" s="145">
        <v>0</v>
      </c>
      <c r="R225" s="146">
        <v>5E-05</v>
      </c>
    </row>
    <row r="226" spans="1:18" ht="13.5">
      <c r="A226" s="147"/>
      <c r="B226" s="143" t="s">
        <v>198</v>
      </c>
      <c r="C226" s="143" t="s">
        <v>202</v>
      </c>
      <c r="D226" s="144">
        <v>149854.58852000002</v>
      </c>
      <c r="E226" s="145">
        <v>0</v>
      </c>
      <c r="F226" s="145">
        <v>149854.58852000002</v>
      </c>
      <c r="G226" s="145">
        <v>0.84883</v>
      </c>
      <c r="H226" s="145">
        <v>0</v>
      </c>
      <c r="I226" s="145">
        <v>0.84883</v>
      </c>
      <c r="J226" s="145">
        <v>3495.0770199999997</v>
      </c>
      <c r="K226" s="145">
        <v>36.97251</v>
      </c>
      <c r="L226" s="145">
        <v>3532.0495300000002</v>
      </c>
      <c r="M226" s="145">
        <v>2958.09352</v>
      </c>
      <c r="N226" s="145">
        <v>441.51487</v>
      </c>
      <c r="O226" s="145">
        <v>3399.6083900000003</v>
      </c>
      <c r="P226" s="145">
        <v>6454.019370000001</v>
      </c>
      <c r="Q226" s="145">
        <v>478.48738000000003</v>
      </c>
      <c r="R226" s="146">
        <v>6932.50675</v>
      </c>
    </row>
    <row r="227" spans="1:18" ht="13.5">
      <c r="A227" s="147"/>
      <c r="B227" s="147"/>
      <c r="C227" s="148" t="s">
        <v>303</v>
      </c>
      <c r="D227" s="149">
        <v>3733.1043999999997</v>
      </c>
      <c r="E227" s="150">
        <v>0</v>
      </c>
      <c r="F227" s="150">
        <v>3733.1043999999997</v>
      </c>
      <c r="G227" s="150">
        <v>0</v>
      </c>
      <c r="H227" s="150">
        <v>0</v>
      </c>
      <c r="I227" s="150">
        <v>0</v>
      </c>
      <c r="J227" s="150">
        <v>0</v>
      </c>
      <c r="K227" s="150">
        <v>0</v>
      </c>
      <c r="L227" s="150">
        <v>0</v>
      </c>
      <c r="M227" s="150">
        <v>0</v>
      </c>
      <c r="N227" s="150">
        <v>0</v>
      </c>
      <c r="O227" s="150">
        <v>0</v>
      </c>
      <c r="P227" s="150">
        <v>0</v>
      </c>
      <c r="Q227" s="150">
        <v>0</v>
      </c>
      <c r="R227" s="151">
        <v>0</v>
      </c>
    </row>
    <row r="228" spans="1:18" ht="13.5">
      <c r="A228" s="147"/>
      <c r="B228" s="143" t="s">
        <v>291</v>
      </c>
      <c r="C228" s="143" t="s">
        <v>291</v>
      </c>
      <c r="D228" s="144">
        <v>3223.01715</v>
      </c>
      <c r="E228" s="145">
        <v>0</v>
      </c>
      <c r="F228" s="145">
        <v>3223.01715</v>
      </c>
      <c r="G228" s="145">
        <v>0</v>
      </c>
      <c r="H228" s="145">
        <v>0</v>
      </c>
      <c r="I228" s="145">
        <v>0</v>
      </c>
      <c r="J228" s="145">
        <v>0</v>
      </c>
      <c r="K228" s="145">
        <v>0</v>
      </c>
      <c r="L228" s="145">
        <v>0</v>
      </c>
      <c r="M228" s="145">
        <v>0</v>
      </c>
      <c r="N228" s="145">
        <v>0</v>
      </c>
      <c r="O228" s="145">
        <v>0</v>
      </c>
      <c r="P228" s="145">
        <v>0</v>
      </c>
      <c r="Q228" s="145">
        <v>0</v>
      </c>
      <c r="R228" s="146">
        <v>0</v>
      </c>
    </row>
    <row r="229" spans="1:18" ht="13.5">
      <c r="A229" s="143" t="s">
        <v>830</v>
      </c>
      <c r="B229" s="841"/>
      <c r="C229" s="841"/>
      <c r="D229" s="144">
        <v>236340.70302000004</v>
      </c>
      <c r="E229" s="145">
        <v>0</v>
      </c>
      <c r="F229" s="145">
        <v>236340.70302000004</v>
      </c>
      <c r="G229" s="145">
        <v>1.98647</v>
      </c>
      <c r="H229" s="145">
        <v>0</v>
      </c>
      <c r="I229" s="145">
        <v>1.98647</v>
      </c>
      <c r="J229" s="145">
        <v>5446.20259</v>
      </c>
      <c r="K229" s="145">
        <v>108.04606</v>
      </c>
      <c r="L229" s="145">
        <v>5554.24865</v>
      </c>
      <c r="M229" s="145">
        <v>4083.95126</v>
      </c>
      <c r="N229" s="145">
        <v>444.09247999999997</v>
      </c>
      <c r="O229" s="145">
        <v>4528.04374</v>
      </c>
      <c r="P229" s="145">
        <v>9532.14032</v>
      </c>
      <c r="Q229" s="145">
        <v>552.13854</v>
      </c>
      <c r="R229" s="146">
        <v>10084.278859999999</v>
      </c>
    </row>
    <row r="230" spans="1:18" ht="13.5">
      <c r="A230" s="143" t="s">
        <v>24</v>
      </c>
      <c r="B230" s="143" t="s">
        <v>24</v>
      </c>
      <c r="C230" s="143" t="s">
        <v>203</v>
      </c>
      <c r="D230" s="144">
        <v>47270.130619999996</v>
      </c>
      <c r="E230" s="145">
        <v>8.93537</v>
      </c>
      <c r="F230" s="145">
        <v>47279.065989999996</v>
      </c>
      <c r="G230" s="145">
        <v>0.00221</v>
      </c>
      <c r="H230" s="145">
        <v>0</v>
      </c>
      <c r="I230" s="145">
        <v>0.00221</v>
      </c>
      <c r="J230" s="145">
        <v>1860.2667399999998</v>
      </c>
      <c r="K230" s="145">
        <v>71.68029000000001</v>
      </c>
      <c r="L230" s="145">
        <v>1931.94703</v>
      </c>
      <c r="M230" s="145">
        <v>3168.3916199999994</v>
      </c>
      <c r="N230" s="145">
        <v>253.61398</v>
      </c>
      <c r="O230" s="145">
        <v>3422.0055999999995</v>
      </c>
      <c r="P230" s="145">
        <v>5028.66057</v>
      </c>
      <c r="Q230" s="145">
        <v>325.29427000000004</v>
      </c>
      <c r="R230" s="146">
        <v>5353.95484</v>
      </c>
    </row>
    <row r="231" spans="1:18" ht="13.5">
      <c r="A231" s="147"/>
      <c r="B231" s="147"/>
      <c r="C231" s="148" t="s">
        <v>24</v>
      </c>
      <c r="D231" s="149">
        <v>158354.77878</v>
      </c>
      <c r="E231" s="150">
        <v>15.851900000000002</v>
      </c>
      <c r="F231" s="150">
        <v>158370.63068</v>
      </c>
      <c r="G231" s="150">
        <v>1.59924</v>
      </c>
      <c r="H231" s="150">
        <v>0</v>
      </c>
      <c r="I231" s="150">
        <v>1.59924</v>
      </c>
      <c r="J231" s="150">
        <v>5135.76129</v>
      </c>
      <c r="K231" s="150">
        <v>1173.9313300000001</v>
      </c>
      <c r="L231" s="150">
        <v>6309.69262</v>
      </c>
      <c r="M231" s="150">
        <v>29975.64921</v>
      </c>
      <c r="N231" s="150">
        <v>687.9981299999998</v>
      </c>
      <c r="O231" s="150">
        <v>30663.64734</v>
      </c>
      <c r="P231" s="150">
        <v>35113.00974</v>
      </c>
      <c r="Q231" s="150">
        <v>1861.92946</v>
      </c>
      <c r="R231" s="151">
        <v>36974.93919999999</v>
      </c>
    </row>
    <row r="232" spans="1:18" ht="13.5">
      <c r="A232" s="147"/>
      <c r="B232" s="147"/>
      <c r="C232" s="148" t="s">
        <v>349</v>
      </c>
      <c r="D232" s="149">
        <v>3995.90393</v>
      </c>
      <c r="E232" s="150">
        <v>0</v>
      </c>
      <c r="F232" s="150">
        <v>3995.90393</v>
      </c>
      <c r="G232" s="150">
        <v>0</v>
      </c>
      <c r="H232" s="150">
        <v>0</v>
      </c>
      <c r="I232" s="150">
        <v>0</v>
      </c>
      <c r="J232" s="150">
        <v>46.60212</v>
      </c>
      <c r="K232" s="150">
        <v>0</v>
      </c>
      <c r="L232" s="150">
        <v>46.60212</v>
      </c>
      <c r="M232" s="150">
        <v>39.27325</v>
      </c>
      <c r="N232" s="150">
        <v>0.01205</v>
      </c>
      <c r="O232" s="150">
        <v>39.2853</v>
      </c>
      <c r="P232" s="150">
        <v>85.87536999999999</v>
      </c>
      <c r="Q232" s="150">
        <v>0.01205</v>
      </c>
      <c r="R232" s="151">
        <v>85.88741999999999</v>
      </c>
    </row>
    <row r="233" spans="1:18" ht="13.5">
      <c r="A233" s="147"/>
      <c r="B233" s="143" t="s">
        <v>281</v>
      </c>
      <c r="C233" s="143" t="s">
        <v>281</v>
      </c>
      <c r="D233" s="144">
        <v>1207.15955</v>
      </c>
      <c r="E233" s="145">
        <v>0</v>
      </c>
      <c r="F233" s="145">
        <v>1207.15955</v>
      </c>
      <c r="G233" s="145">
        <v>0</v>
      </c>
      <c r="H233" s="145">
        <v>0</v>
      </c>
      <c r="I233" s="145">
        <v>0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5">
        <v>0</v>
      </c>
      <c r="R233" s="146">
        <v>0</v>
      </c>
    </row>
    <row r="234" spans="1:18" ht="13.5">
      <c r="A234" s="147"/>
      <c r="B234" s="143" t="s">
        <v>282</v>
      </c>
      <c r="C234" s="143" t="s">
        <v>282</v>
      </c>
      <c r="D234" s="144">
        <v>1929.39649</v>
      </c>
      <c r="E234" s="145">
        <v>0</v>
      </c>
      <c r="F234" s="145">
        <v>1929.39649</v>
      </c>
      <c r="G234" s="145">
        <v>0</v>
      </c>
      <c r="H234" s="145">
        <v>0</v>
      </c>
      <c r="I234" s="145">
        <v>0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45">
        <v>0</v>
      </c>
      <c r="Q234" s="145">
        <v>0</v>
      </c>
      <c r="R234" s="146">
        <v>0</v>
      </c>
    </row>
    <row r="235" spans="1:18" ht="13.5">
      <c r="A235" s="147"/>
      <c r="B235" s="143" t="s">
        <v>283</v>
      </c>
      <c r="C235" s="143" t="s">
        <v>284</v>
      </c>
      <c r="D235" s="144">
        <v>1651.9221100000002</v>
      </c>
      <c r="E235" s="145">
        <v>0</v>
      </c>
      <c r="F235" s="145">
        <v>1651.9221100000002</v>
      </c>
      <c r="G235" s="145">
        <v>0</v>
      </c>
      <c r="H235" s="145">
        <v>0</v>
      </c>
      <c r="I235" s="145">
        <v>0</v>
      </c>
      <c r="J235" s="145">
        <v>0</v>
      </c>
      <c r="K235" s="145">
        <v>0</v>
      </c>
      <c r="L235" s="145">
        <v>0</v>
      </c>
      <c r="M235" s="145">
        <v>0</v>
      </c>
      <c r="N235" s="145">
        <v>0</v>
      </c>
      <c r="O235" s="145">
        <v>0</v>
      </c>
      <c r="P235" s="145">
        <v>0</v>
      </c>
      <c r="Q235" s="145">
        <v>0</v>
      </c>
      <c r="R235" s="146">
        <v>0</v>
      </c>
    </row>
    <row r="236" spans="1:18" ht="13.5">
      <c r="A236" s="143" t="s">
        <v>831</v>
      </c>
      <c r="B236" s="841"/>
      <c r="C236" s="841"/>
      <c r="D236" s="144">
        <v>214409.29148000004</v>
      </c>
      <c r="E236" s="145">
        <v>24.787270000000003</v>
      </c>
      <c r="F236" s="145">
        <v>214434.07875000007</v>
      </c>
      <c r="G236" s="145">
        <v>1.60145</v>
      </c>
      <c r="H236" s="145">
        <v>0</v>
      </c>
      <c r="I236" s="145">
        <v>1.60145</v>
      </c>
      <c r="J236" s="145">
        <v>7042.630149999999</v>
      </c>
      <c r="K236" s="145">
        <v>1245.6116200000001</v>
      </c>
      <c r="L236" s="145">
        <v>8288.24177</v>
      </c>
      <c r="M236" s="145">
        <v>33183.314080000004</v>
      </c>
      <c r="N236" s="145">
        <v>941.62416</v>
      </c>
      <c r="O236" s="145">
        <v>34124.938239999996</v>
      </c>
      <c r="P236" s="145">
        <v>40227.54568</v>
      </c>
      <c r="Q236" s="145">
        <v>2187.23578</v>
      </c>
      <c r="R236" s="146">
        <v>42414.78146</v>
      </c>
    </row>
    <row r="237" spans="1:18" ht="13.5">
      <c r="A237" s="143" t="s">
        <v>25</v>
      </c>
      <c r="B237" s="143" t="s">
        <v>25</v>
      </c>
      <c r="C237" s="143" t="s">
        <v>25</v>
      </c>
      <c r="D237" s="144">
        <v>88544.91590000002</v>
      </c>
      <c r="E237" s="145">
        <v>0</v>
      </c>
      <c r="F237" s="145">
        <v>88544.91590000002</v>
      </c>
      <c r="G237" s="145">
        <v>0.047490000000000004</v>
      </c>
      <c r="H237" s="145">
        <v>0.05183</v>
      </c>
      <c r="I237" s="145">
        <v>0.09932</v>
      </c>
      <c r="J237" s="145">
        <v>4492.91063</v>
      </c>
      <c r="K237" s="145">
        <v>32.20324</v>
      </c>
      <c r="L237" s="145">
        <v>4525.11387</v>
      </c>
      <c r="M237" s="145">
        <v>4096.99102</v>
      </c>
      <c r="N237" s="145">
        <v>39.345409999999994</v>
      </c>
      <c r="O237" s="145">
        <v>4136.336429999999</v>
      </c>
      <c r="P237" s="145">
        <v>8589.94914</v>
      </c>
      <c r="Q237" s="145">
        <v>71.60048</v>
      </c>
      <c r="R237" s="146">
        <v>8661.549620000002</v>
      </c>
    </row>
    <row r="238" spans="1:18" ht="13.5">
      <c r="A238" s="147"/>
      <c r="B238" s="143" t="s">
        <v>204</v>
      </c>
      <c r="C238" s="143" t="s">
        <v>205</v>
      </c>
      <c r="D238" s="144">
        <v>15082.05478</v>
      </c>
      <c r="E238" s="145">
        <v>0</v>
      </c>
      <c r="F238" s="145">
        <v>15082.05478</v>
      </c>
      <c r="G238" s="145">
        <v>0.00314</v>
      </c>
      <c r="H238" s="145">
        <v>0.03279</v>
      </c>
      <c r="I238" s="145">
        <v>0.03593</v>
      </c>
      <c r="J238" s="145">
        <v>305.22251</v>
      </c>
      <c r="K238" s="145">
        <v>174.55191</v>
      </c>
      <c r="L238" s="145">
        <v>479.77441999999996</v>
      </c>
      <c r="M238" s="145">
        <v>120.39602000000001</v>
      </c>
      <c r="N238" s="145">
        <v>199.72026</v>
      </c>
      <c r="O238" s="145">
        <v>320.11628</v>
      </c>
      <c r="P238" s="145">
        <v>425.62167000000005</v>
      </c>
      <c r="Q238" s="145">
        <v>374.30496</v>
      </c>
      <c r="R238" s="146">
        <v>799.92663</v>
      </c>
    </row>
    <row r="239" spans="1:18" ht="13.5">
      <c r="A239" s="143" t="s">
        <v>832</v>
      </c>
      <c r="B239" s="841"/>
      <c r="C239" s="841"/>
      <c r="D239" s="144">
        <v>103626.97068000003</v>
      </c>
      <c r="E239" s="145">
        <v>0</v>
      </c>
      <c r="F239" s="145">
        <v>103626.97068000003</v>
      </c>
      <c r="G239" s="145">
        <v>0.05063</v>
      </c>
      <c r="H239" s="145">
        <v>0.08462</v>
      </c>
      <c r="I239" s="145">
        <v>0.13525</v>
      </c>
      <c r="J239" s="145">
        <v>4798.13314</v>
      </c>
      <c r="K239" s="145">
        <v>206.75515</v>
      </c>
      <c r="L239" s="145">
        <v>5004.88829</v>
      </c>
      <c r="M239" s="145">
        <v>4217.38704</v>
      </c>
      <c r="N239" s="145">
        <v>239.06567</v>
      </c>
      <c r="O239" s="145">
        <v>4456.45271</v>
      </c>
      <c r="P239" s="145">
        <v>9015.570810000001</v>
      </c>
      <c r="Q239" s="145">
        <v>445.90544000000006</v>
      </c>
      <c r="R239" s="146">
        <v>9461.476250000002</v>
      </c>
    </row>
    <row r="240" spans="1:18" ht="13.5">
      <c r="A240" s="143" t="s">
        <v>26</v>
      </c>
      <c r="B240" s="143" t="s">
        <v>206</v>
      </c>
      <c r="C240" s="143" t="s">
        <v>207</v>
      </c>
      <c r="D240" s="144">
        <v>115236.29972</v>
      </c>
      <c r="E240" s="145">
        <v>0</v>
      </c>
      <c r="F240" s="145">
        <v>115236.29972</v>
      </c>
      <c r="G240" s="145">
        <v>1.4333900000000002</v>
      </c>
      <c r="H240" s="145">
        <v>0</v>
      </c>
      <c r="I240" s="145">
        <v>1.4333900000000002</v>
      </c>
      <c r="J240" s="145">
        <v>7400.03976</v>
      </c>
      <c r="K240" s="145">
        <v>30.56847</v>
      </c>
      <c r="L240" s="145">
        <v>7430.608230000001</v>
      </c>
      <c r="M240" s="145">
        <v>5518.18293</v>
      </c>
      <c r="N240" s="145">
        <v>78.69481999999999</v>
      </c>
      <c r="O240" s="145">
        <v>5596.87775</v>
      </c>
      <c r="P240" s="145">
        <v>12919.65608</v>
      </c>
      <c r="Q240" s="145">
        <v>109.26329000000001</v>
      </c>
      <c r="R240" s="146">
        <v>13028.919370000001</v>
      </c>
    </row>
    <row r="241" spans="1:18" ht="13.5">
      <c r="A241" s="147"/>
      <c r="B241" s="147"/>
      <c r="C241" s="148" t="s">
        <v>285</v>
      </c>
      <c r="D241" s="149">
        <v>12549.26725</v>
      </c>
      <c r="E241" s="150">
        <v>0</v>
      </c>
      <c r="F241" s="150">
        <v>12549.26725</v>
      </c>
      <c r="G241" s="150">
        <v>0</v>
      </c>
      <c r="H241" s="150">
        <v>0</v>
      </c>
      <c r="I241" s="150">
        <v>0</v>
      </c>
      <c r="J241" s="150">
        <v>555.99844</v>
      </c>
      <c r="K241" s="150">
        <v>0.03526</v>
      </c>
      <c r="L241" s="150">
        <v>556.0337</v>
      </c>
      <c r="M241" s="150">
        <v>14.470040000000001</v>
      </c>
      <c r="N241" s="150">
        <v>0</v>
      </c>
      <c r="O241" s="150">
        <v>14.470040000000001</v>
      </c>
      <c r="P241" s="150">
        <v>570.46848</v>
      </c>
      <c r="Q241" s="150">
        <v>0.03526</v>
      </c>
      <c r="R241" s="151">
        <v>570.50374</v>
      </c>
    </row>
    <row r="242" spans="1:18" ht="13.5">
      <c r="A242" s="147"/>
      <c r="B242" s="147"/>
      <c r="C242" s="148" t="s">
        <v>304</v>
      </c>
      <c r="D242" s="149">
        <v>20215.19283</v>
      </c>
      <c r="E242" s="150">
        <v>0</v>
      </c>
      <c r="F242" s="150">
        <v>20215.19283</v>
      </c>
      <c r="G242" s="150">
        <v>0</v>
      </c>
      <c r="H242" s="150">
        <v>0</v>
      </c>
      <c r="I242" s="150">
        <v>0</v>
      </c>
      <c r="J242" s="150">
        <v>0</v>
      </c>
      <c r="K242" s="150">
        <v>0</v>
      </c>
      <c r="L242" s="150">
        <v>0</v>
      </c>
      <c r="M242" s="150">
        <v>0</v>
      </c>
      <c r="N242" s="150">
        <v>0</v>
      </c>
      <c r="O242" s="150">
        <v>0</v>
      </c>
      <c r="P242" s="150">
        <v>0</v>
      </c>
      <c r="Q242" s="150">
        <v>0</v>
      </c>
      <c r="R242" s="151">
        <v>0</v>
      </c>
    </row>
    <row r="243" spans="1:18" ht="13.5">
      <c r="A243" s="147"/>
      <c r="B243" s="143" t="s">
        <v>208</v>
      </c>
      <c r="C243" s="143" t="s">
        <v>208</v>
      </c>
      <c r="D243" s="144">
        <v>25978.61929</v>
      </c>
      <c r="E243" s="145">
        <v>0</v>
      </c>
      <c r="F243" s="145">
        <v>25978.61929</v>
      </c>
      <c r="G243" s="145">
        <v>1E-05</v>
      </c>
      <c r="H243" s="145">
        <v>0</v>
      </c>
      <c r="I243" s="145">
        <v>1E-05</v>
      </c>
      <c r="J243" s="145">
        <v>1925.6228700000001</v>
      </c>
      <c r="K243" s="145">
        <v>23.492990000000002</v>
      </c>
      <c r="L243" s="145">
        <v>1949.11586</v>
      </c>
      <c r="M243" s="145">
        <v>701.3246399999999</v>
      </c>
      <c r="N243" s="145">
        <v>3.7023</v>
      </c>
      <c r="O243" s="145">
        <v>705.02694</v>
      </c>
      <c r="P243" s="145">
        <v>2626.94752</v>
      </c>
      <c r="Q243" s="145">
        <v>27.19529</v>
      </c>
      <c r="R243" s="146">
        <v>2654.1428100000003</v>
      </c>
    </row>
    <row r="244" spans="1:18" ht="13.5">
      <c r="A244" s="143" t="s">
        <v>833</v>
      </c>
      <c r="B244" s="841"/>
      <c r="C244" s="841"/>
      <c r="D244" s="144">
        <v>173979.37909</v>
      </c>
      <c r="E244" s="145">
        <v>0</v>
      </c>
      <c r="F244" s="145">
        <v>173979.37909</v>
      </c>
      <c r="G244" s="145">
        <v>1.4334</v>
      </c>
      <c r="H244" s="145">
        <v>0</v>
      </c>
      <c r="I244" s="145">
        <v>1.4334</v>
      </c>
      <c r="J244" s="145">
        <v>9881.66107</v>
      </c>
      <c r="K244" s="145">
        <v>54.09672</v>
      </c>
      <c r="L244" s="145">
        <v>9935.757790000001</v>
      </c>
      <c r="M244" s="145">
        <v>6233.977609999999</v>
      </c>
      <c r="N244" s="145">
        <v>82.39712</v>
      </c>
      <c r="O244" s="145">
        <v>6316.37473</v>
      </c>
      <c r="P244" s="145">
        <v>16117.07208</v>
      </c>
      <c r="Q244" s="145">
        <v>136.49384</v>
      </c>
      <c r="R244" s="146">
        <v>16253.565920000001</v>
      </c>
    </row>
    <row r="245" spans="1:18" ht="13.5">
      <c r="A245" s="152" t="s">
        <v>350</v>
      </c>
      <c r="B245" s="153"/>
      <c r="C245" s="153"/>
      <c r="D245" s="154">
        <v>13198094.03584</v>
      </c>
      <c r="E245" s="155">
        <v>362689.63726999995</v>
      </c>
      <c r="F245" s="155">
        <v>13560783.673109999</v>
      </c>
      <c r="G245" s="155">
        <v>1019.9243200000001</v>
      </c>
      <c r="H245" s="155">
        <v>2066.9998400000004</v>
      </c>
      <c r="I245" s="155">
        <v>3086.9241599999996</v>
      </c>
      <c r="J245" s="155">
        <v>969739.3428100001</v>
      </c>
      <c r="K245" s="155">
        <v>46734.55450999998</v>
      </c>
      <c r="L245" s="155">
        <v>1016473.89732</v>
      </c>
      <c r="M245" s="155">
        <v>7416877.562780002</v>
      </c>
      <c r="N245" s="155">
        <v>152026.28951</v>
      </c>
      <c r="O245" s="155">
        <v>7568903.85229</v>
      </c>
      <c r="P245" s="155">
        <v>8387636.829910001</v>
      </c>
      <c r="Q245" s="155">
        <v>200827.84385999996</v>
      </c>
      <c r="R245" s="156">
        <v>8588464.673770001</v>
      </c>
    </row>
    <row r="246" spans="1:18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3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3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3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3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3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3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3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3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3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3.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3.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3.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3.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3.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3.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3.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3.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3.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3.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3.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3.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3.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3.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3.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3.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3.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3.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3.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3.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3.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3.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3.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3.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3.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3.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3.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3.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3.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3.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3.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3.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3.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3.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3.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3.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3.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3.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3.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3.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3.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3.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3.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3.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3.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3.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3.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3.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3.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3.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3.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3.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3.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3.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3.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3.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3.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3.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3.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3.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3.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3.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3.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3.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3.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3.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3.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3.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3.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3.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3.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3.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3.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3.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3.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3.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3.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3.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3.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3.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3.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3.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3.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762" customWidth="1"/>
    <col min="2" max="2" width="9.28125" style="762" bestFit="1" customWidth="1"/>
    <col min="3" max="3" width="3.7109375" style="762" customWidth="1"/>
    <col min="4" max="4" width="9.421875" style="762" customWidth="1"/>
    <col min="5" max="5" width="1.57421875" style="762" customWidth="1"/>
    <col min="6" max="6" width="11.140625" style="762" customWidth="1"/>
    <col min="7" max="7" width="2.00390625" style="762" customWidth="1"/>
    <col min="8" max="8" width="11.00390625" style="762" customWidth="1"/>
    <col min="9" max="9" width="1.8515625" style="762" customWidth="1"/>
    <col min="10" max="10" width="10.28125" style="762" bestFit="1" customWidth="1"/>
    <col min="11" max="11" width="1.7109375" style="762" customWidth="1"/>
    <col min="12" max="12" width="8.7109375" style="762" customWidth="1"/>
    <col min="13" max="13" width="1.57421875" style="762" customWidth="1"/>
    <col min="14" max="14" width="8.7109375" style="762" customWidth="1"/>
    <col min="15" max="15" width="1.7109375" style="762" customWidth="1"/>
    <col min="16" max="16" width="10.57421875" style="762" bestFit="1" customWidth="1"/>
    <col min="17" max="17" width="1.421875" style="762" customWidth="1"/>
    <col min="18" max="18" width="10.28125" style="762" customWidth="1"/>
    <col min="19" max="19" width="1.421875" style="762" customWidth="1"/>
    <col min="20" max="20" width="10.57421875" style="762" bestFit="1" customWidth="1"/>
    <col min="21" max="256" width="11.421875" style="762" customWidth="1"/>
    <col min="257" max="257" width="3.7109375" style="762" customWidth="1"/>
    <col min="258" max="258" width="9.28125" style="762" bestFit="1" customWidth="1"/>
    <col min="259" max="259" width="3.7109375" style="762" customWidth="1"/>
    <col min="260" max="260" width="9.421875" style="762" customWidth="1"/>
    <col min="261" max="261" width="1.57421875" style="762" customWidth="1"/>
    <col min="262" max="262" width="11.140625" style="762" customWidth="1"/>
    <col min="263" max="263" width="2.00390625" style="762" customWidth="1"/>
    <col min="264" max="264" width="11.00390625" style="762" customWidth="1"/>
    <col min="265" max="265" width="1.8515625" style="762" customWidth="1"/>
    <col min="266" max="266" width="10.28125" style="762" bestFit="1" customWidth="1"/>
    <col min="267" max="267" width="1.7109375" style="762" customWidth="1"/>
    <col min="268" max="268" width="8.7109375" style="762" customWidth="1"/>
    <col min="269" max="269" width="1.57421875" style="762" customWidth="1"/>
    <col min="270" max="270" width="8.7109375" style="762" customWidth="1"/>
    <col min="271" max="271" width="1.7109375" style="762" customWidth="1"/>
    <col min="272" max="272" width="10.57421875" style="762" bestFit="1" customWidth="1"/>
    <col min="273" max="273" width="1.421875" style="762" customWidth="1"/>
    <col min="274" max="274" width="10.28125" style="762" customWidth="1"/>
    <col min="275" max="275" width="1.421875" style="762" customWidth="1"/>
    <col min="276" max="276" width="10.57421875" style="762" bestFit="1" customWidth="1"/>
    <col min="277" max="512" width="11.421875" style="762" customWidth="1"/>
    <col min="513" max="513" width="3.7109375" style="762" customWidth="1"/>
    <col min="514" max="514" width="9.28125" style="762" bestFit="1" customWidth="1"/>
    <col min="515" max="515" width="3.7109375" style="762" customWidth="1"/>
    <col min="516" max="516" width="9.421875" style="762" customWidth="1"/>
    <col min="517" max="517" width="1.57421875" style="762" customWidth="1"/>
    <col min="518" max="518" width="11.140625" style="762" customWidth="1"/>
    <col min="519" max="519" width="2.00390625" style="762" customWidth="1"/>
    <col min="520" max="520" width="11.00390625" style="762" customWidth="1"/>
    <col min="521" max="521" width="1.8515625" style="762" customWidth="1"/>
    <col min="522" max="522" width="10.28125" style="762" bestFit="1" customWidth="1"/>
    <col min="523" max="523" width="1.7109375" style="762" customWidth="1"/>
    <col min="524" max="524" width="8.7109375" style="762" customWidth="1"/>
    <col min="525" max="525" width="1.57421875" style="762" customWidth="1"/>
    <col min="526" max="526" width="8.7109375" style="762" customWidth="1"/>
    <col min="527" max="527" width="1.7109375" style="762" customWidth="1"/>
    <col min="528" max="528" width="10.57421875" style="762" bestFit="1" customWidth="1"/>
    <col min="529" max="529" width="1.421875" style="762" customWidth="1"/>
    <col min="530" max="530" width="10.28125" style="762" customWidth="1"/>
    <col min="531" max="531" width="1.421875" style="762" customWidth="1"/>
    <col min="532" max="532" width="10.57421875" style="762" bestFit="1" customWidth="1"/>
    <col min="533" max="768" width="11.421875" style="762" customWidth="1"/>
    <col min="769" max="769" width="3.7109375" style="762" customWidth="1"/>
    <col min="770" max="770" width="9.28125" style="762" bestFit="1" customWidth="1"/>
    <col min="771" max="771" width="3.7109375" style="762" customWidth="1"/>
    <col min="772" max="772" width="9.421875" style="762" customWidth="1"/>
    <col min="773" max="773" width="1.57421875" style="762" customWidth="1"/>
    <col min="774" max="774" width="11.140625" style="762" customWidth="1"/>
    <col min="775" max="775" width="2.00390625" style="762" customWidth="1"/>
    <col min="776" max="776" width="11.00390625" style="762" customWidth="1"/>
    <col min="777" max="777" width="1.8515625" style="762" customWidth="1"/>
    <col min="778" max="778" width="10.28125" style="762" bestFit="1" customWidth="1"/>
    <col min="779" max="779" width="1.7109375" style="762" customWidth="1"/>
    <col min="780" max="780" width="8.7109375" style="762" customWidth="1"/>
    <col min="781" max="781" width="1.57421875" style="762" customWidth="1"/>
    <col min="782" max="782" width="8.7109375" style="762" customWidth="1"/>
    <col min="783" max="783" width="1.7109375" style="762" customWidth="1"/>
    <col min="784" max="784" width="10.57421875" style="762" bestFit="1" customWidth="1"/>
    <col min="785" max="785" width="1.421875" style="762" customWidth="1"/>
    <col min="786" max="786" width="10.28125" style="762" customWidth="1"/>
    <col min="787" max="787" width="1.421875" style="762" customWidth="1"/>
    <col min="788" max="788" width="10.57421875" style="762" bestFit="1" customWidth="1"/>
    <col min="789" max="1024" width="11.421875" style="762" customWidth="1"/>
    <col min="1025" max="1025" width="3.7109375" style="762" customWidth="1"/>
    <col min="1026" max="1026" width="9.28125" style="762" bestFit="1" customWidth="1"/>
    <col min="1027" max="1027" width="3.7109375" style="762" customWidth="1"/>
    <col min="1028" max="1028" width="9.421875" style="762" customWidth="1"/>
    <col min="1029" max="1029" width="1.57421875" style="762" customWidth="1"/>
    <col min="1030" max="1030" width="11.140625" style="762" customWidth="1"/>
    <col min="1031" max="1031" width="2.00390625" style="762" customWidth="1"/>
    <col min="1032" max="1032" width="11.00390625" style="762" customWidth="1"/>
    <col min="1033" max="1033" width="1.8515625" style="762" customWidth="1"/>
    <col min="1034" max="1034" width="10.28125" style="762" bestFit="1" customWidth="1"/>
    <col min="1035" max="1035" width="1.7109375" style="762" customWidth="1"/>
    <col min="1036" max="1036" width="8.7109375" style="762" customWidth="1"/>
    <col min="1037" max="1037" width="1.57421875" style="762" customWidth="1"/>
    <col min="1038" max="1038" width="8.7109375" style="762" customWidth="1"/>
    <col min="1039" max="1039" width="1.7109375" style="762" customWidth="1"/>
    <col min="1040" max="1040" width="10.57421875" style="762" bestFit="1" customWidth="1"/>
    <col min="1041" max="1041" width="1.421875" style="762" customWidth="1"/>
    <col min="1042" max="1042" width="10.28125" style="762" customWidth="1"/>
    <col min="1043" max="1043" width="1.421875" style="762" customWidth="1"/>
    <col min="1044" max="1044" width="10.57421875" style="762" bestFit="1" customWidth="1"/>
    <col min="1045" max="1280" width="11.421875" style="762" customWidth="1"/>
    <col min="1281" max="1281" width="3.7109375" style="762" customWidth="1"/>
    <col min="1282" max="1282" width="9.28125" style="762" bestFit="1" customWidth="1"/>
    <col min="1283" max="1283" width="3.7109375" style="762" customWidth="1"/>
    <col min="1284" max="1284" width="9.421875" style="762" customWidth="1"/>
    <col min="1285" max="1285" width="1.57421875" style="762" customWidth="1"/>
    <col min="1286" max="1286" width="11.140625" style="762" customWidth="1"/>
    <col min="1287" max="1287" width="2.00390625" style="762" customWidth="1"/>
    <col min="1288" max="1288" width="11.00390625" style="762" customWidth="1"/>
    <col min="1289" max="1289" width="1.8515625" style="762" customWidth="1"/>
    <col min="1290" max="1290" width="10.28125" style="762" bestFit="1" customWidth="1"/>
    <col min="1291" max="1291" width="1.7109375" style="762" customWidth="1"/>
    <col min="1292" max="1292" width="8.7109375" style="762" customWidth="1"/>
    <col min="1293" max="1293" width="1.57421875" style="762" customWidth="1"/>
    <col min="1294" max="1294" width="8.7109375" style="762" customWidth="1"/>
    <col min="1295" max="1295" width="1.7109375" style="762" customWidth="1"/>
    <col min="1296" max="1296" width="10.57421875" style="762" bestFit="1" customWidth="1"/>
    <col min="1297" max="1297" width="1.421875" style="762" customWidth="1"/>
    <col min="1298" max="1298" width="10.28125" style="762" customWidth="1"/>
    <col min="1299" max="1299" width="1.421875" style="762" customWidth="1"/>
    <col min="1300" max="1300" width="10.57421875" style="762" bestFit="1" customWidth="1"/>
    <col min="1301" max="1536" width="11.421875" style="762" customWidth="1"/>
    <col min="1537" max="1537" width="3.7109375" style="762" customWidth="1"/>
    <col min="1538" max="1538" width="9.28125" style="762" bestFit="1" customWidth="1"/>
    <col min="1539" max="1539" width="3.7109375" style="762" customWidth="1"/>
    <col min="1540" max="1540" width="9.421875" style="762" customWidth="1"/>
    <col min="1541" max="1541" width="1.57421875" style="762" customWidth="1"/>
    <col min="1542" max="1542" width="11.140625" style="762" customWidth="1"/>
    <col min="1543" max="1543" width="2.00390625" style="762" customWidth="1"/>
    <col min="1544" max="1544" width="11.00390625" style="762" customWidth="1"/>
    <col min="1545" max="1545" width="1.8515625" style="762" customWidth="1"/>
    <col min="1546" max="1546" width="10.28125" style="762" bestFit="1" customWidth="1"/>
    <col min="1547" max="1547" width="1.7109375" style="762" customWidth="1"/>
    <col min="1548" max="1548" width="8.7109375" style="762" customWidth="1"/>
    <col min="1549" max="1549" width="1.57421875" style="762" customWidth="1"/>
    <col min="1550" max="1550" width="8.7109375" style="762" customWidth="1"/>
    <col min="1551" max="1551" width="1.7109375" style="762" customWidth="1"/>
    <col min="1552" max="1552" width="10.57421875" style="762" bestFit="1" customWidth="1"/>
    <col min="1553" max="1553" width="1.421875" style="762" customWidth="1"/>
    <col min="1554" max="1554" width="10.28125" style="762" customWidth="1"/>
    <col min="1555" max="1555" width="1.421875" style="762" customWidth="1"/>
    <col min="1556" max="1556" width="10.57421875" style="762" bestFit="1" customWidth="1"/>
    <col min="1557" max="1792" width="11.421875" style="762" customWidth="1"/>
    <col min="1793" max="1793" width="3.7109375" style="762" customWidth="1"/>
    <col min="1794" max="1794" width="9.28125" style="762" bestFit="1" customWidth="1"/>
    <col min="1795" max="1795" width="3.7109375" style="762" customWidth="1"/>
    <col min="1796" max="1796" width="9.421875" style="762" customWidth="1"/>
    <col min="1797" max="1797" width="1.57421875" style="762" customWidth="1"/>
    <col min="1798" max="1798" width="11.140625" style="762" customWidth="1"/>
    <col min="1799" max="1799" width="2.00390625" style="762" customWidth="1"/>
    <col min="1800" max="1800" width="11.00390625" style="762" customWidth="1"/>
    <col min="1801" max="1801" width="1.8515625" style="762" customWidth="1"/>
    <col min="1802" max="1802" width="10.28125" style="762" bestFit="1" customWidth="1"/>
    <col min="1803" max="1803" width="1.7109375" style="762" customWidth="1"/>
    <col min="1804" max="1804" width="8.7109375" style="762" customWidth="1"/>
    <col min="1805" max="1805" width="1.57421875" style="762" customWidth="1"/>
    <col min="1806" max="1806" width="8.7109375" style="762" customWidth="1"/>
    <col min="1807" max="1807" width="1.7109375" style="762" customWidth="1"/>
    <col min="1808" max="1808" width="10.57421875" style="762" bestFit="1" customWidth="1"/>
    <col min="1809" max="1809" width="1.421875" style="762" customWidth="1"/>
    <col min="1810" max="1810" width="10.28125" style="762" customWidth="1"/>
    <col min="1811" max="1811" width="1.421875" style="762" customWidth="1"/>
    <col min="1812" max="1812" width="10.57421875" style="762" bestFit="1" customWidth="1"/>
    <col min="1813" max="2048" width="11.421875" style="762" customWidth="1"/>
    <col min="2049" max="2049" width="3.7109375" style="762" customWidth="1"/>
    <col min="2050" max="2050" width="9.28125" style="762" bestFit="1" customWidth="1"/>
    <col min="2051" max="2051" width="3.7109375" style="762" customWidth="1"/>
    <col min="2052" max="2052" width="9.421875" style="762" customWidth="1"/>
    <col min="2053" max="2053" width="1.57421875" style="762" customWidth="1"/>
    <col min="2054" max="2054" width="11.140625" style="762" customWidth="1"/>
    <col min="2055" max="2055" width="2.00390625" style="762" customWidth="1"/>
    <col min="2056" max="2056" width="11.00390625" style="762" customWidth="1"/>
    <col min="2057" max="2057" width="1.8515625" style="762" customWidth="1"/>
    <col min="2058" max="2058" width="10.28125" style="762" bestFit="1" customWidth="1"/>
    <col min="2059" max="2059" width="1.7109375" style="762" customWidth="1"/>
    <col min="2060" max="2060" width="8.7109375" style="762" customWidth="1"/>
    <col min="2061" max="2061" width="1.57421875" style="762" customWidth="1"/>
    <col min="2062" max="2062" width="8.7109375" style="762" customWidth="1"/>
    <col min="2063" max="2063" width="1.7109375" style="762" customWidth="1"/>
    <col min="2064" max="2064" width="10.57421875" style="762" bestFit="1" customWidth="1"/>
    <col min="2065" max="2065" width="1.421875" style="762" customWidth="1"/>
    <col min="2066" max="2066" width="10.28125" style="762" customWidth="1"/>
    <col min="2067" max="2067" width="1.421875" style="762" customWidth="1"/>
    <col min="2068" max="2068" width="10.57421875" style="762" bestFit="1" customWidth="1"/>
    <col min="2069" max="2304" width="11.421875" style="762" customWidth="1"/>
    <col min="2305" max="2305" width="3.7109375" style="762" customWidth="1"/>
    <col min="2306" max="2306" width="9.28125" style="762" bestFit="1" customWidth="1"/>
    <col min="2307" max="2307" width="3.7109375" style="762" customWidth="1"/>
    <col min="2308" max="2308" width="9.421875" style="762" customWidth="1"/>
    <col min="2309" max="2309" width="1.57421875" style="762" customWidth="1"/>
    <col min="2310" max="2310" width="11.140625" style="762" customWidth="1"/>
    <col min="2311" max="2311" width="2.00390625" style="762" customWidth="1"/>
    <col min="2312" max="2312" width="11.00390625" style="762" customWidth="1"/>
    <col min="2313" max="2313" width="1.8515625" style="762" customWidth="1"/>
    <col min="2314" max="2314" width="10.28125" style="762" bestFit="1" customWidth="1"/>
    <col min="2315" max="2315" width="1.7109375" style="762" customWidth="1"/>
    <col min="2316" max="2316" width="8.7109375" style="762" customWidth="1"/>
    <col min="2317" max="2317" width="1.57421875" style="762" customWidth="1"/>
    <col min="2318" max="2318" width="8.7109375" style="762" customWidth="1"/>
    <col min="2319" max="2319" width="1.7109375" style="762" customWidth="1"/>
    <col min="2320" max="2320" width="10.57421875" style="762" bestFit="1" customWidth="1"/>
    <col min="2321" max="2321" width="1.421875" style="762" customWidth="1"/>
    <col min="2322" max="2322" width="10.28125" style="762" customWidth="1"/>
    <col min="2323" max="2323" width="1.421875" style="762" customWidth="1"/>
    <col min="2324" max="2324" width="10.57421875" style="762" bestFit="1" customWidth="1"/>
    <col min="2325" max="2560" width="11.421875" style="762" customWidth="1"/>
    <col min="2561" max="2561" width="3.7109375" style="762" customWidth="1"/>
    <col min="2562" max="2562" width="9.28125" style="762" bestFit="1" customWidth="1"/>
    <col min="2563" max="2563" width="3.7109375" style="762" customWidth="1"/>
    <col min="2564" max="2564" width="9.421875" style="762" customWidth="1"/>
    <col min="2565" max="2565" width="1.57421875" style="762" customWidth="1"/>
    <col min="2566" max="2566" width="11.140625" style="762" customWidth="1"/>
    <col min="2567" max="2567" width="2.00390625" style="762" customWidth="1"/>
    <col min="2568" max="2568" width="11.00390625" style="762" customWidth="1"/>
    <col min="2569" max="2569" width="1.8515625" style="762" customWidth="1"/>
    <col min="2570" max="2570" width="10.28125" style="762" bestFit="1" customWidth="1"/>
    <col min="2571" max="2571" width="1.7109375" style="762" customWidth="1"/>
    <col min="2572" max="2572" width="8.7109375" style="762" customWidth="1"/>
    <col min="2573" max="2573" width="1.57421875" style="762" customWidth="1"/>
    <col min="2574" max="2574" width="8.7109375" style="762" customWidth="1"/>
    <col min="2575" max="2575" width="1.7109375" style="762" customWidth="1"/>
    <col min="2576" max="2576" width="10.57421875" style="762" bestFit="1" customWidth="1"/>
    <col min="2577" max="2577" width="1.421875" style="762" customWidth="1"/>
    <col min="2578" max="2578" width="10.28125" style="762" customWidth="1"/>
    <col min="2579" max="2579" width="1.421875" style="762" customWidth="1"/>
    <col min="2580" max="2580" width="10.57421875" style="762" bestFit="1" customWidth="1"/>
    <col min="2581" max="2816" width="11.421875" style="762" customWidth="1"/>
    <col min="2817" max="2817" width="3.7109375" style="762" customWidth="1"/>
    <col min="2818" max="2818" width="9.28125" style="762" bestFit="1" customWidth="1"/>
    <col min="2819" max="2819" width="3.7109375" style="762" customWidth="1"/>
    <col min="2820" max="2820" width="9.421875" style="762" customWidth="1"/>
    <col min="2821" max="2821" width="1.57421875" style="762" customWidth="1"/>
    <col min="2822" max="2822" width="11.140625" style="762" customWidth="1"/>
    <col min="2823" max="2823" width="2.00390625" style="762" customWidth="1"/>
    <col min="2824" max="2824" width="11.00390625" style="762" customWidth="1"/>
    <col min="2825" max="2825" width="1.8515625" style="762" customWidth="1"/>
    <col min="2826" max="2826" width="10.28125" style="762" bestFit="1" customWidth="1"/>
    <col min="2827" max="2827" width="1.7109375" style="762" customWidth="1"/>
    <col min="2828" max="2828" width="8.7109375" style="762" customWidth="1"/>
    <col min="2829" max="2829" width="1.57421875" style="762" customWidth="1"/>
    <col min="2830" max="2830" width="8.7109375" style="762" customWidth="1"/>
    <col min="2831" max="2831" width="1.7109375" style="762" customWidth="1"/>
    <col min="2832" max="2832" width="10.57421875" style="762" bestFit="1" customWidth="1"/>
    <col min="2833" max="2833" width="1.421875" style="762" customWidth="1"/>
    <col min="2834" max="2834" width="10.28125" style="762" customWidth="1"/>
    <col min="2835" max="2835" width="1.421875" style="762" customWidth="1"/>
    <col min="2836" max="2836" width="10.57421875" style="762" bestFit="1" customWidth="1"/>
    <col min="2837" max="3072" width="11.421875" style="762" customWidth="1"/>
    <col min="3073" max="3073" width="3.7109375" style="762" customWidth="1"/>
    <col min="3074" max="3074" width="9.28125" style="762" bestFit="1" customWidth="1"/>
    <col min="3075" max="3075" width="3.7109375" style="762" customWidth="1"/>
    <col min="3076" max="3076" width="9.421875" style="762" customWidth="1"/>
    <col min="3077" max="3077" width="1.57421875" style="762" customWidth="1"/>
    <col min="3078" max="3078" width="11.140625" style="762" customWidth="1"/>
    <col min="3079" max="3079" width="2.00390625" style="762" customWidth="1"/>
    <col min="3080" max="3080" width="11.00390625" style="762" customWidth="1"/>
    <col min="3081" max="3081" width="1.8515625" style="762" customWidth="1"/>
    <col min="3082" max="3082" width="10.28125" style="762" bestFit="1" customWidth="1"/>
    <col min="3083" max="3083" width="1.7109375" style="762" customWidth="1"/>
    <col min="3084" max="3084" width="8.7109375" style="762" customWidth="1"/>
    <col min="3085" max="3085" width="1.57421875" style="762" customWidth="1"/>
    <col min="3086" max="3086" width="8.7109375" style="762" customWidth="1"/>
    <col min="3087" max="3087" width="1.7109375" style="762" customWidth="1"/>
    <col min="3088" max="3088" width="10.57421875" style="762" bestFit="1" customWidth="1"/>
    <col min="3089" max="3089" width="1.421875" style="762" customWidth="1"/>
    <col min="3090" max="3090" width="10.28125" style="762" customWidth="1"/>
    <col min="3091" max="3091" width="1.421875" style="762" customWidth="1"/>
    <col min="3092" max="3092" width="10.57421875" style="762" bestFit="1" customWidth="1"/>
    <col min="3093" max="3328" width="11.421875" style="762" customWidth="1"/>
    <col min="3329" max="3329" width="3.7109375" style="762" customWidth="1"/>
    <col min="3330" max="3330" width="9.28125" style="762" bestFit="1" customWidth="1"/>
    <col min="3331" max="3331" width="3.7109375" style="762" customWidth="1"/>
    <col min="3332" max="3332" width="9.421875" style="762" customWidth="1"/>
    <col min="3333" max="3333" width="1.57421875" style="762" customWidth="1"/>
    <col min="3334" max="3334" width="11.140625" style="762" customWidth="1"/>
    <col min="3335" max="3335" width="2.00390625" style="762" customWidth="1"/>
    <col min="3336" max="3336" width="11.00390625" style="762" customWidth="1"/>
    <col min="3337" max="3337" width="1.8515625" style="762" customWidth="1"/>
    <col min="3338" max="3338" width="10.28125" style="762" bestFit="1" customWidth="1"/>
    <col min="3339" max="3339" width="1.7109375" style="762" customWidth="1"/>
    <col min="3340" max="3340" width="8.7109375" style="762" customWidth="1"/>
    <col min="3341" max="3341" width="1.57421875" style="762" customWidth="1"/>
    <col min="3342" max="3342" width="8.7109375" style="762" customWidth="1"/>
    <col min="3343" max="3343" width="1.7109375" style="762" customWidth="1"/>
    <col min="3344" max="3344" width="10.57421875" style="762" bestFit="1" customWidth="1"/>
    <col min="3345" max="3345" width="1.421875" style="762" customWidth="1"/>
    <col min="3346" max="3346" width="10.28125" style="762" customWidth="1"/>
    <col min="3347" max="3347" width="1.421875" style="762" customWidth="1"/>
    <col min="3348" max="3348" width="10.57421875" style="762" bestFit="1" customWidth="1"/>
    <col min="3349" max="3584" width="11.421875" style="762" customWidth="1"/>
    <col min="3585" max="3585" width="3.7109375" style="762" customWidth="1"/>
    <col min="3586" max="3586" width="9.28125" style="762" bestFit="1" customWidth="1"/>
    <col min="3587" max="3587" width="3.7109375" style="762" customWidth="1"/>
    <col min="3588" max="3588" width="9.421875" style="762" customWidth="1"/>
    <col min="3589" max="3589" width="1.57421875" style="762" customWidth="1"/>
    <col min="3590" max="3590" width="11.140625" style="762" customWidth="1"/>
    <col min="3591" max="3591" width="2.00390625" style="762" customWidth="1"/>
    <col min="3592" max="3592" width="11.00390625" style="762" customWidth="1"/>
    <col min="3593" max="3593" width="1.8515625" style="762" customWidth="1"/>
    <col min="3594" max="3594" width="10.28125" style="762" bestFit="1" customWidth="1"/>
    <col min="3595" max="3595" width="1.7109375" style="762" customWidth="1"/>
    <col min="3596" max="3596" width="8.7109375" style="762" customWidth="1"/>
    <col min="3597" max="3597" width="1.57421875" style="762" customWidth="1"/>
    <col min="3598" max="3598" width="8.7109375" style="762" customWidth="1"/>
    <col min="3599" max="3599" width="1.7109375" style="762" customWidth="1"/>
    <col min="3600" max="3600" width="10.57421875" style="762" bestFit="1" customWidth="1"/>
    <col min="3601" max="3601" width="1.421875" style="762" customWidth="1"/>
    <col min="3602" max="3602" width="10.28125" style="762" customWidth="1"/>
    <col min="3603" max="3603" width="1.421875" style="762" customWidth="1"/>
    <col min="3604" max="3604" width="10.57421875" style="762" bestFit="1" customWidth="1"/>
    <col min="3605" max="3840" width="11.421875" style="762" customWidth="1"/>
    <col min="3841" max="3841" width="3.7109375" style="762" customWidth="1"/>
    <col min="3842" max="3842" width="9.28125" style="762" bestFit="1" customWidth="1"/>
    <col min="3843" max="3843" width="3.7109375" style="762" customWidth="1"/>
    <col min="3844" max="3844" width="9.421875" style="762" customWidth="1"/>
    <col min="3845" max="3845" width="1.57421875" style="762" customWidth="1"/>
    <col min="3846" max="3846" width="11.140625" style="762" customWidth="1"/>
    <col min="3847" max="3847" width="2.00390625" style="762" customWidth="1"/>
    <col min="3848" max="3848" width="11.00390625" style="762" customWidth="1"/>
    <col min="3849" max="3849" width="1.8515625" style="762" customWidth="1"/>
    <col min="3850" max="3850" width="10.28125" style="762" bestFit="1" customWidth="1"/>
    <col min="3851" max="3851" width="1.7109375" style="762" customWidth="1"/>
    <col min="3852" max="3852" width="8.7109375" style="762" customWidth="1"/>
    <col min="3853" max="3853" width="1.57421875" style="762" customWidth="1"/>
    <col min="3854" max="3854" width="8.7109375" style="762" customWidth="1"/>
    <col min="3855" max="3855" width="1.7109375" style="762" customWidth="1"/>
    <col min="3856" max="3856" width="10.57421875" style="762" bestFit="1" customWidth="1"/>
    <col min="3857" max="3857" width="1.421875" style="762" customWidth="1"/>
    <col min="3858" max="3858" width="10.28125" style="762" customWidth="1"/>
    <col min="3859" max="3859" width="1.421875" style="762" customWidth="1"/>
    <col min="3860" max="3860" width="10.57421875" style="762" bestFit="1" customWidth="1"/>
    <col min="3861" max="4096" width="11.421875" style="762" customWidth="1"/>
    <col min="4097" max="4097" width="3.7109375" style="762" customWidth="1"/>
    <col min="4098" max="4098" width="9.28125" style="762" bestFit="1" customWidth="1"/>
    <col min="4099" max="4099" width="3.7109375" style="762" customWidth="1"/>
    <col min="4100" max="4100" width="9.421875" style="762" customWidth="1"/>
    <col min="4101" max="4101" width="1.57421875" style="762" customWidth="1"/>
    <col min="4102" max="4102" width="11.140625" style="762" customWidth="1"/>
    <col min="4103" max="4103" width="2.00390625" style="762" customWidth="1"/>
    <col min="4104" max="4104" width="11.00390625" style="762" customWidth="1"/>
    <col min="4105" max="4105" width="1.8515625" style="762" customWidth="1"/>
    <col min="4106" max="4106" width="10.28125" style="762" bestFit="1" customWidth="1"/>
    <col min="4107" max="4107" width="1.7109375" style="762" customWidth="1"/>
    <col min="4108" max="4108" width="8.7109375" style="762" customWidth="1"/>
    <col min="4109" max="4109" width="1.57421875" style="762" customWidth="1"/>
    <col min="4110" max="4110" width="8.7109375" style="762" customWidth="1"/>
    <col min="4111" max="4111" width="1.7109375" style="762" customWidth="1"/>
    <col min="4112" max="4112" width="10.57421875" style="762" bestFit="1" customWidth="1"/>
    <col min="4113" max="4113" width="1.421875" style="762" customWidth="1"/>
    <col min="4114" max="4114" width="10.28125" style="762" customWidth="1"/>
    <col min="4115" max="4115" width="1.421875" style="762" customWidth="1"/>
    <col min="4116" max="4116" width="10.57421875" style="762" bestFit="1" customWidth="1"/>
    <col min="4117" max="4352" width="11.421875" style="762" customWidth="1"/>
    <col min="4353" max="4353" width="3.7109375" style="762" customWidth="1"/>
    <col min="4354" max="4354" width="9.28125" style="762" bestFit="1" customWidth="1"/>
    <col min="4355" max="4355" width="3.7109375" style="762" customWidth="1"/>
    <col min="4356" max="4356" width="9.421875" style="762" customWidth="1"/>
    <col min="4357" max="4357" width="1.57421875" style="762" customWidth="1"/>
    <col min="4358" max="4358" width="11.140625" style="762" customWidth="1"/>
    <col min="4359" max="4359" width="2.00390625" style="762" customWidth="1"/>
    <col min="4360" max="4360" width="11.00390625" style="762" customWidth="1"/>
    <col min="4361" max="4361" width="1.8515625" style="762" customWidth="1"/>
    <col min="4362" max="4362" width="10.28125" style="762" bestFit="1" customWidth="1"/>
    <col min="4363" max="4363" width="1.7109375" style="762" customWidth="1"/>
    <col min="4364" max="4364" width="8.7109375" style="762" customWidth="1"/>
    <col min="4365" max="4365" width="1.57421875" style="762" customWidth="1"/>
    <col min="4366" max="4366" width="8.7109375" style="762" customWidth="1"/>
    <col min="4367" max="4367" width="1.7109375" style="762" customWidth="1"/>
    <col min="4368" max="4368" width="10.57421875" style="762" bestFit="1" customWidth="1"/>
    <col min="4369" max="4369" width="1.421875" style="762" customWidth="1"/>
    <col min="4370" max="4370" width="10.28125" style="762" customWidth="1"/>
    <col min="4371" max="4371" width="1.421875" style="762" customWidth="1"/>
    <col min="4372" max="4372" width="10.57421875" style="762" bestFit="1" customWidth="1"/>
    <col min="4373" max="4608" width="11.421875" style="762" customWidth="1"/>
    <col min="4609" max="4609" width="3.7109375" style="762" customWidth="1"/>
    <col min="4610" max="4610" width="9.28125" style="762" bestFit="1" customWidth="1"/>
    <col min="4611" max="4611" width="3.7109375" style="762" customWidth="1"/>
    <col min="4612" max="4612" width="9.421875" style="762" customWidth="1"/>
    <col min="4613" max="4613" width="1.57421875" style="762" customWidth="1"/>
    <col min="4614" max="4614" width="11.140625" style="762" customWidth="1"/>
    <col min="4615" max="4615" width="2.00390625" style="762" customWidth="1"/>
    <col min="4616" max="4616" width="11.00390625" style="762" customWidth="1"/>
    <col min="4617" max="4617" width="1.8515625" style="762" customWidth="1"/>
    <col min="4618" max="4618" width="10.28125" style="762" bestFit="1" customWidth="1"/>
    <col min="4619" max="4619" width="1.7109375" style="762" customWidth="1"/>
    <col min="4620" max="4620" width="8.7109375" style="762" customWidth="1"/>
    <col min="4621" max="4621" width="1.57421875" style="762" customWidth="1"/>
    <col min="4622" max="4622" width="8.7109375" style="762" customWidth="1"/>
    <col min="4623" max="4623" width="1.7109375" style="762" customWidth="1"/>
    <col min="4624" max="4624" width="10.57421875" style="762" bestFit="1" customWidth="1"/>
    <col min="4625" max="4625" width="1.421875" style="762" customWidth="1"/>
    <col min="4626" max="4626" width="10.28125" style="762" customWidth="1"/>
    <col min="4627" max="4627" width="1.421875" style="762" customWidth="1"/>
    <col min="4628" max="4628" width="10.57421875" style="762" bestFit="1" customWidth="1"/>
    <col min="4629" max="4864" width="11.421875" style="762" customWidth="1"/>
    <col min="4865" max="4865" width="3.7109375" style="762" customWidth="1"/>
    <col min="4866" max="4866" width="9.28125" style="762" bestFit="1" customWidth="1"/>
    <col min="4867" max="4867" width="3.7109375" style="762" customWidth="1"/>
    <col min="4868" max="4868" width="9.421875" style="762" customWidth="1"/>
    <col min="4869" max="4869" width="1.57421875" style="762" customWidth="1"/>
    <col min="4870" max="4870" width="11.140625" style="762" customWidth="1"/>
    <col min="4871" max="4871" width="2.00390625" style="762" customWidth="1"/>
    <col min="4872" max="4872" width="11.00390625" style="762" customWidth="1"/>
    <col min="4873" max="4873" width="1.8515625" style="762" customWidth="1"/>
    <col min="4874" max="4874" width="10.28125" style="762" bestFit="1" customWidth="1"/>
    <col min="4875" max="4875" width="1.7109375" style="762" customWidth="1"/>
    <col min="4876" max="4876" width="8.7109375" style="762" customWidth="1"/>
    <col min="4877" max="4877" width="1.57421875" style="762" customWidth="1"/>
    <col min="4878" max="4878" width="8.7109375" style="762" customWidth="1"/>
    <col min="4879" max="4879" width="1.7109375" style="762" customWidth="1"/>
    <col min="4880" max="4880" width="10.57421875" style="762" bestFit="1" customWidth="1"/>
    <col min="4881" max="4881" width="1.421875" style="762" customWidth="1"/>
    <col min="4882" max="4882" width="10.28125" style="762" customWidth="1"/>
    <col min="4883" max="4883" width="1.421875" style="762" customWidth="1"/>
    <col min="4884" max="4884" width="10.57421875" style="762" bestFit="1" customWidth="1"/>
    <col min="4885" max="5120" width="11.421875" style="762" customWidth="1"/>
    <col min="5121" max="5121" width="3.7109375" style="762" customWidth="1"/>
    <col min="5122" max="5122" width="9.28125" style="762" bestFit="1" customWidth="1"/>
    <col min="5123" max="5123" width="3.7109375" style="762" customWidth="1"/>
    <col min="5124" max="5124" width="9.421875" style="762" customWidth="1"/>
    <col min="5125" max="5125" width="1.57421875" style="762" customWidth="1"/>
    <col min="5126" max="5126" width="11.140625" style="762" customWidth="1"/>
    <col min="5127" max="5127" width="2.00390625" style="762" customWidth="1"/>
    <col min="5128" max="5128" width="11.00390625" style="762" customWidth="1"/>
    <col min="5129" max="5129" width="1.8515625" style="762" customWidth="1"/>
    <col min="5130" max="5130" width="10.28125" style="762" bestFit="1" customWidth="1"/>
    <col min="5131" max="5131" width="1.7109375" style="762" customWidth="1"/>
    <col min="5132" max="5132" width="8.7109375" style="762" customWidth="1"/>
    <col min="5133" max="5133" width="1.57421875" style="762" customWidth="1"/>
    <col min="5134" max="5134" width="8.7109375" style="762" customWidth="1"/>
    <col min="5135" max="5135" width="1.7109375" style="762" customWidth="1"/>
    <col min="5136" max="5136" width="10.57421875" style="762" bestFit="1" customWidth="1"/>
    <col min="5137" max="5137" width="1.421875" style="762" customWidth="1"/>
    <col min="5138" max="5138" width="10.28125" style="762" customWidth="1"/>
    <col min="5139" max="5139" width="1.421875" style="762" customWidth="1"/>
    <col min="5140" max="5140" width="10.57421875" style="762" bestFit="1" customWidth="1"/>
    <col min="5141" max="5376" width="11.421875" style="762" customWidth="1"/>
    <col min="5377" max="5377" width="3.7109375" style="762" customWidth="1"/>
    <col min="5378" max="5378" width="9.28125" style="762" bestFit="1" customWidth="1"/>
    <col min="5379" max="5379" width="3.7109375" style="762" customWidth="1"/>
    <col min="5380" max="5380" width="9.421875" style="762" customWidth="1"/>
    <col min="5381" max="5381" width="1.57421875" style="762" customWidth="1"/>
    <col min="5382" max="5382" width="11.140625" style="762" customWidth="1"/>
    <col min="5383" max="5383" width="2.00390625" style="762" customWidth="1"/>
    <col min="5384" max="5384" width="11.00390625" style="762" customWidth="1"/>
    <col min="5385" max="5385" width="1.8515625" style="762" customWidth="1"/>
    <col min="5386" max="5386" width="10.28125" style="762" bestFit="1" customWidth="1"/>
    <col min="5387" max="5387" width="1.7109375" style="762" customWidth="1"/>
    <col min="5388" max="5388" width="8.7109375" style="762" customWidth="1"/>
    <col min="5389" max="5389" width="1.57421875" style="762" customWidth="1"/>
    <col min="5390" max="5390" width="8.7109375" style="762" customWidth="1"/>
    <col min="5391" max="5391" width="1.7109375" style="762" customWidth="1"/>
    <col min="5392" max="5392" width="10.57421875" style="762" bestFit="1" customWidth="1"/>
    <col min="5393" max="5393" width="1.421875" style="762" customWidth="1"/>
    <col min="5394" max="5394" width="10.28125" style="762" customWidth="1"/>
    <col min="5395" max="5395" width="1.421875" style="762" customWidth="1"/>
    <col min="5396" max="5396" width="10.57421875" style="762" bestFit="1" customWidth="1"/>
    <col min="5397" max="5632" width="11.421875" style="762" customWidth="1"/>
    <col min="5633" max="5633" width="3.7109375" style="762" customWidth="1"/>
    <col min="5634" max="5634" width="9.28125" style="762" bestFit="1" customWidth="1"/>
    <col min="5635" max="5635" width="3.7109375" style="762" customWidth="1"/>
    <col min="5636" max="5636" width="9.421875" style="762" customWidth="1"/>
    <col min="5637" max="5637" width="1.57421875" style="762" customWidth="1"/>
    <col min="5638" max="5638" width="11.140625" style="762" customWidth="1"/>
    <col min="5639" max="5639" width="2.00390625" style="762" customWidth="1"/>
    <col min="5640" max="5640" width="11.00390625" style="762" customWidth="1"/>
    <col min="5641" max="5641" width="1.8515625" style="762" customWidth="1"/>
    <col min="5642" max="5642" width="10.28125" style="762" bestFit="1" customWidth="1"/>
    <col min="5643" max="5643" width="1.7109375" style="762" customWidth="1"/>
    <col min="5644" max="5644" width="8.7109375" style="762" customWidth="1"/>
    <col min="5645" max="5645" width="1.57421875" style="762" customWidth="1"/>
    <col min="5646" max="5646" width="8.7109375" style="762" customWidth="1"/>
    <col min="5647" max="5647" width="1.7109375" style="762" customWidth="1"/>
    <col min="5648" max="5648" width="10.57421875" style="762" bestFit="1" customWidth="1"/>
    <col min="5649" max="5649" width="1.421875" style="762" customWidth="1"/>
    <col min="5650" max="5650" width="10.28125" style="762" customWidth="1"/>
    <col min="5651" max="5651" width="1.421875" style="762" customWidth="1"/>
    <col min="5652" max="5652" width="10.57421875" style="762" bestFit="1" customWidth="1"/>
    <col min="5653" max="5888" width="11.421875" style="762" customWidth="1"/>
    <col min="5889" max="5889" width="3.7109375" style="762" customWidth="1"/>
    <col min="5890" max="5890" width="9.28125" style="762" bestFit="1" customWidth="1"/>
    <col min="5891" max="5891" width="3.7109375" style="762" customWidth="1"/>
    <col min="5892" max="5892" width="9.421875" style="762" customWidth="1"/>
    <col min="5893" max="5893" width="1.57421875" style="762" customWidth="1"/>
    <col min="5894" max="5894" width="11.140625" style="762" customWidth="1"/>
    <col min="5895" max="5895" width="2.00390625" style="762" customWidth="1"/>
    <col min="5896" max="5896" width="11.00390625" style="762" customWidth="1"/>
    <col min="5897" max="5897" width="1.8515625" style="762" customWidth="1"/>
    <col min="5898" max="5898" width="10.28125" style="762" bestFit="1" customWidth="1"/>
    <col min="5899" max="5899" width="1.7109375" style="762" customWidth="1"/>
    <col min="5900" max="5900" width="8.7109375" style="762" customWidth="1"/>
    <col min="5901" max="5901" width="1.57421875" style="762" customWidth="1"/>
    <col min="5902" max="5902" width="8.7109375" style="762" customWidth="1"/>
    <col min="5903" max="5903" width="1.7109375" style="762" customWidth="1"/>
    <col min="5904" max="5904" width="10.57421875" style="762" bestFit="1" customWidth="1"/>
    <col min="5905" max="5905" width="1.421875" style="762" customWidth="1"/>
    <col min="5906" max="5906" width="10.28125" style="762" customWidth="1"/>
    <col min="5907" max="5907" width="1.421875" style="762" customWidth="1"/>
    <col min="5908" max="5908" width="10.57421875" style="762" bestFit="1" customWidth="1"/>
    <col min="5909" max="6144" width="11.421875" style="762" customWidth="1"/>
    <col min="6145" max="6145" width="3.7109375" style="762" customWidth="1"/>
    <col min="6146" max="6146" width="9.28125" style="762" bestFit="1" customWidth="1"/>
    <col min="6147" max="6147" width="3.7109375" style="762" customWidth="1"/>
    <col min="6148" max="6148" width="9.421875" style="762" customWidth="1"/>
    <col min="6149" max="6149" width="1.57421875" style="762" customWidth="1"/>
    <col min="6150" max="6150" width="11.140625" style="762" customWidth="1"/>
    <col min="6151" max="6151" width="2.00390625" style="762" customWidth="1"/>
    <col min="6152" max="6152" width="11.00390625" style="762" customWidth="1"/>
    <col min="6153" max="6153" width="1.8515625" style="762" customWidth="1"/>
    <col min="6154" max="6154" width="10.28125" style="762" bestFit="1" customWidth="1"/>
    <col min="6155" max="6155" width="1.7109375" style="762" customWidth="1"/>
    <col min="6156" max="6156" width="8.7109375" style="762" customWidth="1"/>
    <col min="6157" max="6157" width="1.57421875" style="762" customWidth="1"/>
    <col min="6158" max="6158" width="8.7109375" style="762" customWidth="1"/>
    <col min="6159" max="6159" width="1.7109375" style="762" customWidth="1"/>
    <col min="6160" max="6160" width="10.57421875" style="762" bestFit="1" customWidth="1"/>
    <col min="6161" max="6161" width="1.421875" style="762" customWidth="1"/>
    <col min="6162" max="6162" width="10.28125" style="762" customWidth="1"/>
    <col min="6163" max="6163" width="1.421875" style="762" customWidth="1"/>
    <col min="6164" max="6164" width="10.57421875" style="762" bestFit="1" customWidth="1"/>
    <col min="6165" max="6400" width="11.421875" style="762" customWidth="1"/>
    <col min="6401" max="6401" width="3.7109375" style="762" customWidth="1"/>
    <col min="6402" max="6402" width="9.28125" style="762" bestFit="1" customWidth="1"/>
    <col min="6403" max="6403" width="3.7109375" style="762" customWidth="1"/>
    <col min="6404" max="6404" width="9.421875" style="762" customWidth="1"/>
    <col min="6405" max="6405" width="1.57421875" style="762" customWidth="1"/>
    <col min="6406" max="6406" width="11.140625" style="762" customWidth="1"/>
    <col min="6407" max="6407" width="2.00390625" style="762" customWidth="1"/>
    <col min="6408" max="6408" width="11.00390625" style="762" customWidth="1"/>
    <col min="6409" max="6409" width="1.8515625" style="762" customWidth="1"/>
    <col min="6410" max="6410" width="10.28125" style="762" bestFit="1" customWidth="1"/>
    <col min="6411" max="6411" width="1.7109375" style="762" customWidth="1"/>
    <col min="6412" max="6412" width="8.7109375" style="762" customWidth="1"/>
    <col min="6413" max="6413" width="1.57421875" style="762" customWidth="1"/>
    <col min="6414" max="6414" width="8.7109375" style="762" customWidth="1"/>
    <col min="6415" max="6415" width="1.7109375" style="762" customWidth="1"/>
    <col min="6416" max="6416" width="10.57421875" style="762" bestFit="1" customWidth="1"/>
    <col min="6417" max="6417" width="1.421875" style="762" customWidth="1"/>
    <col min="6418" max="6418" width="10.28125" style="762" customWidth="1"/>
    <col min="6419" max="6419" width="1.421875" style="762" customWidth="1"/>
    <col min="6420" max="6420" width="10.57421875" style="762" bestFit="1" customWidth="1"/>
    <col min="6421" max="6656" width="11.421875" style="762" customWidth="1"/>
    <col min="6657" max="6657" width="3.7109375" style="762" customWidth="1"/>
    <col min="6658" max="6658" width="9.28125" style="762" bestFit="1" customWidth="1"/>
    <col min="6659" max="6659" width="3.7109375" style="762" customWidth="1"/>
    <col min="6660" max="6660" width="9.421875" style="762" customWidth="1"/>
    <col min="6661" max="6661" width="1.57421875" style="762" customWidth="1"/>
    <col min="6662" max="6662" width="11.140625" style="762" customWidth="1"/>
    <col min="6663" max="6663" width="2.00390625" style="762" customWidth="1"/>
    <col min="6664" max="6664" width="11.00390625" style="762" customWidth="1"/>
    <col min="6665" max="6665" width="1.8515625" style="762" customWidth="1"/>
    <col min="6666" max="6666" width="10.28125" style="762" bestFit="1" customWidth="1"/>
    <col min="6667" max="6667" width="1.7109375" style="762" customWidth="1"/>
    <col min="6668" max="6668" width="8.7109375" style="762" customWidth="1"/>
    <col min="6669" max="6669" width="1.57421875" style="762" customWidth="1"/>
    <col min="6670" max="6670" width="8.7109375" style="762" customWidth="1"/>
    <col min="6671" max="6671" width="1.7109375" style="762" customWidth="1"/>
    <col min="6672" max="6672" width="10.57421875" style="762" bestFit="1" customWidth="1"/>
    <col min="6673" max="6673" width="1.421875" style="762" customWidth="1"/>
    <col min="6674" max="6674" width="10.28125" style="762" customWidth="1"/>
    <col min="6675" max="6675" width="1.421875" style="762" customWidth="1"/>
    <col min="6676" max="6676" width="10.57421875" style="762" bestFit="1" customWidth="1"/>
    <col min="6677" max="6912" width="11.421875" style="762" customWidth="1"/>
    <col min="6913" max="6913" width="3.7109375" style="762" customWidth="1"/>
    <col min="6914" max="6914" width="9.28125" style="762" bestFit="1" customWidth="1"/>
    <col min="6915" max="6915" width="3.7109375" style="762" customWidth="1"/>
    <col min="6916" max="6916" width="9.421875" style="762" customWidth="1"/>
    <col min="6917" max="6917" width="1.57421875" style="762" customWidth="1"/>
    <col min="6918" max="6918" width="11.140625" style="762" customWidth="1"/>
    <col min="6919" max="6919" width="2.00390625" style="762" customWidth="1"/>
    <col min="6920" max="6920" width="11.00390625" style="762" customWidth="1"/>
    <col min="6921" max="6921" width="1.8515625" style="762" customWidth="1"/>
    <col min="6922" max="6922" width="10.28125" style="762" bestFit="1" customWidth="1"/>
    <col min="6923" max="6923" width="1.7109375" style="762" customWidth="1"/>
    <col min="6924" max="6924" width="8.7109375" style="762" customWidth="1"/>
    <col min="6925" max="6925" width="1.57421875" style="762" customWidth="1"/>
    <col min="6926" max="6926" width="8.7109375" style="762" customWidth="1"/>
    <col min="6927" max="6927" width="1.7109375" style="762" customWidth="1"/>
    <col min="6928" max="6928" width="10.57421875" style="762" bestFit="1" customWidth="1"/>
    <col min="6929" max="6929" width="1.421875" style="762" customWidth="1"/>
    <col min="6930" max="6930" width="10.28125" style="762" customWidth="1"/>
    <col min="6931" max="6931" width="1.421875" style="762" customWidth="1"/>
    <col min="6932" max="6932" width="10.57421875" style="762" bestFit="1" customWidth="1"/>
    <col min="6933" max="7168" width="11.421875" style="762" customWidth="1"/>
    <col min="7169" max="7169" width="3.7109375" style="762" customWidth="1"/>
    <col min="7170" max="7170" width="9.28125" style="762" bestFit="1" customWidth="1"/>
    <col min="7171" max="7171" width="3.7109375" style="762" customWidth="1"/>
    <col min="7172" max="7172" width="9.421875" style="762" customWidth="1"/>
    <col min="7173" max="7173" width="1.57421875" style="762" customWidth="1"/>
    <col min="7174" max="7174" width="11.140625" style="762" customWidth="1"/>
    <col min="7175" max="7175" width="2.00390625" style="762" customWidth="1"/>
    <col min="7176" max="7176" width="11.00390625" style="762" customWidth="1"/>
    <col min="7177" max="7177" width="1.8515625" style="762" customWidth="1"/>
    <col min="7178" max="7178" width="10.28125" style="762" bestFit="1" customWidth="1"/>
    <col min="7179" max="7179" width="1.7109375" style="762" customWidth="1"/>
    <col min="7180" max="7180" width="8.7109375" style="762" customWidth="1"/>
    <col min="7181" max="7181" width="1.57421875" style="762" customWidth="1"/>
    <col min="7182" max="7182" width="8.7109375" style="762" customWidth="1"/>
    <col min="7183" max="7183" width="1.7109375" style="762" customWidth="1"/>
    <col min="7184" max="7184" width="10.57421875" style="762" bestFit="1" customWidth="1"/>
    <col min="7185" max="7185" width="1.421875" style="762" customWidth="1"/>
    <col min="7186" max="7186" width="10.28125" style="762" customWidth="1"/>
    <col min="7187" max="7187" width="1.421875" style="762" customWidth="1"/>
    <col min="7188" max="7188" width="10.57421875" style="762" bestFit="1" customWidth="1"/>
    <col min="7189" max="7424" width="11.421875" style="762" customWidth="1"/>
    <col min="7425" max="7425" width="3.7109375" style="762" customWidth="1"/>
    <col min="7426" max="7426" width="9.28125" style="762" bestFit="1" customWidth="1"/>
    <col min="7427" max="7427" width="3.7109375" style="762" customWidth="1"/>
    <col min="7428" max="7428" width="9.421875" style="762" customWidth="1"/>
    <col min="7429" max="7429" width="1.57421875" style="762" customWidth="1"/>
    <col min="7430" max="7430" width="11.140625" style="762" customWidth="1"/>
    <col min="7431" max="7431" width="2.00390625" style="762" customWidth="1"/>
    <col min="7432" max="7432" width="11.00390625" style="762" customWidth="1"/>
    <col min="7433" max="7433" width="1.8515625" style="762" customWidth="1"/>
    <col min="7434" max="7434" width="10.28125" style="762" bestFit="1" customWidth="1"/>
    <col min="7435" max="7435" width="1.7109375" style="762" customWidth="1"/>
    <col min="7436" max="7436" width="8.7109375" style="762" customWidth="1"/>
    <col min="7437" max="7437" width="1.57421875" style="762" customWidth="1"/>
    <col min="7438" max="7438" width="8.7109375" style="762" customWidth="1"/>
    <col min="7439" max="7439" width="1.7109375" style="762" customWidth="1"/>
    <col min="7440" max="7440" width="10.57421875" style="762" bestFit="1" customWidth="1"/>
    <col min="7441" max="7441" width="1.421875" style="762" customWidth="1"/>
    <col min="7442" max="7442" width="10.28125" style="762" customWidth="1"/>
    <col min="7443" max="7443" width="1.421875" style="762" customWidth="1"/>
    <col min="7444" max="7444" width="10.57421875" style="762" bestFit="1" customWidth="1"/>
    <col min="7445" max="7680" width="11.421875" style="762" customWidth="1"/>
    <col min="7681" max="7681" width="3.7109375" style="762" customWidth="1"/>
    <col min="7682" max="7682" width="9.28125" style="762" bestFit="1" customWidth="1"/>
    <col min="7683" max="7683" width="3.7109375" style="762" customWidth="1"/>
    <col min="7684" max="7684" width="9.421875" style="762" customWidth="1"/>
    <col min="7685" max="7685" width="1.57421875" style="762" customWidth="1"/>
    <col min="7686" max="7686" width="11.140625" style="762" customWidth="1"/>
    <col min="7687" max="7687" width="2.00390625" style="762" customWidth="1"/>
    <col min="7688" max="7688" width="11.00390625" style="762" customWidth="1"/>
    <col min="7689" max="7689" width="1.8515625" style="762" customWidth="1"/>
    <col min="7690" max="7690" width="10.28125" style="762" bestFit="1" customWidth="1"/>
    <col min="7691" max="7691" width="1.7109375" style="762" customWidth="1"/>
    <col min="7692" max="7692" width="8.7109375" style="762" customWidth="1"/>
    <col min="7693" max="7693" width="1.57421875" style="762" customWidth="1"/>
    <col min="7694" max="7694" width="8.7109375" style="762" customWidth="1"/>
    <col min="7695" max="7695" width="1.7109375" style="762" customWidth="1"/>
    <col min="7696" max="7696" width="10.57421875" style="762" bestFit="1" customWidth="1"/>
    <col min="7697" max="7697" width="1.421875" style="762" customWidth="1"/>
    <col min="7698" max="7698" width="10.28125" style="762" customWidth="1"/>
    <col min="7699" max="7699" width="1.421875" style="762" customWidth="1"/>
    <col min="7700" max="7700" width="10.57421875" style="762" bestFit="1" customWidth="1"/>
    <col min="7701" max="7936" width="11.421875" style="762" customWidth="1"/>
    <col min="7937" max="7937" width="3.7109375" style="762" customWidth="1"/>
    <col min="7938" max="7938" width="9.28125" style="762" bestFit="1" customWidth="1"/>
    <col min="7939" max="7939" width="3.7109375" style="762" customWidth="1"/>
    <col min="7940" max="7940" width="9.421875" style="762" customWidth="1"/>
    <col min="7941" max="7941" width="1.57421875" style="762" customWidth="1"/>
    <col min="7942" max="7942" width="11.140625" style="762" customWidth="1"/>
    <col min="7943" max="7943" width="2.00390625" style="762" customWidth="1"/>
    <col min="7944" max="7944" width="11.00390625" style="762" customWidth="1"/>
    <col min="7945" max="7945" width="1.8515625" style="762" customWidth="1"/>
    <col min="7946" max="7946" width="10.28125" style="762" bestFit="1" customWidth="1"/>
    <col min="7947" max="7947" width="1.7109375" style="762" customWidth="1"/>
    <col min="7948" max="7948" width="8.7109375" style="762" customWidth="1"/>
    <col min="7949" max="7949" width="1.57421875" style="762" customWidth="1"/>
    <col min="7950" max="7950" width="8.7109375" style="762" customWidth="1"/>
    <col min="7951" max="7951" width="1.7109375" style="762" customWidth="1"/>
    <col min="7952" max="7952" width="10.57421875" style="762" bestFit="1" customWidth="1"/>
    <col min="7953" max="7953" width="1.421875" style="762" customWidth="1"/>
    <col min="7954" max="7954" width="10.28125" style="762" customWidth="1"/>
    <col min="7955" max="7955" width="1.421875" style="762" customWidth="1"/>
    <col min="7956" max="7956" width="10.57421875" style="762" bestFit="1" customWidth="1"/>
    <col min="7957" max="8192" width="11.421875" style="762" customWidth="1"/>
    <col min="8193" max="8193" width="3.7109375" style="762" customWidth="1"/>
    <col min="8194" max="8194" width="9.28125" style="762" bestFit="1" customWidth="1"/>
    <col min="8195" max="8195" width="3.7109375" style="762" customWidth="1"/>
    <col min="8196" max="8196" width="9.421875" style="762" customWidth="1"/>
    <col min="8197" max="8197" width="1.57421875" style="762" customWidth="1"/>
    <col min="8198" max="8198" width="11.140625" style="762" customWidth="1"/>
    <col min="8199" max="8199" width="2.00390625" style="762" customWidth="1"/>
    <col min="8200" max="8200" width="11.00390625" style="762" customWidth="1"/>
    <col min="8201" max="8201" width="1.8515625" style="762" customWidth="1"/>
    <col min="8202" max="8202" width="10.28125" style="762" bestFit="1" customWidth="1"/>
    <col min="8203" max="8203" width="1.7109375" style="762" customWidth="1"/>
    <col min="8204" max="8204" width="8.7109375" style="762" customWidth="1"/>
    <col min="8205" max="8205" width="1.57421875" style="762" customWidth="1"/>
    <col min="8206" max="8206" width="8.7109375" style="762" customWidth="1"/>
    <col min="8207" max="8207" width="1.7109375" style="762" customWidth="1"/>
    <col min="8208" max="8208" width="10.57421875" style="762" bestFit="1" customWidth="1"/>
    <col min="8209" max="8209" width="1.421875" style="762" customWidth="1"/>
    <col min="8210" max="8210" width="10.28125" style="762" customWidth="1"/>
    <col min="8211" max="8211" width="1.421875" style="762" customWidth="1"/>
    <col min="8212" max="8212" width="10.57421875" style="762" bestFit="1" customWidth="1"/>
    <col min="8213" max="8448" width="11.421875" style="762" customWidth="1"/>
    <col min="8449" max="8449" width="3.7109375" style="762" customWidth="1"/>
    <col min="8450" max="8450" width="9.28125" style="762" bestFit="1" customWidth="1"/>
    <col min="8451" max="8451" width="3.7109375" style="762" customWidth="1"/>
    <col min="8452" max="8452" width="9.421875" style="762" customWidth="1"/>
    <col min="8453" max="8453" width="1.57421875" style="762" customWidth="1"/>
    <col min="8454" max="8454" width="11.140625" style="762" customWidth="1"/>
    <col min="8455" max="8455" width="2.00390625" style="762" customWidth="1"/>
    <col min="8456" max="8456" width="11.00390625" style="762" customWidth="1"/>
    <col min="8457" max="8457" width="1.8515625" style="762" customWidth="1"/>
    <col min="8458" max="8458" width="10.28125" style="762" bestFit="1" customWidth="1"/>
    <col min="8459" max="8459" width="1.7109375" style="762" customWidth="1"/>
    <col min="8460" max="8460" width="8.7109375" style="762" customWidth="1"/>
    <col min="8461" max="8461" width="1.57421875" style="762" customWidth="1"/>
    <col min="8462" max="8462" width="8.7109375" style="762" customWidth="1"/>
    <col min="8463" max="8463" width="1.7109375" style="762" customWidth="1"/>
    <col min="8464" max="8464" width="10.57421875" style="762" bestFit="1" customWidth="1"/>
    <col min="8465" max="8465" width="1.421875" style="762" customWidth="1"/>
    <col min="8466" max="8466" width="10.28125" style="762" customWidth="1"/>
    <col min="8467" max="8467" width="1.421875" style="762" customWidth="1"/>
    <col min="8468" max="8468" width="10.57421875" style="762" bestFit="1" customWidth="1"/>
    <col min="8469" max="8704" width="11.421875" style="762" customWidth="1"/>
    <col min="8705" max="8705" width="3.7109375" style="762" customWidth="1"/>
    <col min="8706" max="8706" width="9.28125" style="762" bestFit="1" customWidth="1"/>
    <col min="8707" max="8707" width="3.7109375" style="762" customWidth="1"/>
    <col min="8708" max="8708" width="9.421875" style="762" customWidth="1"/>
    <col min="8709" max="8709" width="1.57421875" style="762" customWidth="1"/>
    <col min="8710" max="8710" width="11.140625" style="762" customWidth="1"/>
    <col min="8711" max="8711" width="2.00390625" style="762" customWidth="1"/>
    <col min="8712" max="8712" width="11.00390625" style="762" customWidth="1"/>
    <col min="8713" max="8713" width="1.8515625" style="762" customWidth="1"/>
    <col min="8714" max="8714" width="10.28125" style="762" bestFit="1" customWidth="1"/>
    <col min="8715" max="8715" width="1.7109375" style="762" customWidth="1"/>
    <col min="8716" max="8716" width="8.7109375" style="762" customWidth="1"/>
    <col min="8717" max="8717" width="1.57421875" style="762" customWidth="1"/>
    <col min="8718" max="8718" width="8.7109375" style="762" customWidth="1"/>
    <col min="8719" max="8719" width="1.7109375" style="762" customWidth="1"/>
    <col min="8720" max="8720" width="10.57421875" style="762" bestFit="1" customWidth="1"/>
    <col min="8721" max="8721" width="1.421875" style="762" customWidth="1"/>
    <col min="8722" max="8722" width="10.28125" style="762" customWidth="1"/>
    <col min="8723" max="8723" width="1.421875" style="762" customWidth="1"/>
    <col min="8724" max="8724" width="10.57421875" style="762" bestFit="1" customWidth="1"/>
    <col min="8725" max="8960" width="11.421875" style="762" customWidth="1"/>
    <col min="8961" max="8961" width="3.7109375" style="762" customWidth="1"/>
    <col min="8962" max="8962" width="9.28125" style="762" bestFit="1" customWidth="1"/>
    <col min="8963" max="8963" width="3.7109375" style="762" customWidth="1"/>
    <col min="8964" max="8964" width="9.421875" style="762" customWidth="1"/>
    <col min="8965" max="8965" width="1.57421875" style="762" customWidth="1"/>
    <col min="8966" max="8966" width="11.140625" style="762" customWidth="1"/>
    <col min="8967" max="8967" width="2.00390625" style="762" customWidth="1"/>
    <col min="8968" max="8968" width="11.00390625" style="762" customWidth="1"/>
    <col min="8969" max="8969" width="1.8515625" style="762" customWidth="1"/>
    <col min="8970" max="8970" width="10.28125" style="762" bestFit="1" customWidth="1"/>
    <col min="8971" max="8971" width="1.7109375" style="762" customWidth="1"/>
    <col min="8972" max="8972" width="8.7109375" style="762" customWidth="1"/>
    <col min="8973" max="8973" width="1.57421875" style="762" customWidth="1"/>
    <col min="8974" max="8974" width="8.7109375" style="762" customWidth="1"/>
    <col min="8975" max="8975" width="1.7109375" style="762" customWidth="1"/>
    <col min="8976" max="8976" width="10.57421875" style="762" bestFit="1" customWidth="1"/>
    <col min="8977" max="8977" width="1.421875" style="762" customWidth="1"/>
    <col min="8978" max="8978" width="10.28125" style="762" customWidth="1"/>
    <col min="8979" max="8979" width="1.421875" style="762" customWidth="1"/>
    <col min="8980" max="8980" width="10.57421875" style="762" bestFit="1" customWidth="1"/>
    <col min="8981" max="9216" width="11.421875" style="762" customWidth="1"/>
    <col min="9217" max="9217" width="3.7109375" style="762" customWidth="1"/>
    <col min="9218" max="9218" width="9.28125" style="762" bestFit="1" customWidth="1"/>
    <col min="9219" max="9219" width="3.7109375" style="762" customWidth="1"/>
    <col min="9220" max="9220" width="9.421875" style="762" customWidth="1"/>
    <col min="9221" max="9221" width="1.57421875" style="762" customWidth="1"/>
    <col min="9222" max="9222" width="11.140625" style="762" customWidth="1"/>
    <col min="9223" max="9223" width="2.00390625" style="762" customWidth="1"/>
    <col min="9224" max="9224" width="11.00390625" style="762" customWidth="1"/>
    <col min="9225" max="9225" width="1.8515625" style="762" customWidth="1"/>
    <col min="9226" max="9226" width="10.28125" style="762" bestFit="1" customWidth="1"/>
    <col min="9227" max="9227" width="1.7109375" style="762" customWidth="1"/>
    <col min="9228" max="9228" width="8.7109375" style="762" customWidth="1"/>
    <col min="9229" max="9229" width="1.57421875" style="762" customWidth="1"/>
    <col min="9230" max="9230" width="8.7109375" style="762" customWidth="1"/>
    <col min="9231" max="9231" width="1.7109375" style="762" customWidth="1"/>
    <col min="9232" max="9232" width="10.57421875" style="762" bestFit="1" customWidth="1"/>
    <col min="9233" max="9233" width="1.421875" style="762" customWidth="1"/>
    <col min="9234" max="9234" width="10.28125" style="762" customWidth="1"/>
    <col min="9235" max="9235" width="1.421875" style="762" customWidth="1"/>
    <col min="9236" max="9236" width="10.57421875" style="762" bestFit="1" customWidth="1"/>
    <col min="9237" max="9472" width="11.421875" style="762" customWidth="1"/>
    <col min="9473" max="9473" width="3.7109375" style="762" customWidth="1"/>
    <col min="9474" max="9474" width="9.28125" style="762" bestFit="1" customWidth="1"/>
    <col min="9475" max="9475" width="3.7109375" style="762" customWidth="1"/>
    <col min="9476" max="9476" width="9.421875" style="762" customWidth="1"/>
    <col min="9477" max="9477" width="1.57421875" style="762" customWidth="1"/>
    <col min="9478" max="9478" width="11.140625" style="762" customWidth="1"/>
    <col min="9479" max="9479" width="2.00390625" style="762" customWidth="1"/>
    <col min="9480" max="9480" width="11.00390625" style="762" customWidth="1"/>
    <col min="9481" max="9481" width="1.8515625" style="762" customWidth="1"/>
    <col min="9482" max="9482" width="10.28125" style="762" bestFit="1" customWidth="1"/>
    <col min="9483" max="9483" width="1.7109375" style="762" customWidth="1"/>
    <col min="9484" max="9484" width="8.7109375" style="762" customWidth="1"/>
    <col min="9485" max="9485" width="1.57421875" style="762" customWidth="1"/>
    <col min="9486" max="9486" width="8.7109375" style="762" customWidth="1"/>
    <col min="9487" max="9487" width="1.7109375" style="762" customWidth="1"/>
    <col min="9488" max="9488" width="10.57421875" style="762" bestFit="1" customWidth="1"/>
    <col min="9489" max="9489" width="1.421875" style="762" customWidth="1"/>
    <col min="9490" max="9490" width="10.28125" style="762" customWidth="1"/>
    <col min="9491" max="9491" width="1.421875" style="762" customWidth="1"/>
    <col min="9492" max="9492" width="10.57421875" style="762" bestFit="1" customWidth="1"/>
    <col min="9493" max="9728" width="11.421875" style="762" customWidth="1"/>
    <col min="9729" max="9729" width="3.7109375" style="762" customWidth="1"/>
    <col min="9730" max="9730" width="9.28125" style="762" bestFit="1" customWidth="1"/>
    <col min="9731" max="9731" width="3.7109375" style="762" customWidth="1"/>
    <col min="9732" max="9732" width="9.421875" style="762" customWidth="1"/>
    <col min="9733" max="9733" width="1.57421875" style="762" customWidth="1"/>
    <col min="9734" max="9734" width="11.140625" style="762" customWidth="1"/>
    <col min="9735" max="9735" width="2.00390625" style="762" customWidth="1"/>
    <col min="9736" max="9736" width="11.00390625" style="762" customWidth="1"/>
    <col min="9737" max="9737" width="1.8515625" style="762" customWidth="1"/>
    <col min="9738" max="9738" width="10.28125" style="762" bestFit="1" customWidth="1"/>
    <col min="9739" max="9739" width="1.7109375" style="762" customWidth="1"/>
    <col min="9740" max="9740" width="8.7109375" style="762" customWidth="1"/>
    <col min="9741" max="9741" width="1.57421875" style="762" customWidth="1"/>
    <col min="9742" max="9742" width="8.7109375" style="762" customWidth="1"/>
    <col min="9743" max="9743" width="1.7109375" style="762" customWidth="1"/>
    <col min="9744" max="9744" width="10.57421875" style="762" bestFit="1" customWidth="1"/>
    <col min="9745" max="9745" width="1.421875" style="762" customWidth="1"/>
    <col min="9746" max="9746" width="10.28125" style="762" customWidth="1"/>
    <col min="9747" max="9747" width="1.421875" style="762" customWidth="1"/>
    <col min="9748" max="9748" width="10.57421875" style="762" bestFit="1" customWidth="1"/>
    <col min="9749" max="9984" width="11.421875" style="762" customWidth="1"/>
    <col min="9985" max="9985" width="3.7109375" style="762" customWidth="1"/>
    <col min="9986" max="9986" width="9.28125" style="762" bestFit="1" customWidth="1"/>
    <col min="9987" max="9987" width="3.7109375" style="762" customWidth="1"/>
    <col min="9988" max="9988" width="9.421875" style="762" customWidth="1"/>
    <col min="9989" max="9989" width="1.57421875" style="762" customWidth="1"/>
    <col min="9990" max="9990" width="11.140625" style="762" customWidth="1"/>
    <col min="9991" max="9991" width="2.00390625" style="762" customWidth="1"/>
    <col min="9992" max="9992" width="11.00390625" style="762" customWidth="1"/>
    <col min="9993" max="9993" width="1.8515625" style="762" customWidth="1"/>
    <col min="9994" max="9994" width="10.28125" style="762" bestFit="1" customWidth="1"/>
    <col min="9995" max="9995" width="1.7109375" style="762" customWidth="1"/>
    <col min="9996" max="9996" width="8.7109375" style="762" customWidth="1"/>
    <col min="9997" max="9997" width="1.57421875" style="762" customWidth="1"/>
    <col min="9998" max="9998" width="8.7109375" style="762" customWidth="1"/>
    <col min="9999" max="9999" width="1.7109375" style="762" customWidth="1"/>
    <col min="10000" max="10000" width="10.57421875" style="762" bestFit="1" customWidth="1"/>
    <col min="10001" max="10001" width="1.421875" style="762" customWidth="1"/>
    <col min="10002" max="10002" width="10.28125" style="762" customWidth="1"/>
    <col min="10003" max="10003" width="1.421875" style="762" customWidth="1"/>
    <col min="10004" max="10004" width="10.57421875" style="762" bestFit="1" customWidth="1"/>
    <col min="10005" max="10240" width="11.421875" style="762" customWidth="1"/>
    <col min="10241" max="10241" width="3.7109375" style="762" customWidth="1"/>
    <col min="10242" max="10242" width="9.28125" style="762" bestFit="1" customWidth="1"/>
    <col min="10243" max="10243" width="3.7109375" style="762" customWidth="1"/>
    <col min="10244" max="10244" width="9.421875" style="762" customWidth="1"/>
    <col min="10245" max="10245" width="1.57421875" style="762" customWidth="1"/>
    <col min="10246" max="10246" width="11.140625" style="762" customWidth="1"/>
    <col min="10247" max="10247" width="2.00390625" style="762" customWidth="1"/>
    <col min="10248" max="10248" width="11.00390625" style="762" customWidth="1"/>
    <col min="10249" max="10249" width="1.8515625" style="762" customWidth="1"/>
    <col min="10250" max="10250" width="10.28125" style="762" bestFit="1" customWidth="1"/>
    <col min="10251" max="10251" width="1.7109375" style="762" customWidth="1"/>
    <col min="10252" max="10252" width="8.7109375" style="762" customWidth="1"/>
    <col min="10253" max="10253" width="1.57421875" style="762" customWidth="1"/>
    <col min="10254" max="10254" width="8.7109375" style="762" customWidth="1"/>
    <col min="10255" max="10255" width="1.7109375" style="762" customWidth="1"/>
    <col min="10256" max="10256" width="10.57421875" style="762" bestFit="1" customWidth="1"/>
    <col min="10257" max="10257" width="1.421875" style="762" customWidth="1"/>
    <col min="10258" max="10258" width="10.28125" style="762" customWidth="1"/>
    <col min="10259" max="10259" width="1.421875" style="762" customWidth="1"/>
    <col min="10260" max="10260" width="10.57421875" style="762" bestFit="1" customWidth="1"/>
    <col min="10261" max="10496" width="11.421875" style="762" customWidth="1"/>
    <col min="10497" max="10497" width="3.7109375" style="762" customWidth="1"/>
    <col min="10498" max="10498" width="9.28125" style="762" bestFit="1" customWidth="1"/>
    <col min="10499" max="10499" width="3.7109375" style="762" customWidth="1"/>
    <col min="10500" max="10500" width="9.421875" style="762" customWidth="1"/>
    <col min="10501" max="10501" width="1.57421875" style="762" customWidth="1"/>
    <col min="10502" max="10502" width="11.140625" style="762" customWidth="1"/>
    <col min="10503" max="10503" width="2.00390625" style="762" customWidth="1"/>
    <col min="10504" max="10504" width="11.00390625" style="762" customWidth="1"/>
    <col min="10505" max="10505" width="1.8515625" style="762" customWidth="1"/>
    <col min="10506" max="10506" width="10.28125" style="762" bestFit="1" customWidth="1"/>
    <col min="10507" max="10507" width="1.7109375" style="762" customWidth="1"/>
    <col min="10508" max="10508" width="8.7109375" style="762" customWidth="1"/>
    <col min="10509" max="10509" width="1.57421875" style="762" customWidth="1"/>
    <col min="10510" max="10510" width="8.7109375" style="762" customWidth="1"/>
    <col min="10511" max="10511" width="1.7109375" style="762" customWidth="1"/>
    <col min="10512" max="10512" width="10.57421875" style="762" bestFit="1" customWidth="1"/>
    <col min="10513" max="10513" width="1.421875" style="762" customWidth="1"/>
    <col min="10514" max="10514" width="10.28125" style="762" customWidth="1"/>
    <col min="10515" max="10515" width="1.421875" style="762" customWidth="1"/>
    <col min="10516" max="10516" width="10.57421875" style="762" bestFit="1" customWidth="1"/>
    <col min="10517" max="10752" width="11.421875" style="762" customWidth="1"/>
    <col min="10753" max="10753" width="3.7109375" style="762" customWidth="1"/>
    <col min="10754" max="10754" width="9.28125" style="762" bestFit="1" customWidth="1"/>
    <col min="10755" max="10755" width="3.7109375" style="762" customWidth="1"/>
    <col min="10756" max="10756" width="9.421875" style="762" customWidth="1"/>
    <col min="10757" max="10757" width="1.57421875" style="762" customWidth="1"/>
    <col min="10758" max="10758" width="11.140625" style="762" customWidth="1"/>
    <col min="10759" max="10759" width="2.00390625" style="762" customWidth="1"/>
    <col min="10760" max="10760" width="11.00390625" style="762" customWidth="1"/>
    <col min="10761" max="10761" width="1.8515625" style="762" customWidth="1"/>
    <col min="10762" max="10762" width="10.28125" style="762" bestFit="1" customWidth="1"/>
    <col min="10763" max="10763" width="1.7109375" style="762" customWidth="1"/>
    <col min="10764" max="10764" width="8.7109375" style="762" customWidth="1"/>
    <col min="10765" max="10765" width="1.57421875" style="762" customWidth="1"/>
    <col min="10766" max="10766" width="8.7109375" style="762" customWidth="1"/>
    <col min="10767" max="10767" width="1.7109375" style="762" customWidth="1"/>
    <col min="10768" max="10768" width="10.57421875" style="762" bestFit="1" customWidth="1"/>
    <col min="10769" max="10769" width="1.421875" style="762" customWidth="1"/>
    <col min="10770" max="10770" width="10.28125" style="762" customWidth="1"/>
    <col min="10771" max="10771" width="1.421875" style="762" customWidth="1"/>
    <col min="10772" max="10772" width="10.57421875" style="762" bestFit="1" customWidth="1"/>
    <col min="10773" max="11008" width="11.421875" style="762" customWidth="1"/>
    <col min="11009" max="11009" width="3.7109375" style="762" customWidth="1"/>
    <col min="11010" max="11010" width="9.28125" style="762" bestFit="1" customWidth="1"/>
    <col min="11011" max="11011" width="3.7109375" style="762" customWidth="1"/>
    <col min="11012" max="11012" width="9.421875" style="762" customWidth="1"/>
    <col min="11013" max="11013" width="1.57421875" style="762" customWidth="1"/>
    <col min="11014" max="11014" width="11.140625" style="762" customWidth="1"/>
    <col min="11015" max="11015" width="2.00390625" style="762" customWidth="1"/>
    <col min="11016" max="11016" width="11.00390625" style="762" customWidth="1"/>
    <col min="11017" max="11017" width="1.8515625" style="762" customWidth="1"/>
    <col min="11018" max="11018" width="10.28125" style="762" bestFit="1" customWidth="1"/>
    <col min="11019" max="11019" width="1.7109375" style="762" customWidth="1"/>
    <col min="11020" max="11020" width="8.7109375" style="762" customWidth="1"/>
    <col min="11021" max="11021" width="1.57421875" style="762" customWidth="1"/>
    <col min="11022" max="11022" width="8.7109375" style="762" customWidth="1"/>
    <col min="11023" max="11023" width="1.7109375" style="762" customWidth="1"/>
    <col min="11024" max="11024" width="10.57421875" style="762" bestFit="1" customWidth="1"/>
    <col min="11025" max="11025" width="1.421875" style="762" customWidth="1"/>
    <col min="11026" max="11026" width="10.28125" style="762" customWidth="1"/>
    <col min="11027" max="11027" width="1.421875" style="762" customWidth="1"/>
    <col min="11028" max="11028" width="10.57421875" style="762" bestFit="1" customWidth="1"/>
    <col min="11029" max="11264" width="11.421875" style="762" customWidth="1"/>
    <col min="11265" max="11265" width="3.7109375" style="762" customWidth="1"/>
    <col min="11266" max="11266" width="9.28125" style="762" bestFit="1" customWidth="1"/>
    <col min="11267" max="11267" width="3.7109375" style="762" customWidth="1"/>
    <col min="11268" max="11268" width="9.421875" style="762" customWidth="1"/>
    <col min="11269" max="11269" width="1.57421875" style="762" customWidth="1"/>
    <col min="11270" max="11270" width="11.140625" style="762" customWidth="1"/>
    <col min="11271" max="11271" width="2.00390625" style="762" customWidth="1"/>
    <col min="11272" max="11272" width="11.00390625" style="762" customWidth="1"/>
    <col min="11273" max="11273" width="1.8515625" style="762" customWidth="1"/>
    <col min="11274" max="11274" width="10.28125" style="762" bestFit="1" customWidth="1"/>
    <col min="11275" max="11275" width="1.7109375" style="762" customWidth="1"/>
    <col min="11276" max="11276" width="8.7109375" style="762" customWidth="1"/>
    <col min="11277" max="11277" width="1.57421875" style="762" customWidth="1"/>
    <col min="11278" max="11278" width="8.7109375" style="762" customWidth="1"/>
    <col min="11279" max="11279" width="1.7109375" style="762" customWidth="1"/>
    <col min="11280" max="11280" width="10.57421875" style="762" bestFit="1" customWidth="1"/>
    <col min="11281" max="11281" width="1.421875" style="762" customWidth="1"/>
    <col min="11282" max="11282" width="10.28125" style="762" customWidth="1"/>
    <col min="11283" max="11283" width="1.421875" style="762" customWidth="1"/>
    <col min="11284" max="11284" width="10.57421875" style="762" bestFit="1" customWidth="1"/>
    <col min="11285" max="11520" width="11.421875" style="762" customWidth="1"/>
    <col min="11521" max="11521" width="3.7109375" style="762" customWidth="1"/>
    <col min="11522" max="11522" width="9.28125" style="762" bestFit="1" customWidth="1"/>
    <col min="11523" max="11523" width="3.7109375" style="762" customWidth="1"/>
    <col min="11524" max="11524" width="9.421875" style="762" customWidth="1"/>
    <col min="11525" max="11525" width="1.57421875" style="762" customWidth="1"/>
    <col min="11526" max="11526" width="11.140625" style="762" customWidth="1"/>
    <col min="11527" max="11527" width="2.00390625" style="762" customWidth="1"/>
    <col min="11528" max="11528" width="11.00390625" style="762" customWidth="1"/>
    <col min="11529" max="11529" width="1.8515625" style="762" customWidth="1"/>
    <col min="11530" max="11530" width="10.28125" style="762" bestFit="1" customWidth="1"/>
    <col min="11531" max="11531" width="1.7109375" style="762" customWidth="1"/>
    <col min="11532" max="11532" width="8.7109375" style="762" customWidth="1"/>
    <col min="11533" max="11533" width="1.57421875" style="762" customWidth="1"/>
    <col min="11534" max="11534" width="8.7109375" style="762" customWidth="1"/>
    <col min="11535" max="11535" width="1.7109375" style="762" customWidth="1"/>
    <col min="11536" max="11536" width="10.57421875" style="762" bestFit="1" customWidth="1"/>
    <col min="11537" max="11537" width="1.421875" style="762" customWidth="1"/>
    <col min="11538" max="11538" width="10.28125" style="762" customWidth="1"/>
    <col min="11539" max="11539" width="1.421875" style="762" customWidth="1"/>
    <col min="11540" max="11540" width="10.57421875" style="762" bestFit="1" customWidth="1"/>
    <col min="11541" max="11776" width="11.421875" style="762" customWidth="1"/>
    <col min="11777" max="11777" width="3.7109375" style="762" customWidth="1"/>
    <col min="11778" max="11778" width="9.28125" style="762" bestFit="1" customWidth="1"/>
    <col min="11779" max="11779" width="3.7109375" style="762" customWidth="1"/>
    <col min="11780" max="11780" width="9.421875" style="762" customWidth="1"/>
    <col min="11781" max="11781" width="1.57421875" style="762" customWidth="1"/>
    <col min="11782" max="11782" width="11.140625" style="762" customWidth="1"/>
    <col min="11783" max="11783" width="2.00390625" style="762" customWidth="1"/>
    <col min="11784" max="11784" width="11.00390625" style="762" customWidth="1"/>
    <col min="11785" max="11785" width="1.8515625" style="762" customWidth="1"/>
    <col min="11786" max="11786" width="10.28125" style="762" bestFit="1" customWidth="1"/>
    <col min="11787" max="11787" width="1.7109375" style="762" customWidth="1"/>
    <col min="11788" max="11788" width="8.7109375" style="762" customWidth="1"/>
    <col min="11789" max="11789" width="1.57421875" style="762" customWidth="1"/>
    <col min="11790" max="11790" width="8.7109375" style="762" customWidth="1"/>
    <col min="11791" max="11791" width="1.7109375" style="762" customWidth="1"/>
    <col min="11792" max="11792" width="10.57421875" style="762" bestFit="1" customWidth="1"/>
    <col min="11793" max="11793" width="1.421875" style="762" customWidth="1"/>
    <col min="11794" max="11794" width="10.28125" style="762" customWidth="1"/>
    <col min="11795" max="11795" width="1.421875" style="762" customWidth="1"/>
    <col min="11796" max="11796" width="10.57421875" style="762" bestFit="1" customWidth="1"/>
    <col min="11797" max="12032" width="11.421875" style="762" customWidth="1"/>
    <col min="12033" max="12033" width="3.7109375" style="762" customWidth="1"/>
    <col min="12034" max="12034" width="9.28125" style="762" bestFit="1" customWidth="1"/>
    <col min="12035" max="12035" width="3.7109375" style="762" customWidth="1"/>
    <col min="12036" max="12036" width="9.421875" style="762" customWidth="1"/>
    <col min="12037" max="12037" width="1.57421875" style="762" customWidth="1"/>
    <col min="12038" max="12038" width="11.140625" style="762" customWidth="1"/>
    <col min="12039" max="12039" width="2.00390625" style="762" customWidth="1"/>
    <col min="12040" max="12040" width="11.00390625" style="762" customWidth="1"/>
    <col min="12041" max="12041" width="1.8515625" style="762" customWidth="1"/>
    <col min="12042" max="12042" width="10.28125" style="762" bestFit="1" customWidth="1"/>
    <col min="12043" max="12043" width="1.7109375" style="762" customWidth="1"/>
    <col min="12044" max="12044" width="8.7109375" style="762" customWidth="1"/>
    <col min="12045" max="12045" width="1.57421875" style="762" customWidth="1"/>
    <col min="12046" max="12046" width="8.7109375" style="762" customWidth="1"/>
    <col min="12047" max="12047" width="1.7109375" style="762" customWidth="1"/>
    <col min="12048" max="12048" width="10.57421875" style="762" bestFit="1" customWidth="1"/>
    <col min="12049" max="12049" width="1.421875" style="762" customWidth="1"/>
    <col min="12050" max="12050" width="10.28125" style="762" customWidth="1"/>
    <col min="12051" max="12051" width="1.421875" style="762" customWidth="1"/>
    <col min="12052" max="12052" width="10.57421875" style="762" bestFit="1" customWidth="1"/>
    <col min="12053" max="12288" width="11.421875" style="762" customWidth="1"/>
    <col min="12289" max="12289" width="3.7109375" style="762" customWidth="1"/>
    <col min="12290" max="12290" width="9.28125" style="762" bestFit="1" customWidth="1"/>
    <col min="12291" max="12291" width="3.7109375" style="762" customWidth="1"/>
    <col min="12292" max="12292" width="9.421875" style="762" customWidth="1"/>
    <col min="12293" max="12293" width="1.57421875" style="762" customWidth="1"/>
    <col min="12294" max="12294" width="11.140625" style="762" customWidth="1"/>
    <col min="12295" max="12295" width="2.00390625" style="762" customWidth="1"/>
    <col min="12296" max="12296" width="11.00390625" style="762" customWidth="1"/>
    <col min="12297" max="12297" width="1.8515625" style="762" customWidth="1"/>
    <col min="12298" max="12298" width="10.28125" style="762" bestFit="1" customWidth="1"/>
    <col min="12299" max="12299" width="1.7109375" style="762" customWidth="1"/>
    <col min="12300" max="12300" width="8.7109375" style="762" customWidth="1"/>
    <col min="12301" max="12301" width="1.57421875" style="762" customWidth="1"/>
    <col min="12302" max="12302" width="8.7109375" style="762" customWidth="1"/>
    <col min="12303" max="12303" width="1.7109375" style="762" customWidth="1"/>
    <col min="12304" max="12304" width="10.57421875" style="762" bestFit="1" customWidth="1"/>
    <col min="12305" max="12305" width="1.421875" style="762" customWidth="1"/>
    <col min="12306" max="12306" width="10.28125" style="762" customWidth="1"/>
    <col min="12307" max="12307" width="1.421875" style="762" customWidth="1"/>
    <col min="12308" max="12308" width="10.57421875" style="762" bestFit="1" customWidth="1"/>
    <col min="12309" max="12544" width="11.421875" style="762" customWidth="1"/>
    <col min="12545" max="12545" width="3.7109375" style="762" customWidth="1"/>
    <col min="12546" max="12546" width="9.28125" style="762" bestFit="1" customWidth="1"/>
    <col min="12547" max="12547" width="3.7109375" style="762" customWidth="1"/>
    <col min="12548" max="12548" width="9.421875" style="762" customWidth="1"/>
    <col min="12549" max="12549" width="1.57421875" style="762" customWidth="1"/>
    <col min="12550" max="12550" width="11.140625" style="762" customWidth="1"/>
    <col min="12551" max="12551" width="2.00390625" style="762" customWidth="1"/>
    <col min="12552" max="12552" width="11.00390625" style="762" customWidth="1"/>
    <col min="12553" max="12553" width="1.8515625" style="762" customWidth="1"/>
    <col min="12554" max="12554" width="10.28125" style="762" bestFit="1" customWidth="1"/>
    <col min="12555" max="12555" width="1.7109375" style="762" customWidth="1"/>
    <col min="12556" max="12556" width="8.7109375" style="762" customWidth="1"/>
    <col min="12557" max="12557" width="1.57421875" style="762" customWidth="1"/>
    <col min="12558" max="12558" width="8.7109375" style="762" customWidth="1"/>
    <col min="12559" max="12559" width="1.7109375" style="762" customWidth="1"/>
    <col min="12560" max="12560" width="10.57421875" style="762" bestFit="1" customWidth="1"/>
    <col min="12561" max="12561" width="1.421875" style="762" customWidth="1"/>
    <col min="12562" max="12562" width="10.28125" style="762" customWidth="1"/>
    <col min="12563" max="12563" width="1.421875" style="762" customWidth="1"/>
    <col min="12564" max="12564" width="10.57421875" style="762" bestFit="1" customWidth="1"/>
    <col min="12565" max="12800" width="11.421875" style="762" customWidth="1"/>
    <col min="12801" max="12801" width="3.7109375" style="762" customWidth="1"/>
    <col min="12802" max="12802" width="9.28125" style="762" bestFit="1" customWidth="1"/>
    <col min="12803" max="12803" width="3.7109375" style="762" customWidth="1"/>
    <col min="12804" max="12804" width="9.421875" style="762" customWidth="1"/>
    <col min="12805" max="12805" width="1.57421875" style="762" customWidth="1"/>
    <col min="12806" max="12806" width="11.140625" style="762" customWidth="1"/>
    <col min="12807" max="12807" width="2.00390625" style="762" customWidth="1"/>
    <col min="12808" max="12808" width="11.00390625" style="762" customWidth="1"/>
    <col min="12809" max="12809" width="1.8515625" style="762" customWidth="1"/>
    <col min="12810" max="12810" width="10.28125" style="762" bestFit="1" customWidth="1"/>
    <col min="12811" max="12811" width="1.7109375" style="762" customWidth="1"/>
    <col min="12812" max="12812" width="8.7109375" style="762" customWidth="1"/>
    <col min="12813" max="12813" width="1.57421875" style="762" customWidth="1"/>
    <col min="12814" max="12814" width="8.7109375" style="762" customWidth="1"/>
    <col min="12815" max="12815" width="1.7109375" style="762" customWidth="1"/>
    <col min="12816" max="12816" width="10.57421875" style="762" bestFit="1" customWidth="1"/>
    <col min="12817" max="12817" width="1.421875" style="762" customWidth="1"/>
    <col min="12818" max="12818" width="10.28125" style="762" customWidth="1"/>
    <col min="12819" max="12819" width="1.421875" style="762" customWidth="1"/>
    <col min="12820" max="12820" width="10.57421875" style="762" bestFit="1" customWidth="1"/>
    <col min="12821" max="13056" width="11.421875" style="762" customWidth="1"/>
    <col min="13057" max="13057" width="3.7109375" style="762" customWidth="1"/>
    <col min="13058" max="13058" width="9.28125" style="762" bestFit="1" customWidth="1"/>
    <col min="13059" max="13059" width="3.7109375" style="762" customWidth="1"/>
    <col min="13060" max="13060" width="9.421875" style="762" customWidth="1"/>
    <col min="13061" max="13061" width="1.57421875" style="762" customWidth="1"/>
    <col min="13062" max="13062" width="11.140625" style="762" customWidth="1"/>
    <col min="13063" max="13063" width="2.00390625" style="762" customWidth="1"/>
    <col min="13064" max="13064" width="11.00390625" style="762" customWidth="1"/>
    <col min="13065" max="13065" width="1.8515625" style="762" customWidth="1"/>
    <col min="13066" max="13066" width="10.28125" style="762" bestFit="1" customWidth="1"/>
    <col min="13067" max="13067" width="1.7109375" style="762" customWidth="1"/>
    <col min="13068" max="13068" width="8.7109375" style="762" customWidth="1"/>
    <col min="13069" max="13069" width="1.57421875" style="762" customWidth="1"/>
    <col min="13070" max="13070" width="8.7109375" style="762" customWidth="1"/>
    <col min="13071" max="13071" width="1.7109375" style="762" customWidth="1"/>
    <col min="13072" max="13072" width="10.57421875" style="762" bestFit="1" customWidth="1"/>
    <col min="13073" max="13073" width="1.421875" style="762" customWidth="1"/>
    <col min="13074" max="13074" width="10.28125" style="762" customWidth="1"/>
    <col min="13075" max="13075" width="1.421875" style="762" customWidth="1"/>
    <col min="13076" max="13076" width="10.57421875" style="762" bestFit="1" customWidth="1"/>
    <col min="13077" max="13312" width="11.421875" style="762" customWidth="1"/>
    <col min="13313" max="13313" width="3.7109375" style="762" customWidth="1"/>
    <col min="13314" max="13314" width="9.28125" style="762" bestFit="1" customWidth="1"/>
    <col min="13315" max="13315" width="3.7109375" style="762" customWidth="1"/>
    <col min="13316" max="13316" width="9.421875" style="762" customWidth="1"/>
    <col min="13317" max="13317" width="1.57421875" style="762" customWidth="1"/>
    <col min="13318" max="13318" width="11.140625" style="762" customWidth="1"/>
    <col min="13319" max="13319" width="2.00390625" style="762" customWidth="1"/>
    <col min="13320" max="13320" width="11.00390625" style="762" customWidth="1"/>
    <col min="13321" max="13321" width="1.8515625" style="762" customWidth="1"/>
    <col min="13322" max="13322" width="10.28125" style="762" bestFit="1" customWidth="1"/>
    <col min="13323" max="13323" width="1.7109375" style="762" customWidth="1"/>
    <col min="13324" max="13324" width="8.7109375" style="762" customWidth="1"/>
    <col min="13325" max="13325" width="1.57421875" style="762" customWidth="1"/>
    <col min="13326" max="13326" width="8.7109375" style="762" customWidth="1"/>
    <col min="13327" max="13327" width="1.7109375" style="762" customWidth="1"/>
    <col min="13328" max="13328" width="10.57421875" style="762" bestFit="1" customWidth="1"/>
    <col min="13329" max="13329" width="1.421875" style="762" customWidth="1"/>
    <col min="13330" max="13330" width="10.28125" style="762" customWidth="1"/>
    <col min="13331" max="13331" width="1.421875" style="762" customWidth="1"/>
    <col min="13332" max="13332" width="10.57421875" style="762" bestFit="1" customWidth="1"/>
    <col min="13333" max="13568" width="11.421875" style="762" customWidth="1"/>
    <col min="13569" max="13569" width="3.7109375" style="762" customWidth="1"/>
    <col min="13570" max="13570" width="9.28125" style="762" bestFit="1" customWidth="1"/>
    <col min="13571" max="13571" width="3.7109375" style="762" customWidth="1"/>
    <col min="13572" max="13572" width="9.421875" style="762" customWidth="1"/>
    <col min="13573" max="13573" width="1.57421875" style="762" customWidth="1"/>
    <col min="13574" max="13574" width="11.140625" style="762" customWidth="1"/>
    <col min="13575" max="13575" width="2.00390625" style="762" customWidth="1"/>
    <col min="13576" max="13576" width="11.00390625" style="762" customWidth="1"/>
    <col min="13577" max="13577" width="1.8515625" style="762" customWidth="1"/>
    <col min="13578" max="13578" width="10.28125" style="762" bestFit="1" customWidth="1"/>
    <col min="13579" max="13579" width="1.7109375" style="762" customWidth="1"/>
    <col min="13580" max="13580" width="8.7109375" style="762" customWidth="1"/>
    <col min="13581" max="13581" width="1.57421875" style="762" customWidth="1"/>
    <col min="13582" max="13582" width="8.7109375" style="762" customWidth="1"/>
    <col min="13583" max="13583" width="1.7109375" style="762" customWidth="1"/>
    <col min="13584" max="13584" width="10.57421875" style="762" bestFit="1" customWidth="1"/>
    <col min="13585" max="13585" width="1.421875" style="762" customWidth="1"/>
    <col min="13586" max="13586" width="10.28125" style="762" customWidth="1"/>
    <col min="13587" max="13587" width="1.421875" style="762" customWidth="1"/>
    <col min="13588" max="13588" width="10.57421875" style="762" bestFit="1" customWidth="1"/>
    <col min="13589" max="13824" width="11.421875" style="762" customWidth="1"/>
    <col min="13825" max="13825" width="3.7109375" style="762" customWidth="1"/>
    <col min="13826" max="13826" width="9.28125" style="762" bestFit="1" customWidth="1"/>
    <col min="13827" max="13827" width="3.7109375" style="762" customWidth="1"/>
    <col min="13828" max="13828" width="9.421875" style="762" customWidth="1"/>
    <col min="13829" max="13829" width="1.57421875" style="762" customWidth="1"/>
    <col min="13830" max="13830" width="11.140625" style="762" customWidth="1"/>
    <col min="13831" max="13831" width="2.00390625" style="762" customWidth="1"/>
    <col min="13832" max="13832" width="11.00390625" style="762" customWidth="1"/>
    <col min="13833" max="13833" width="1.8515625" style="762" customWidth="1"/>
    <col min="13834" max="13834" width="10.28125" style="762" bestFit="1" customWidth="1"/>
    <col min="13835" max="13835" width="1.7109375" style="762" customWidth="1"/>
    <col min="13836" max="13836" width="8.7109375" style="762" customWidth="1"/>
    <col min="13837" max="13837" width="1.57421875" style="762" customWidth="1"/>
    <col min="13838" max="13838" width="8.7109375" style="762" customWidth="1"/>
    <col min="13839" max="13839" width="1.7109375" style="762" customWidth="1"/>
    <col min="13840" max="13840" width="10.57421875" style="762" bestFit="1" customWidth="1"/>
    <col min="13841" max="13841" width="1.421875" style="762" customWidth="1"/>
    <col min="13842" max="13842" width="10.28125" style="762" customWidth="1"/>
    <col min="13843" max="13843" width="1.421875" style="762" customWidth="1"/>
    <col min="13844" max="13844" width="10.57421875" style="762" bestFit="1" customWidth="1"/>
    <col min="13845" max="14080" width="11.421875" style="762" customWidth="1"/>
    <col min="14081" max="14081" width="3.7109375" style="762" customWidth="1"/>
    <col min="14082" max="14082" width="9.28125" style="762" bestFit="1" customWidth="1"/>
    <col min="14083" max="14083" width="3.7109375" style="762" customWidth="1"/>
    <col min="14084" max="14084" width="9.421875" style="762" customWidth="1"/>
    <col min="14085" max="14085" width="1.57421875" style="762" customWidth="1"/>
    <col min="14086" max="14086" width="11.140625" style="762" customWidth="1"/>
    <col min="14087" max="14087" width="2.00390625" style="762" customWidth="1"/>
    <col min="14088" max="14088" width="11.00390625" style="762" customWidth="1"/>
    <col min="14089" max="14089" width="1.8515625" style="762" customWidth="1"/>
    <col min="14090" max="14090" width="10.28125" style="762" bestFit="1" customWidth="1"/>
    <col min="14091" max="14091" width="1.7109375" style="762" customWidth="1"/>
    <col min="14092" max="14092" width="8.7109375" style="762" customWidth="1"/>
    <col min="14093" max="14093" width="1.57421875" style="762" customWidth="1"/>
    <col min="14094" max="14094" width="8.7109375" style="762" customWidth="1"/>
    <col min="14095" max="14095" width="1.7109375" style="762" customWidth="1"/>
    <col min="14096" max="14096" width="10.57421875" style="762" bestFit="1" customWidth="1"/>
    <col min="14097" max="14097" width="1.421875" style="762" customWidth="1"/>
    <col min="14098" max="14098" width="10.28125" style="762" customWidth="1"/>
    <col min="14099" max="14099" width="1.421875" style="762" customWidth="1"/>
    <col min="14100" max="14100" width="10.57421875" style="762" bestFit="1" customWidth="1"/>
    <col min="14101" max="14336" width="11.421875" style="762" customWidth="1"/>
    <col min="14337" max="14337" width="3.7109375" style="762" customWidth="1"/>
    <col min="14338" max="14338" width="9.28125" style="762" bestFit="1" customWidth="1"/>
    <col min="14339" max="14339" width="3.7109375" style="762" customWidth="1"/>
    <col min="14340" max="14340" width="9.421875" style="762" customWidth="1"/>
    <col min="14341" max="14341" width="1.57421875" style="762" customWidth="1"/>
    <col min="14342" max="14342" width="11.140625" style="762" customWidth="1"/>
    <col min="14343" max="14343" width="2.00390625" style="762" customWidth="1"/>
    <col min="14344" max="14344" width="11.00390625" style="762" customWidth="1"/>
    <col min="14345" max="14345" width="1.8515625" style="762" customWidth="1"/>
    <col min="14346" max="14346" width="10.28125" style="762" bestFit="1" customWidth="1"/>
    <col min="14347" max="14347" width="1.7109375" style="762" customWidth="1"/>
    <col min="14348" max="14348" width="8.7109375" style="762" customWidth="1"/>
    <col min="14349" max="14349" width="1.57421875" style="762" customWidth="1"/>
    <col min="14350" max="14350" width="8.7109375" style="762" customWidth="1"/>
    <col min="14351" max="14351" width="1.7109375" style="762" customWidth="1"/>
    <col min="14352" max="14352" width="10.57421875" style="762" bestFit="1" customWidth="1"/>
    <col min="14353" max="14353" width="1.421875" style="762" customWidth="1"/>
    <col min="14354" max="14354" width="10.28125" style="762" customWidth="1"/>
    <col min="14355" max="14355" width="1.421875" style="762" customWidth="1"/>
    <col min="14356" max="14356" width="10.57421875" style="762" bestFit="1" customWidth="1"/>
    <col min="14357" max="14592" width="11.421875" style="762" customWidth="1"/>
    <col min="14593" max="14593" width="3.7109375" style="762" customWidth="1"/>
    <col min="14594" max="14594" width="9.28125" style="762" bestFit="1" customWidth="1"/>
    <col min="14595" max="14595" width="3.7109375" style="762" customWidth="1"/>
    <col min="14596" max="14596" width="9.421875" style="762" customWidth="1"/>
    <col min="14597" max="14597" width="1.57421875" style="762" customWidth="1"/>
    <col min="14598" max="14598" width="11.140625" style="762" customWidth="1"/>
    <col min="14599" max="14599" width="2.00390625" style="762" customWidth="1"/>
    <col min="14600" max="14600" width="11.00390625" style="762" customWidth="1"/>
    <col min="14601" max="14601" width="1.8515625" style="762" customWidth="1"/>
    <col min="14602" max="14602" width="10.28125" style="762" bestFit="1" customWidth="1"/>
    <col min="14603" max="14603" width="1.7109375" style="762" customWidth="1"/>
    <col min="14604" max="14604" width="8.7109375" style="762" customWidth="1"/>
    <col min="14605" max="14605" width="1.57421875" style="762" customWidth="1"/>
    <col min="14606" max="14606" width="8.7109375" style="762" customWidth="1"/>
    <col min="14607" max="14607" width="1.7109375" style="762" customWidth="1"/>
    <col min="14608" max="14608" width="10.57421875" style="762" bestFit="1" customWidth="1"/>
    <col min="14609" max="14609" width="1.421875" style="762" customWidth="1"/>
    <col min="14610" max="14610" width="10.28125" style="762" customWidth="1"/>
    <col min="14611" max="14611" width="1.421875" style="762" customWidth="1"/>
    <col min="14612" max="14612" width="10.57421875" style="762" bestFit="1" customWidth="1"/>
    <col min="14613" max="14848" width="11.421875" style="762" customWidth="1"/>
    <col min="14849" max="14849" width="3.7109375" style="762" customWidth="1"/>
    <col min="14850" max="14850" width="9.28125" style="762" bestFit="1" customWidth="1"/>
    <col min="14851" max="14851" width="3.7109375" style="762" customWidth="1"/>
    <col min="14852" max="14852" width="9.421875" style="762" customWidth="1"/>
    <col min="14853" max="14853" width="1.57421875" style="762" customWidth="1"/>
    <col min="14854" max="14854" width="11.140625" style="762" customWidth="1"/>
    <col min="14855" max="14855" width="2.00390625" style="762" customWidth="1"/>
    <col min="14856" max="14856" width="11.00390625" style="762" customWidth="1"/>
    <col min="14857" max="14857" width="1.8515625" style="762" customWidth="1"/>
    <col min="14858" max="14858" width="10.28125" style="762" bestFit="1" customWidth="1"/>
    <col min="14859" max="14859" width="1.7109375" style="762" customWidth="1"/>
    <col min="14860" max="14860" width="8.7109375" style="762" customWidth="1"/>
    <col min="14861" max="14861" width="1.57421875" style="762" customWidth="1"/>
    <col min="14862" max="14862" width="8.7109375" style="762" customWidth="1"/>
    <col min="14863" max="14863" width="1.7109375" style="762" customWidth="1"/>
    <col min="14864" max="14864" width="10.57421875" style="762" bestFit="1" customWidth="1"/>
    <col min="14865" max="14865" width="1.421875" style="762" customWidth="1"/>
    <col min="14866" max="14866" width="10.28125" style="762" customWidth="1"/>
    <col min="14867" max="14867" width="1.421875" style="762" customWidth="1"/>
    <col min="14868" max="14868" width="10.57421875" style="762" bestFit="1" customWidth="1"/>
    <col min="14869" max="15104" width="11.421875" style="762" customWidth="1"/>
    <col min="15105" max="15105" width="3.7109375" style="762" customWidth="1"/>
    <col min="15106" max="15106" width="9.28125" style="762" bestFit="1" customWidth="1"/>
    <col min="15107" max="15107" width="3.7109375" style="762" customWidth="1"/>
    <col min="15108" max="15108" width="9.421875" style="762" customWidth="1"/>
    <col min="15109" max="15109" width="1.57421875" style="762" customWidth="1"/>
    <col min="15110" max="15110" width="11.140625" style="762" customWidth="1"/>
    <col min="15111" max="15111" width="2.00390625" style="762" customWidth="1"/>
    <col min="15112" max="15112" width="11.00390625" style="762" customWidth="1"/>
    <col min="15113" max="15113" width="1.8515625" style="762" customWidth="1"/>
    <col min="15114" max="15114" width="10.28125" style="762" bestFit="1" customWidth="1"/>
    <col min="15115" max="15115" width="1.7109375" style="762" customWidth="1"/>
    <col min="15116" max="15116" width="8.7109375" style="762" customWidth="1"/>
    <col min="15117" max="15117" width="1.57421875" style="762" customWidth="1"/>
    <col min="15118" max="15118" width="8.7109375" style="762" customWidth="1"/>
    <col min="15119" max="15119" width="1.7109375" style="762" customWidth="1"/>
    <col min="15120" max="15120" width="10.57421875" style="762" bestFit="1" customWidth="1"/>
    <col min="15121" max="15121" width="1.421875" style="762" customWidth="1"/>
    <col min="15122" max="15122" width="10.28125" style="762" customWidth="1"/>
    <col min="15123" max="15123" width="1.421875" style="762" customWidth="1"/>
    <col min="15124" max="15124" width="10.57421875" style="762" bestFit="1" customWidth="1"/>
    <col min="15125" max="15360" width="11.421875" style="762" customWidth="1"/>
    <col min="15361" max="15361" width="3.7109375" style="762" customWidth="1"/>
    <col min="15362" max="15362" width="9.28125" style="762" bestFit="1" customWidth="1"/>
    <col min="15363" max="15363" width="3.7109375" style="762" customWidth="1"/>
    <col min="15364" max="15364" width="9.421875" style="762" customWidth="1"/>
    <col min="15365" max="15365" width="1.57421875" style="762" customWidth="1"/>
    <col min="15366" max="15366" width="11.140625" style="762" customWidth="1"/>
    <col min="15367" max="15367" width="2.00390625" style="762" customWidth="1"/>
    <col min="15368" max="15368" width="11.00390625" style="762" customWidth="1"/>
    <col min="15369" max="15369" width="1.8515625" style="762" customWidth="1"/>
    <col min="15370" max="15370" width="10.28125" style="762" bestFit="1" customWidth="1"/>
    <col min="15371" max="15371" width="1.7109375" style="762" customWidth="1"/>
    <col min="15372" max="15372" width="8.7109375" style="762" customWidth="1"/>
    <col min="15373" max="15373" width="1.57421875" style="762" customWidth="1"/>
    <col min="15374" max="15374" width="8.7109375" style="762" customWidth="1"/>
    <col min="15375" max="15375" width="1.7109375" style="762" customWidth="1"/>
    <col min="15376" max="15376" width="10.57421875" style="762" bestFit="1" customWidth="1"/>
    <col min="15377" max="15377" width="1.421875" style="762" customWidth="1"/>
    <col min="15378" max="15378" width="10.28125" style="762" customWidth="1"/>
    <col min="15379" max="15379" width="1.421875" style="762" customWidth="1"/>
    <col min="15380" max="15380" width="10.57421875" style="762" bestFit="1" customWidth="1"/>
    <col min="15381" max="15616" width="11.421875" style="762" customWidth="1"/>
    <col min="15617" max="15617" width="3.7109375" style="762" customWidth="1"/>
    <col min="15618" max="15618" width="9.28125" style="762" bestFit="1" customWidth="1"/>
    <col min="15619" max="15619" width="3.7109375" style="762" customWidth="1"/>
    <col min="15620" max="15620" width="9.421875" style="762" customWidth="1"/>
    <col min="15621" max="15621" width="1.57421875" style="762" customWidth="1"/>
    <col min="15622" max="15622" width="11.140625" style="762" customWidth="1"/>
    <col min="15623" max="15623" width="2.00390625" style="762" customWidth="1"/>
    <col min="15624" max="15624" width="11.00390625" style="762" customWidth="1"/>
    <col min="15625" max="15625" width="1.8515625" style="762" customWidth="1"/>
    <col min="15626" max="15626" width="10.28125" style="762" bestFit="1" customWidth="1"/>
    <col min="15627" max="15627" width="1.7109375" style="762" customWidth="1"/>
    <col min="15628" max="15628" width="8.7109375" style="762" customWidth="1"/>
    <col min="15629" max="15629" width="1.57421875" style="762" customWidth="1"/>
    <col min="15630" max="15630" width="8.7109375" style="762" customWidth="1"/>
    <col min="15631" max="15631" width="1.7109375" style="762" customWidth="1"/>
    <col min="15632" max="15632" width="10.57421875" style="762" bestFit="1" customWidth="1"/>
    <col min="15633" max="15633" width="1.421875" style="762" customWidth="1"/>
    <col min="15634" max="15634" width="10.28125" style="762" customWidth="1"/>
    <col min="15635" max="15635" width="1.421875" style="762" customWidth="1"/>
    <col min="15636" max="15636" width="10.57421875" style="762" bestFit="1" customWidth="1"/>
    <col min="15637" max="15872" width="11.421875" style="762" customWidth="1"/>
    <col min="15873" max="15873" width="3.7109375" style="762" customWidth="1"/>
    <col min="15874" max="15874" width="9.28125" style="762" bestFit="1" customWidth="1"/>
    <col min="15875" max="15875" width="3.7109375" style="762" customWidth="1"/>
    <col min="15876" max="15876" width="9.421875" style="762" customWidth="1"/>
    <col min="15877" max="15877" width="1.57421875" style="762" customWidth="1"/>
    <col min="15878" max="15878" width="11.140625" style="762" customWidth="1"/>
    <col min="15879" max="15879" width="2.00390625" style="762" customWidth="1"/>
    <col min="15880" max="15880" width="11.00390625" style="762" customWidth="1"/>
    <col min="15881" max="15881" width="1.8515625" style="762" customWidth="1"/>
    <col min="15882" max="15882" width="10.28125" style="762" bestFit="1" customWidth="1"/>
    <col min="15883" max="15883" width="1.7109375" style="762" customWidth="1"/>
    <col min="15884" max="15884" width="8.7109375" style="762" customWidth="1"/>
    <col min="15885" max="15885" width="1.57421875" style="762" customWidth="1"/>
    <col min="15886" max="15886" width="8.7109375" style="762" customWidth="1"/>
    <col min="15887" max="15887" width="1.7109375" style="762" customWidth="1"/>
    <col min="15888" max="15888" width="10.57421875" style="762" bestFit="1" customWidth="1"/>
    <col min="15889" max="15889" width="1.421875" style="762" customWidth="1"/>
    <col min="15890" max="15890" width="10.28125" style="762" customWidth="1"/>
    <col min="15891" max="15891" width="1.421875" style="762" customWidth="1"/>
    <col min="15892" max="15892" width="10.57421875" style="762" bestFit="1" customWidth="1"/>
    <col min="15893" max="16128" width="11.421875" style="762" customWidth="1"/>
    <col min="16129" max="16129" width="3.7109375" style="762" customWidth="1"/>
    <col min="16130" max="16130" width="9.28125" style="762" bestFit="1" customWidth="1"/>
    <col min="16131" max="16131" width="3.7109375" style="762" customWidth="1"/>
    <col min="16132" max="16132" width="9.421875" style="762" customWidth="1"/>
    <col min="16133" max="16133" width="1.57421875" style="762" customWidth="1"/>
    <col min="16134" max="16134" width="11.140625" style="762" customWidth="1"/>
    <col min="16135" max="16135" width="2.00390625" style="762" customWidth="1"/>
    <col min="16136" max="16136" width="11.00390625" style="762" customWidth="1"/>
    <col min="16137" max="16137" width="1.8515625" style="762" customWidth="1"/>
    <col min="16138" max="16138" width="10.28125" style="762" bestFit="1" customWidth="1"/>
    <col min="16139" max="16139" width="1.7109375" style="762" customWidth="1"/>
    <col min="16140" max="16140" width="8.7109375" style="762" customWidth="1"/>
    <col min="16141" max="16141" width="1.57421875" style="762" customWidth="1"/>
    <col min="16142" max="16142" width="8.7109375" style="762" customWidth="1"/>
    <col min="16143" max="16143" width="1.7109375" style="762" customWidth="1"/>
    <col min="16144" max="16144" width="10.57421875" style="762" bestFit="1" customWidth="1"/>
    <col min="16145" max="16145" width="1.421875" style="762" customWidth="1"/>
    <col min="16146" max="16146" width="10.28125" style="762" customWidth="1"/>
    <col min="16147" max="16147" width="1.421875" style="762" customWidth="1"/>
    <col min="16148" max="16148" width="10.57421875" style="762" bestFit="1" customWidth="1"/>
    <col min="16149" max="16384" width="11.421875" style="762" customWidth="1"/>
  </cols>
  <sheetData>
    <row r="1" ht="15">
      <c r="A1" s="1216" t="s">
        <v>1039</v>
      </c>
    </row>
    <row r="2" spans="1:20" s="842" customFormat="1" ht="27.75">
      <c r="A2" s="1328" t="s">
        <v>834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  <c r="S2" s="1329"/>
      <c r="T2" s="1329"/>
    </row>
    <row r="3" spans="1:20" s="846" customFormat="1" ht="18.75">
      <c r="A3" s="843"/>
      <c r="B3" s="844">
        <v>44043</v>
      </c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  <c r="P3" s="845"/>
      <c r="Q3" s="845"/>
      <c r="R3" s="845"/>
      <c r="S3" s="845"/>
      <c r="T3" s="845"/>
    </row>
    <row r="4" spans="1:20" s="847" customFormat="1" ht="20.1" customHeight="1" thickBot="1">
      <c r="A4" s="1330"/>
      <c r="B4" s="1330"/>
      <c r="C4" s="1330"/>
      <c r="D4" s="1330"/>
      <c r="E4" s="1330"/>
      <c r="F4" s="1330"/>
      <c r="G4" s="1330"/>
      <c r="H4" s="1330"/>
      <c r="I4" s="1330"/>
      <c r="J4" s="1330"/>
      <c r="K4" s="1330"/>
      <c r="L4" s="1330"/>
      <c r="M4" s="1330"/>
      <c r="N4" s="1330"/>
      <c r="O4" s="1330"/>
      <c r="P4" s="1330"/>
      <c r="Q4" s="1330"/>
      <c r="R4" s="1330"/>
      <c r="S4" s="1330"/>
      <c r="T4" s="1330"/>
    </row>
    <row r="5" spans="1:20" s="850" customFormat="1" ht="21.75" customHeight="1">
      <c r="A5" s="1331" t="s">
        <v>835</v>
      </c>
      <c r="B5" s="1331"/>
      <c r="C5" s="1331"/>
      <c r="D5" s="1331"/>
      <c r="E5" s="1331"/>
      <c r="F5" s="1333" t="s">
        <v>836</v>
      </c>
      <c r="G5" s="1333"/>
      <c r="H5" s="1333"/>
      <c r="I5" s="848"/>
      <c r="J5" s="1335" t="s">
        <v>837</v>
      </c>
      <c r="K5" s="1335"/>
      <c r="L5" s="1335"/>
      <c r="M5" s="1335"/>
      <c r="N5" s="1335"/>
      <c r="O5" s="1335"/>
      <c r="P5" s="1335"/>
      <c r="Q5" s="849"/>
      <c r="R5" s="1333" t="s">
        <v>421</v>
      </c>
      <c r="S5" s="1333"/>
      <c r="T5" s="1333"/>
    </row>
    <row r="6" spans="1:29" s="854" customFormat="1" ht="24.75" customHeight="1">
      <c r="A6" s="1332"/>
      <c r="B6" s="1332"/>
      <c r="C6" s="1332"/>
      <c r="D6" s="1332"/>
      <c r="E6" s="1332"/>
      <c r="F6" s="1334"/>
      <c r="G6" s="1334"/>
      <c r="H6" s="1334"/>
      <c r="I6" s="851"/>
      <c r="J6" s="852" t="s">
        <v>838</v>
      </c>
      <c r="K6" s="852"/>
      <c r="L6" s="852"/>
      <c r="M6" s="852"/>
      <c r="N6" s="1336" t="s">
        <v>839</v>
      </c>
      <c r="O6" s="1336"/>
      <c r="P6" s="1337"/>
      <c r="Q6" s="853"/>
      <c r="R6" s="1334"/>
      <c r="S6" s="1334"/>
      <c r="T6" s="1334"/>
      <c r="V6" s="855"/>
      <c r="W6" s="855"/>
      <c r="X6" s="855"/>
      <c r="Y6" s="855"/>
      <c r="Z6" s="855"/>
      <c r="AA6" s="855"/>
      <c r="AB6" s="855"/>
      <c r="AC6" s="855"/>
    </row>
    <row r="7" spans="1:20" s="854" customFormat="1" ht="15" customHeight="1">
      <c r="A7" s="1340" t="s">
        <v>840</v>
      </c>
      <c r="B7" s="1340"/>
      <c r="C7" s="1340"/>
      <c r="D7" s="1340"/>
      <c r="E7" s="1340"/>
      <c r="F7" s="1342" t="s">
        <v>841</v>
      </c>
      <c r="G7" s="1342"/>
      <c r="H7" s="1342" t="s">
        <v>363</v>
      </c>
      <c r="I7" s="1342"/>
      <c r="J7" s="1342" t="s">
        <v>841</v>
      </c>
      <c r="K7" s="1342"/>
      <c r="L7" s="1342" t="s">
        <v>363</v>
      </c>
      <c r="M7" s="1342"/>
      <c r="N7" s="1342" t="s">
        <v>841</v>
      </c>
      <c r="O7" s="1342"/>
      <c r="P7" s="1342" t="s">
        <v>363</v>
      </c>
      <c r="Q7" s="1342"/>
      <c r="R7" s="1342" t="s">
        <v>841</v>
      </c>
      <c r="S7" s="1342"/>
      <c r="T7" s="856" t="s">
        <v>363</v>
      </c>
    </row>
    <row r="8" spans="1:20" s="854" customFormat="1" ht="15" customHeight="1">
      <c r="A8" s="1341"/>
      <c r="B8" s="1341"/>
      <c r="C8" s="1341"/>
      <c r="D8" s="1341"/>
      <c r="E8" s="1341"/>
      <c r="F8" s="1343"/>
      <c r="G8" s="1343"/>
      <c r="H8" s="1343" t="s">
        <v>842</v>
      </c>
      <c r="I8" s="1343"/>
      <c r="J8" s="1343"/>
      <c r="K8" s="1343"/>
      <c r="L8" s="1343" t="s">
        <v>842</v>
      </c>
      <c r="M8" s="1343"/>
      <c r="N8" s="1343"/>
      <c r="O8" s="1343"/>
      <c r="P8" s="1343" t="s">
        <v>842</v>
      </c>
      <c r="Q8" s="1343"/>
      <c r="R8" s="1343"/>
      <c r="S8" s="1343"/>
      <c r="T8" s="857" t="s">
        <v>842</v>
      </c>
    </row>
    <row r="9" spans="1:20" s="861" customFormat="1" ht="5.25" customHeight="1">
      <c r="A9" s="858"/>
      <c r="B9" s="858"/>
      <c r="C9" s="858"/>
      <c r="D9" s="858"/>
      <c r="E9" s="858"/>
      <c r="F9" s="859"/>
      <c r="G9" s="860"/>
      <c r="H9" s="859"/>
      <c r="I9" s="860"/>
      <c r="J9" s="859"/>
      <c r="K9" s="860"/>
      <c r="L9" s="859"/>
      <c r="M9" s="860"/>
      <c r="N9" s="859"/>
      <c r="O9" s="859"/>
      <c r="P9" s="859"/>
      <c r="Q9" s="859"/>
      <c r="R9" s="859"/>
      <c r="S9" s="859"/>
      <c r="T9" s="859"/>
    </row>
    <row r="10" spans="1:20" s="863" customFormat="1" ht="11.25" customHeight="1">
      <c r="A10" s="862"/>
      <c r="C10" s="862"/>
      <c r="D10" s="864"/>
      <c r="F10" s="865"/>
      <c r="G10" s="865"/>
      <c r="H10" s="865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65"/>
      <c r="T10" s="865"/>
    </row>
    <row r="11" spans="1:21" s="867" customFormat="1" ht="15.75" customHeight="1">
      <c r="A11" s="866" t="s">
        <v>843</v>
      </c>
      <c r="C11" s="868"/>
      <c r="D11" s="869"/>
      <c r="F11" s="870">
        <v>36566</v>
      </c>
      <c r="G11" s="870"/>
      <c r="H11" s="870">
        <v>454.46376000000004</v>
      </c>
      <c r="I11" s="870"/>
      <c r="J11" s="870">
        <v>2</v>
      </c>
      <c r="K11" s="870">
        <v>0</v>
      </c>
      <c r="L11" s="870">
        <v>243.11157999999998</v>
      </c>
      <c r="M11" s="870">
        <v>0</v>
      </c>
      <c r="N11" s="870">
        <v>179</v>
      </c>
      <c r="O11" s="870">
        <v>0</v>
      </c>
      <c r="P11" s="870">
        <v>2389.3488199999997</v>
      </c>
      <c r="Q11" s="870">
        <v>0</v>
      </c>
      <c r="R11" s="870">
        <v>36747</v>
      </c>
      <c r="S11" s="870">
        <v>0</v>
      </c>
      <c r="T11" s="870">
        <v>3086.92416</v>
      </c>
      <c r="U11" s="871"/>
    </row>
    <row r="12" spans="1:21" s="867" customFormat="1" ht="12.95" customHeight="1">
      <c r="A12" s="868"/>
      <c r="B12" s="872" t="s">
        <v>844</v>
      </c>
      <c r="C12" s="872"/>
      <c r="D12" s="873">
        <v>10005.800000000001</v>
      </c>
      <c r="F12" s="874">
        <v>36558</v>
      </c>
      <c r="G12" s="874"/>
      <c r="H12" s="874">
        <v>214.38096000000002</v>
      </c>
      <c r="I12" s="874"/>
      <c r="J12" s="874">
        <v>0</v>
      </c>
      <c r="K12" s="874">
        <v>0</v>
      </c>
      <c r="L12" s="874">
        <v>0</v>
      </c>
      <c r="M12" s="874">
        <v>0</v>
      </c>
      <c r="N12" s="874">
        <v>175</v>
      </c>
      <c r="O12" s="874">
        <v>0</v>
      </c>
      <c r="P12" s="874">
        <v>125.52877999999964</v>
      </c>
      <c r="Q12" s="874">
        <v>0</v>
      </c>
      <c r="R12" s="874">
        <v>36733</v>
      </c>
      <c r="S12" s="874">
        <v>0</v>
      </c>
      <c r="T12" s="874">
        <v>339.90974000000006</v>
      </c>
      <c r="U12" s="871"/>
    </row>
    <row r="13" spans="1:21" s="867" customFormat="1" ht="12.95" customHeight="1">
      <c r="A13" s="868" t="s">
        <v>845</v>
      </c>
      <c r="B13" s="873">
        <v>10005.800000000001</v>
      </c>
      <c r="C13" s="875" t="s">
        <v>846</v>
      </c>
      <c r="D13" s="873">
        <v>25014.5</v>
      </c>
      <c r="F13" s="874">
        <v>6</v>
      </c>
      <c r="G13" s="874"/>
      <c r="H13" s="874">
        <v>85.81455</v>
      </c>
      <c r="I13" s="874"/>
      <c r="J13" s="874" t="s">
        <v>516</v>
      </c>
      <c r="K13" s="874">
        <v>0</v>
      </c>
      <c r="L13" s="874" t="s">
        <v>516</v>
      </c>
      <c r="M13" s="874">
        <v>0</v>
      </c>
      <c r="N13" s="874">
        <v>1</v>
      </c>
      <c r="O13" s="874">
        <v>0</v>
      </c>
      <c r="P13" s="874">
        <v>17.06</v>
      </c>
      <c r="Q13" s="874">
        <v>0</v>
      </c>
      <c r="R13" s="874">
        <v>7</v>
      </c>
      <c r="S13" s="874">
        <v>0</v>
      </c>
      <c r="T13" s="874">
        <v>102.87455</v>
      </c>
      <c r="U13" s="871"/>
    </row>
    <row r="14" spans="1:21" s="867" customFormat="1" ht="12.95" customHeight="1">
      <c r="A14" s="868" t="s">
        <v>845</v>
      </c>
      <c r="B14" s="873">
        <v>25014.5</v>
      </c>
      <c r="C14" s="875" t="s">
        <v>846</v>
      </c>
      <c r="D14" s="873">
        <v>50029</v>
      </c>
      <c r="F14" s="874">
        <v>1</v>
      </c>
      <c r="G14" s="874"/>
      <c r="H14" s="874">
        <v>30.02445</v>
      </c>
      <c r="I14" s="874"/>
      <c r="J14" s="874">
        <v>1</v>
      </c>
      <c r="K14" s="874">
        <v>0</v>
      </c>
      <c r="L14" s="874">
        <v>25.271759999999997</v>
      </c>
      <c r="M14" s="874">
        <v>0</v>
      </c>
      <c r="N14" s="874">
        <v>1</v>
      </c>
      <c r="O14" s="874">
        <v>0</v>
      </c>
      <c r="P14" s="874">
        <v>26.48212</v>
      </c>
      <c r="Q14" s="874">
        <v>0</v>
      </c>
      <c r="R14" s="874">
        <v>3</v>
      </c>
      <c r="S14" s="874">
        <v>0</v>
      </c>
      <c r="T14" s="874">
        <v>81.77833</v>
      </c>
      <c r="U14" s="871"/>
    </row>
    <row r="15" spans="1:21" s="867" customFormat="1" ht="12.95" customHeight="1">
      <c r="A15" s="868" t="s">
        <v>845</v>
      </c>
      <c r="B15" s="873">
        <v>50029</v>
      </c>
      <c r="C15" s="875" t="s">
        <v>846</v>
      </c>
      <c r="D15" s="873">
        <v>100058</v>
      </c>
      <c r="F15" s="874" t="s">
        <v>516</v>
      </c>
      <c r="G15" s="874"/>
      <c r="H15" s="874" t="s">
        <v>516</v>
      </c>
      <c r="I15" s="874"/>
      <c r="J15" s="874" t="s">
        <v>516</v>
      </c>
      <c r="K15" s="874">
        <v>0</v>
      </c>
      <c r="L15" s="874" t="s">
        <v>516</v>
      </c>
      <c r="M15" s="874">
        <v>0</v>
      </c>
      <c r="N15" s="874" t="s">
        <v>516</v>
      </c>
      <c r="O15" s="874">
        <v>0</v>
      </c>
      <c r="P15" s="874" t="s">
        <v>516</v>
      </c>
      <c r="Q15" s="874">
        <v>0</v>
      </c>
      <c r="R15" s="874" t="s">
        <v>516</v>
      </c>
      <c r="S15" s="874">
        <v>0</v>
      </c>
      <c r="T15" s="874" t="s">
        <v>516</v>
      </c>
      <c r="U15" s="871"/>
    </row>
    <row r="16" spans="1:21" s="867" customFormat="1" ht="12.95" customHeight="1">
      <c r="A16" s="868" t="s">
        <v>845</v>
      </c>
      <c r="B16" s="873">
        <v>100058</v>
      </c>
      <c r="C16" s="875" t="s">
        <v>846</v>
      </c>
      <c r="D16" s="873">
        <v>200116</v>
      </c>
      <c r="F16" s="874">
        <v>1</v>
      </c>
      <c r="G16" s="874"/>
      <c r="H16" s="874">
        <v>124.24380000000001</v>
      </c>
      <c r="I16" s="874"/>
      <c r="J16" s="874" t="s">
        <v>516</v>
      </c>
      <c r="K16" s="874">
        <v>0</v>
      </c>
      <c r="L16" s="874" t="s">
        <v>516</v>
      </c>
      <c r="M16" s="874">
        <v>0</v>
      </c>
      <c r="N16" s="874">
        <v>1</v>
      </c>
      <c r="O16" s="874">
        <v>0</v>
      </c>
      <c r="P16" s="874">
        <v>173.35166</v>
      </c>
      <c r="Q16" s="874">
        <v>0</v>
      </c>
      <c r="R16" s="874">
        <v>2</v>
      </c>
      <c r="S16" s="874">
        <v>0</v>
      </c>
      <c r="T16" s="874">
        <v>297.59546</v>
      </c>
      <c r="U16" s="871"/>
    </row>
    <row r="17" spans="1:21" s="867" customFormat="1" ht="12.95" customHeight="1">
      <c r="A17" s="868" t="s">
        <v>845</v>
      </c>
      <c r="B17" s="873">
        <v>200116</v>
      </c>
      <c r="C17" s="875" t="s">
        <v>846</v>
      </c>
      <c r="D17" s="873">
        <v>400232</v>
      </c>
      <c r="F17" s="874" t="s">
        <v>516</v>
      </c>
      <c r="G17" s="874"/>
      <c r="H17" s="874" t="s">
        <v>516</v>
      </c>
      <c r="I17" s="874"/>
      <c r="J17" s="874">
        <v>1</v>
      </c>
      <c r="K17" s="874">
        <v>0</v>
      </c>
      <c r="L17" s="874">
        <v>217.83982</v>
      </c>
      <c r="M17" s="874">
        <v>0</v>
      </c>
      <c r="N17" s="874" t="s">
        <v>516</v>
      </c>
      <c r="O17" s="874">
        <v>0</v>
      </c>
      <c r="P17" s="874" t="s">
        <v>516</v>
      </c>
      <c r="Q17" s="874">
        <v>0</v>
      </c>
      <c r="R17" s="874">
        <v>1</v>
      </c>
      <c r="S17" s="874">
        <v>0</v>
      </c>
      <c r="T17" s="874">
        <v>217.83982</v>
      </c>
      <c r="U17" s="871"/>
    </row>
    <row r="18" spans="1:21" s="867" customFormat="1" ht="12.95" customHeight="1">
      <c r="A18" s="868" t="s">
        <v>845</v>
      </c>
      <c r="B18" s="873">
        <v>400232</v>
      </c>
      <c r="C18" s="875" t="s">
        <v>846</v>
      </c>
      <c r="D18" s="873">
        <v>600348</v>
      </c>
      <c r="F18" s="874" t="s">
        <v>516</v>
      </c>
      <c r="G18" s="874"/>
      <c r="H18" s="874" t="s">
        <v>516</v>
      </c>
      <c r="I18" s="874"/>
      <c r="J18" s="874" t="s">
        <v>516</v>
      </c>
      <c r="K18" s="874">
        <v>0</v>
      </c>
      <c r="L18" s="874" t="s">
        <v>516</v>
      </c>
      <c r="M18" s="874">
        <v>0</v>
      </c>
      <c r="N18" s="874" t="s">
        <v>516</v>
      </c>
      <c r="O18" s="874">
        <v>0</v>
      </c>
      <c r="P18" s="874" t="s">
        <v>516</v>
      </c>
      <c r="Q18" s="874">
        <v>0</v>
      </c>
      <c r="R18" s="874" t="s">
        <v>516</v>
      </c>
      <c r="S18" s="874">
        <v>0</v>
      </c>
      <c r="T18" s="874" t="s">
        <v>516</v>
      </c>
      <c r="U18" s="871"/>
    </row>
    <row r="19" spans="1:21" s="867" customFormat="1" ht="12.95" customHeight="1">
      <c r="A19" s="868" t="s">
        <v>845</v>
      </c>
      <c r="B19" s="873">
        <v>600348</v>
      </c>
      <c r="C19" s="875" t="s">
        <v>846</v>
      </c>
      <c r="D19" s="873">
        <v>800464</v>
      </c>
      <c r="F19" s="874" t="s">
        <v>516</v>
      </c>
      <c r="G19" s="874"/>
      <c r="H19" s="874" t="s">
        <v>516</v>
      </c>
      <c r="I19" s="874"/>
      <c r="J19" s="874" t="s">
        <v>516</v>
      </c>
      <c r="K19" s="874">
        <v>0</v>
      </c>
      <c r="L19" s="874" t="s">
        <v>516</v>
      </c>
      <c r="M19" s="874">
        <v>0</v>
      </c>
      <c r="N19" s="874" t="s">
        <v>516</v>
      </c>
      <c r="O19" s="874">
        <v>0</v>
      </c>
      <c r="P19" s="874" t="s">
        <v>516</v>
      </c>
      <c r="Q19" s="874">
        <v>0</v>
      </c>
      <c r="R19" s="874" t="s">
        <v>516</v>
      </c>
      <c r="S19" s="874">
        <v>0</v>
      </c>
      <c r="T19" s="874" t="s">
        <v>516</v>
      </c>
      <c r="U19" s="871"/>
    </row>
    <row r="20" spans="1:21" s="867" customFormat="1" ht="12.95" customHeight="1">
      <c r="A20" s="868" t="s">
        <v>845</v>
      </c>
      <c r="B20" s="873">
        <v>800464</v>
      </c>
      <c r="C20" s="875" t="s">
        <v>846</v>
      </c>
      <c r="D20" s="873">
        <v>1000580</v>
      </c>
      <c r="F20" s="874" t="s">
        <v>516</v>
      </c>
      <c r="G20" s="874"/>
      <c r="H20" s="874" t="s">
        <v>516</v>
      </c>
      <c r="I20" s="874"/>
      <c r="J20" s="874" t="s">
        <v>516</v>
      </c>
      <c r="K20" s="874">
        <v>0</v>
      </c>
      <c r="L20" s="874" t="s">
        <v>516</v>
      </c>
      <c r="M20" s="874">
        <v>0</v>
      </c>
      <c r="N20" s="874" t="s">
        <v>516</v>
      </c>
      <c r="O20" s="874">
        <v>0</v>
      </c>
      <c r="P20" s="874" t="s">
        <v>516</v>
      </c>
      <c r="Q20" s="874">
        <v>0</v>
      </c>
      <c r="R20" s="874" t="s">
        <v>516</v>
      </c>
      <c r="S20" s="874">
        <v>0</v>
      </c>
      <c r="T20" s="874" t="s">
        <v>516</v>
      </c>
      <c r="U20" s="871"/>
    </row>
    <row r="21" spans="1:21" s="867" customFormat="1" ht="12.95" customHeight="1">
      <c r="A21" s="868" t="s">
        <v>845</v>
      </c>
      <c r="B21" s="873">
        <v>1000580</v>
      </c>
      <c r="C21" s="875" t="s">
        <v>846</v>
      </c>
      <c r="D21" s="873">
        <v>1500870</v>
      </c>
      <c r="F21" s="874" t="s">
        <v>516</v>
      </c>
      <c r="G21" s="874"/>
      <c r="H21" s="874" t="s">
        <v>516</v>
      </c>
      <c r="I21" s="874"/>
      <c r="J21" s="874" t="s">
        <v>516</v>
      </c>
      <c r="K21" s="874">
        <v>0</v>
      </c>
      <c r="L21" s="874" t="s">
        <v>516</v>
      </c>
      <c r="M21" s="874">
        <v>0</v>
      </c>
      <c r="N21" s="874" t="s">
        <v>516</v>
      </c>
      <c r="O21" s="874">
        <v>0</v>
      </c>
      <c r="P21" s="874" t="s">
        <v>516</v>
      </c>
      <c r="Q21" s="874">
        <v>0</v>
      </c>
      <c r="R21" s="874" t="s">
        <v>516</v>
      </c>
      <c r="S21" s="874">
        <v>0</v>
      </c>
      <c r="T21" s="874" t="s">
        <v>516</v>
      </c>
      <c r="U21" s="871"/>
    </row>
    <row r="22" spans="1:21" s="867" customFormat="1" ht="12.95" customHeight="1">
      <c r="A22" s="868" t="s">
        <v>845</v>
      </c>
      <c r="B22" s="873">
        <v>1500870</v>
      </c>
      <c r="C22" s="875" t="s">
        <v>846</v>
      </c>
      <c r="D22" s="873">
        <v>2001160</v>
      </c>
      <c r="F22" s="874" t="s">
        <v>516</v>
      </c>
      <c r="G22" s="874"/>
      <c r="H22" s="874" t="s">
        <v>516</v>
      </c>
      <c r="I22" s="874"/>
      <c r="J22" s="874" t="s">
        <v>516</v>
      </c>
      <c r="K22" s="874">
        <v>0</v>
      </c>
      <c r="L22" s="874" t="s">
        <v>516</v>
      </c>
      <c r="M22" s="874">
        <v>0</v>
      </c>
      <c r="N22" s="874" t="s">
        <v>516</v>
      </c>
      <c r="O22" s="874">
        <v>0</v>
      </c>
      <c r="P22" s="874" t="s">
        <v>516</v>
      </c>
      <c r="Q22" s="874">
        <v>0</v>
      </c>
      <c r="R22" s="874" t="s">
        <v>516</v>
      </c>
      <c r="S22" s="874">
        <v>0</v>
      </c>
      <c r="T22" s="874" t="s">
        <v>516</v>
      </c>
      <c r="U22" s="871"/>
    </row>
    <row r="23" spans="1:21" s="867" customFormat="1" ht="12.95" customHeight="1">
      <c r="A23" s="868" t="s">
        <v>845</v>
      </c>
      <c r="B23" s="873">
        <v>2001160</v>
      </c>
      <c r="C23" s="875" t="s">
        <v>846</v>
      </c>
      <c r="D23" s="873">
        <v>5002900</v>
      </c>
      <c r="F23" s="874" t="s">
        <v>516</v>
      </c>
      <c r="G23" s="874"/>
      <c r="H23" s="874" t="s">
        <v>516</v>
      </c>
      <c r="I23" s="874"/>
      <c r="J23" s="874" t="s">
        <v>516</v>
      </c>
      <c r="K23" s="874">
        <v>0</v>
      </c>
      <c r="L23" s="874" t="s">
        <v>516</v>
      </c>
      <c r="M23" s="874">
        <v>0</v>
      </c>
      <c r="N23" s="874">
        <v>1</v>
      </c>
      <c r="O23" s="874">
        <v>0</v>
      </c>
      <c r="P23" s="874">
        <v>2046.92626</v>
      </c>
      <c r="Q23" s="874">
        <v>0</v>
      </c>
      <c r="R23" s="874">
        <v>1</v>
      </c>
      <c r="S23" s="874">
        <v>0</v>
      </c>
      <c r="T23" s="874">
        <v>2046.92626</v>
      </c>
      <c r="U23" s="871"/>
    </row>
    <row r="24" spans="1:21" s="867" customFormat="1" ht="12.95" customHeight="1">
      <c r="A24" s="868" t="s">
        <v>845</v>
      </c>
      <c r="B24" s="873">
        <v>5002900</v>
      </c>
      <c r="C24" s="875" t="s">
        <v>846</v>
      </c>
      <c r="D24" s="873">
        <v>10005800</v>
      </c>
      <c r="F24" s="874" t="s">
        <v>516</v>
      </c>
      <c r="G24" s="874"/>
      <c r="H24" s="874" t="s">
        <v>516</v>
      </c>
      <c r="I24" s="874"/>
      <c r="J24" s="874" t="s">
        <v>516</v>
      </c>
      <c r="K24" s="874">
        <v>0</v>
      </c>
      <c r="L24" s="874" t="s">
        <v>516</v>
      </c>
      <c r="M24" s="874">
        <v>0</v>
      </c>
      <c r="N24" s="874" t="s">
        <v>516</v>
      </c>
      <c r="O24" s="874">
        <v>0</v>
      </c>
      <c r="P24" s="874" t="s">
        <v>516</v>
      </c>
      <c r="Q24" s="874">
        <v>0</v>
      </c>
      <c r="R24" s="874" t="s">
        <v>516</v>
      </c>
      <c r="S24" s="874">
        <v>0</v>
      </c>
      <c r="T24" s="874" t="s">
        <v>516</v>
      </c>
      <c r="U24" s="871"/>
    </row>
    <row r="25" spans="1:21" s="867" customFormat="1" ht="12.95" customHeight="1">
      <c r="A25" s="868" t="s">
        <v>845</v>
      </c>
      <c r="B25" s="873">
        <v>10005800</v>
      </c>
      <c r="C25" s="875" t="s">
        <v>846</v>
      </c>
      <c r="D25" s="876" t="s">
        <v>847</v>
      </c>
      <c r="F25" s="874" t="s">
        <v>516</v>
      </c>
      <c r="G25" s="874"/>
      <c r="H25" s="874" t="s">
        <v>516</v>
      </c>
      <c r="I25" s="874"/>
      <c r="J25" s="874" t="s">
        <v>516</v>
      </c>
      <c r="K25" s="874">
        <v>0</v>
      </c>
      <c r="L25" s="874" t="s">
        <v>516</v>
      </c>
      <c r="M25" s="874">
        <v>0</v>
      </c>
      <c r="N25" s="874" t="s">
        <v>516</v>
      </c>
      <c r="O25" s="874">
        <v>0</v>
      </c>
      <c r="P25" s="874" t="s">
        <v>516</v>
      </c>
      <c r="Q25" s="874">
        <v>0</v>
      </c>
      <c r="R25" s="874" t="s">
        <v>516</v>
      </c>
      <c r="S25" s="874">
        <v>0</v>
      </c>
      <c r="T25" s="874" t="s">
        <v>516</v>
      </c>
      <c r="U25" s="871"/>
    </row>
    <row r="26" spans="1:21" s="867" customFormat="1" ht="13.5" customHeight="1">
      <c r="A26" s="868"/>
      <c r="C26" s="868"/>
      <c r="D26" s="869"/>
      <c r="F26" s="865"/>
      <c r="H26" s="865"/>
      <c r="I26" s="865"/>
      <c r="J26" s="865"/>
      <c r="K26" s="865"/>
      <c r="L26" s="865"/>
      <c r="M26" s="865"/>
      <c r="N26" s="865"/>
      <c r="O26" s="865"/>
      <c r="P26" s="865"/>
      <c r="Q26" s="865"/>
      <c r="R26" s="865"/>
      <c r="S26" s="865"/>
      <c r="T26" s="865"/>
      <c r="U26" s="871"/>
    </row>
    <row r="27" spans="1:21" s="867" customFormat="1" ht="18" customHeight="1">
      <c r="A27" s="866" t="s">
        <v>90</v>
      </c>
      <c r="C27" s="868"/>
      <c r="D27" s="869"/>
      <c r="F27" s="870">
        <v>2103450</v>
      </c>
      <c r="G27" s="870"/>
      <c r="H27" s="870">
        <v>681842.4696000001</v>
      </c>
      <c r="I27" s="870"/>
      <c r="J27" s="870">
        <v>1309</v>
      </c>
      <c r="K27" s="870">
        <v>0</v>
      </c>
      <c r="L27" s="870">
        <v>17024.5864</v>
      </c>
      <c r="M27" s="870">
        <v>0</v>
      </c>
      <c r="N27" s="870">
        <v>5903</v>
      </c>
      <c r="O27" s="870">
        <v>0</v>
      </c>
      <c r="P27" s="870">
        <v>317606.84132</v>
      </c>
      <c r="Q27" s="870">
        <v>0</v>
      </c>
      <c r="R27" s="870">
        <v>2110662</v>
      </c>
      <c r="S27" s="870">
        <v>0</v>
      </c>
      <c r="T27" s="870">
        <v>1016473.8973200001</v>
      </c>
      <c r="U27" s="871"/>
    </row>
    <row r="28" spans="1:21" s="867" customFormat="1" ht="12.95" customHeight="1">
      <c r="A28" s="868"/>
      <c r="B28" s="872" t="s">
        <v>844</v>
      </c>
      <c r="C28" s="872"/>
      <c r="D28" s="873">
        <v>10005.800000000001</v>
      </c>
      <c r="F28" s="874">
        <v>2089740</v>
      </c>
      <c r="G28" s="874"/>
      <c r="H28" s="874">
        <v>272432.28808000014</v>
      </c>
      <c r="I28" s="874"/>
      <c r="J28" s="874">
        <v>1191</v>
      </c>
      <c r="K28" s="874">
        <v>0</v>
      </c>
      <c r="L28" s="874">
        <v>609.3041899999989</v>
      </c>
      <c r="M28" s="874">
        <v>0</v>
      </c>
      <c r="N28" s="874">
        <v>5723</v>
      </c>
      <c r="O28" s="874">
        <v>0</v>
      </c>
      <c r="P28" s="874">
        <v>1356.9398400000064</v>
      </c>
      <c r="Q28" s="874">
        <v>0</v>
      </c>
      <c r="R28" s="874">
        <v>2096654</v>
      </c>
      <c r="S28" s="874">
        <v>0</v>
      </c>
      <c r="T28" s="874">
        <v>274398.53211000015</v>
      </c>
      <c r="U28" s="871"/>
    </row>
    <row r="29" spans="1:21" s="867" customFormat="1" ht="12.95" customHeight="1">
      <c r="A29" s="868" t="s">
        <v>845</v>
      </c>
      <c r="B29" s="873">
        <v>10005.800000000001</v>
      </c>
      <c r="C29" s="875" t="s">
        <v>846</v>
      </c>
      <c r="D29" s="873">
        <v>25014.5</v>
      </c>
      <c r="F29" s="874">
        <v>8948</v>
      </c>
      <c r="G29" s="874"/>
      <c r="H29" s="874">
        <v>136361.15063</v>
      </c>
      <c r="I29" s="874"/>
      <c r="J29" s="874">
        <v>39</v>
      </c>
      <c r="K29" s="874">
        <v>0</v>
      </c>
      <c r="L29" s="874">
        <v>640.65886</v>
      </c>
      <c r="M29" s="874">
        <v>0</v>
      </c>
      <c r="N29" s="874">
        <v>48</v>
      </c>
      <c r="O29" s="874">
        <v>0</v>
      </c>
      <c r="P29" s="874">
        <v>777.2021</v>
      </c>
      <c r="Q29" s="874">
        <v>0</v>
      </c>
      <c r="R29" s="874">
        <v>9035</v>
      </c>
      <c r="S29" s="874">
        <v>0</v>
      </c>
      <c r="T29" s="874">
        <v>137779.01159</v>
      </c>
      <c r="U29" s="871"/>
    </row>
    <row r="30" spans="1:21" s="867" customFormat="1" ht="12.95" customHeight="1">
      <c r="A30" s="868" t="s">
        <v>845</v>
      </c>
      <c r="B30" s="873">
        <v>25014.5</v>
      </c>
      <c r="C30" s="875" t="s">
        <v>846</v>
      </c>
      <c r="D30" s="873">
        <v>50029</v>
      </c>
      <c r="F30" s="874">
        <v>3107</v>
      </c>
      <c r="G30" s="874"/>
      <c r="H30" s="874">
        <v>106020.62587</v>
      </c>
      <c r="I30" s="874"/>
      <c r="J30" s="874">
        <v>30</v>
      </c>
      <c r="K30" s="874">
        <v>0</v>
      </c>
      <c r="L30" s="874">
        <v>1057.1643600000002</v>
      </c>
      <c r="M30" s="874">
        <v>0</v>
      </c>
      <c r="N30" s="874">
        <v>39</v>
      </c>
      <c r="O30" s="874">
        <v>0</v>
      </c>
      <c r="P30" s="874">
        <v>1347.4499099999998</v>
      </c>
      <c r="Q30" s="874">
        <v>0</v>
      </c>
      <c r="R30" s="874">
        <v>3176</v>
      </c>
      <c r="S30" s="874">
        <v>0</v>
      </c>
      <c r="T30" s="874">
        <v>108425.24014</v>
      </c>
      <c r="U30" s="871"/>
    </row>
    <row r="31" spans="1:21" s="867" customFormat="1" ht="12.95" customHeight="1">
      <c r="A31" s="868" t="s">
        <v>845</v>
      </c>
      <c r="B31" s="873">
        <v>50029</v>
      </c>
      <c r="C31" s="875" t="s">
        <v>846</v>
      </c>
      <c r="D31" s="873">
        <v>100058</v>
      </c>
      <c r="F31" s="874">
        <v>1203</v>
      </c>
      <c r="G31" s="874"/>
      <c r="H31" s="874">
        <v>81518.16868</v>
      </c>
      <c r="I31" s="874"/>
      <c r="J31" s="874">
        <v>21</v>
      </c>
      <c r="K31" s="874">
        <v>0</v>
      </c>
      <c r="L31" s="874">
        <v>1497.6998899999999</v>
      </c>
      <c r="M31" s="874">
        <v>0</v>
      </c>
      <c r="N31" s="874">
        <v>30</v>
      </c>
      <c r="O31" s="874">
        <v>0</v>
      </c>
      <c r="P31" s="874">
        <v>2086.62318</v>
      </c>
      <c r="Q31" s="874">
        <v>0</v>
      </c>
      <c r="R31" s="874">
        <v>1254</v>
      </c>
      <c r="S31" s="874">
        <v>0</v>
      </c>
      <c r="T31" s="874">
        <v>85102.49175</v>
      </c>
      <c r="U31" s="871"/>
    </row>
    <row r="32" spans="1:21" s="867" customFormat="1" ht="12.95" customHeight="1">
      <c r="A32" s="868" t="s">
        <v>845</v>
      </c>
      <c r="B32" s="873">
        <v>100058</v>
      </c>
      <c r="C32" s="875" t="s">
        <v>846</v>
      </c>
      <c r="D32" s="873">
        <v>200116</v>
      </c>
      <c r="F32" s="874">
        <v>332</v>
      </c>
      <c r="G32" s="874"/>
      <c r="H32" s="874">
        <v>42805.89928</v>
      </c>
      <c r="I32" s="874"/>
      <c r="J32" s="874">
        <v>12</v>
      </c>
      <c r="K32" s="874">
        <v>0</v>
      </c>
      <c r="L32" s="874">
        <v>1804.78557</v>
      </c>
      <c r="M32" s="874">
        <v>0</v>
      </c>
      <c r="N32" s="874">
        <v>20</v>
      </c>
      <c r="O32" s="874">
        <v>0</v>
      </c>
      <c r="P32" s="874">
        <v>2753.9348999999997</v>
      </c>
      <c r="Q32" s="874">
        <v>0</v>
      </c>
      <c r="R32" s="874">
        <v>364</v>
      </c>
      <c r="S32" s="874">
        <v>0</v>
      </c>
      <c r="T32" s="874">
        <v>47364.61975</v>
      </c>
      <c r="U32" s="871"/>
    </row>
    <row r="33" spans="1:21" s="867" customFormat="1" ht="12.95" customHeight="1">
      <c r="A33" s="868" t="s">
        <v>845</v>
      </c>
      <c r="B33" s="873">
        <v>200116</v>
      </c>
      <c r="C33" s="875" t="s">
        <v>846</v>
      </c>
      <c r="D33" s="873">
        <v>400232</v>
      </c>
      <c r="F33" s="874">
        <v>98</v>
      </c>
      <c r="G33" s="874"/>
      <c r="H33" s="874">
        <v>26281.88493</v>
      </c>
      <c r="I33" s="874"/>
      <c r="J33" s="874">
        <v>7</v>
      </c>
      <c r="K33" s="874">
        <v>0</v>
      </c>
      <c r="L33" s="874">
        <v>1778.72785</v>
      </c>
      <c r="M33" s="874">
        <v>0</v>
      </c>
      <c r="N33" s="874">
        <v>18</v>
      </c>
      <c r="O33" s="874">
        <v>0</v>
      </c>
      <c r="P33" s="874">
        <v>4996.1910800000005</v>
      </c>
      <c r="Q33" s="874">
        <v>0</v>
      </c>
      <c r="R33" s="874">
        <v>123</v>
      </c>
      <c r="S33" s="874">
        <v>0</v>
      </c>
      <c r="T33" s="874">
        <v>33056.80386</v>
      </c>
      <c r="U33" s="871"/>
    </row>
    <row r="34" spans="1:21" s="867" customFormat="1" ht="12.95" customHeight="1">
      <c r="A34" s="868" t="s">
        <v>845</v>
      </c>
      <c r="B34" s="873">
        <v>400232</v>
      </c>
      <c r="C34" s="875" t="s">
        <v>846</v>
      </c>
      <c r="D34" s="873">
        <v>600348</v>
      </c>
      <c r="F34" s="874">
        <v>13</v>
      </c>
      <c r="G34" s="874"/>
      <c r="H34" s="874">
        <v>6273.8284699999995</v>
      </c>
      <c r="I34" s="874"/>
      <c r="J34" s="874">
        <v>6</v>
      </c>
      <c r="K34" s="874">
        <v>0</v>
      </c>
      <c r="L34" s="874">
        <v>2749.7597299999998</v>
      </c>
      <c r="M34" s="874">
        <v>0</v>
      </c>
      <c r="N34" s="874">
        <v>4</v>
      </c>
      <c r="O34" s="874">
        <v>0</v>
      </c>
      <c r="P34" s="874">
        <v>2028.27086</v>
      </c>
      <c r="Q34" s="874">
        <v>0</v>
      </c>
      <c r="R34" s="874">
        <v>23</v>
      </c>
      <c r="S34" s="874">
        <v>0</v>
      </c>
      <c r="T34" s="874">
        <v>11051.85906</v>
      </c>
      <c r="U34" s="871"/>
    </row>
    <row r="35" spans="1:21" s="867" customFormat="1" ht="12.95" customHeight="1">
      <c r="A35" s="868" t="s">
        <v>845</v>
      </c>
      <c r="B35" s="873">
        <v>600348</v>
      </c>
      <c r="C35" s="875" t="s">
        <v>846</v>
      </c>
      <c r="D35" s="873">
        <v>800464</v>
      </c>
      <c r="F35" s="874">
        <v>4</v>
      </c>
      <c r="G35" s="874"/>
      <c r="H35" s="874">
        <v>2642.59767</v>
      </c>
      <c r="I35" s="874"/>
      <c r="J35" s="874" t="s">
        <v>516</v>
      </c>
      <c r="K35" s="874">
        <v>0</v>
      </c>
      <c r="L35" s="874" t="s">
        <v>516</v>
      </c>
      <c r="M35" s="874">
        <v>0</v>
      </c>
      <c r="N35" s="874">
        <v>7</v>
      </c>
      <c r="O35" s="874">
        <v>0</v>
      </c>
      <c r="P35" s="874">
        <v>4771.24206</v>
      </c>
      <c r="Q35" s="874">
        <v>0</v>
      </c>
      <c r="R35" s="874">
        <v>11</v>
      </c>
      <c r="S35" s="874">
        <v>0</v>
      </c>
      <c r="T35" s="874">
        <v>7413.839730000001</v>
      </c>
      <c r="U35" s="871"/>
    </row>
    <row r="36" spans="1:21" s="867" customFormat="1" ht="12.95" customHeight="1">
      <c r="A36" s="868" t="s">
        <v>845</v>
      </c>
      <c r="B36" s="873">
        <v>800464</v>
      </c>
      <c r="C36" s="875" t="s">
        <v>846</v>
      </c>
      <c r="D36" s="873">
        <v>1000580</v>
      </c>
      <c r="F36" s="874">
        <v>2</v>
      </c>
      <c r="G36" s="874"/>
      <c r="H36" s="874">
        <v>1659.7943799999998</v>
      </c>
      <c r="I36" s="874"/>
      <c r="J36" s="874" t="s">
        <v>516</v>
      </c>
      <c r="K36" s="874">
        <v>0</v>
      </c>
      <c r="L36" s="874" t="s">
        <v>516</v>
      </c>
      <c r="M36" s="874">
        <v>0</v>
      </c>
      <c r="N36" s="874">
        <v>3</v>
      </c>
      <c r="O36" s="874">
        <v>0</v>
      </c>
      <c r="P36" s="874">
        <v>2624.84481</v>
      </c>
      <c r="Q36" s="874">
        <v>0</v>
      </c>
      <c r="R36" s="874">
        <v>5</v>
      </c>
      <c r="S36" s="874">
        <v>0</v>
      </c>
      <c r="T36" s="874">
        <v>4284.639190000001</v>
      </c>
      <c r="U36" s="871"/>
    </row>
    <row r="37" spans="1:21" s="867" customFormat="1" ht="12.95" customHeight="1">
      <c r="A37" s="868" t="s">
        <v>845</v>
      </c>
      <c r="B37" s="873">
        <v>1000580</v>
      </c>
      <c r="C37" s="875" t="s">
        <v>846</v>
      </c>
      <c r="D37" s="873">
        <v>1500870</v>
      </c>
      <c r="F37" s="874">
        <v>2</v>
      </c>
      <c r="G37" s="874"/>
      <c r="H37" s="874">
        <v>2399.3769700000003</v>
      </c>
      <c r="I37" s="874"/>
      <c r="J37" s="874">
        <v>1</v>
      </c>
      <c r="K37" s="874">
        <v>0</v>
      </c>
      <c r="L37" s="874">
        <v>1358.2558700000002</v>
      </c>
      <c r="M37" s="874">
        <v>0</v>
      </c>
      <c r="N37" s="874">
        <v>6</v>
      </c>
      <c r="O37" s="874">
        <v>0</v>
      </c>
      <c r="P37" s="874">
        <v>7055.20686</v>
      </c>
      <c r="Q37" s="874">
        <v>0</v>
      </c>
      <c r="R37" s="874">
        <v>9</v>
      </c>
      <c r="S37" s="874">
        <v>0</v>
      </c>
      <c r="T37" s="874">
        <v>10812.839699999999</v>
      </c>
      <c r="U37" s="871"/>
    </row>
    <row r="38" spans="1:21" s="867" customFormat="1" ht="12.95" customHeight="1">
      <c r="A38" s="868" t="s">
        <v>845</v>
      </c>
      <c r="B38" s="873">
        <v>1500870</v>
      </c>
      <c r="C38" s="875" t="s">
        <v>846</v>
      </c>
      <c r="D38" s="873">
        <v>2001160</v>
      </c>
      <c r="F38" s="874" t="s">
        <v>516</v>
      </c>
      <c r="G38" s="874"/>
      <c r="H38" s="874" t="s">
        <v>516</v>
      </c>
      <c r="I38" s="874"/>
      <c r="J38" s="874">
        <v>1</v>
      </c>
      <c r="K38" s="874">
        <v>0</v>
      </c>
      <c r="L38" s="874">
        <v>1878.31933</v>
      </c>
      <c r="M38" s="874">
        <v>0</v>
      </c>
      <c r="N38" s="874">
        <v>2</v>
      </c>
      <c r="O38" s="874">
        <v>0</v>
      </c>
      <c r="P38" s="874">
        <v>3791.5674</v>
      </c>
      <c r="Q38" s="874">
        <v>0</v>
      </c>
      <c r="R38" s="874">
        <v>3</v>
      </c>
      <c r="S38" s="874">
        <v>0</v>
      </c>
      <c r="T38" s="874">
        <v>5669.88673</v>
      </c>
      <c r="U38" s="871"/>
    </row>
    <row r="39" spans="1:21" s="867" customFormat="1" ht="12.95" customHeight="1">
      <c r="A39" s="868" t="s">
        <v>845</v>
      </c>
      <c r="B39" s="873">
        <v>2001160</v>
      </c>
      <c r="C39" s="875" t="s">
        <v>846</v>
      </c>
      <c r="D39" s="873">
        <v>5002900</v>
      </c>
      <c r="F39" s="874">
        <v>1</v>
      </c>
      <c r="G39" s="874"/>
      <c r="H39" s="874">
        <v>3446.85464</v>
      </c>
      <c r="I39" s="874"/>
      <c r="J39" s="874">
        <v>1</v>
      </c>
      <c r="K39" s="874">
        <v>0</v>
      </c>
      <c r="L39" s="874">
        <v>3649.91075</v>
      </c>
      <c r="M39" s="874">
        <v>0</v>
      </c>
      <c r="N39" s="874">
        <v>1</v>
      </c>
      <c r="O39" s="874">
        <v>0</v>
      </c>
      <c r="P39" s="874">
        <v>3046.20177</v>
      </c>
      <c r="Q39" s="874">
        <v>0</v>
      </c>
      <c r="R39" s="874">
        <v>3</v>
      </c>
      <c r="S39" s="874">
        <v>0</v>
      </c>
      <c r="T39" s="874">
        <v>10142.96716</v>
      </c>
      <c r="U39" s="871"/>
    </row>
    <row r="40" spans="1:21" s="867" customFormat="1" ht="12.95" customHeight="1">
      <c r="A40" s="868" t="s">
        <v>845</v>
      </c>
      <c r="B40" s="873">
        <v>5002900</v>
      </c>
      <c r="C40" s="875" t="s">
        <v>846</v>
      </c>
      <c r="D40" s="873">
        <v>10005800</v>
      </c>
      <c r="F40" s="874" t="s">
        <v>516</v>
      </c>
      <c r="G40" s="874"/>
      <c r="H40" s="874" t="s">
        <v>516</v>
      </c>
      <c r="I40" s="874"/>
      <c r="J40" s="874" t="s">
        <v>516</v>
      </c>
      <c r="K40" s="874">
        <v>0</v>
      </c>
      <c r="L40" s="874" t="s">
        <v>516</v>
      </c>
      <c r="M40" s="874">
        <v>0</v>
      </c>
      <c r="N40" s="874">
        <v>1</v>
      </c>
      <c r="O40" s="874">
        <v>0</v>
      </c>
      <c r="P40" s="874">
        <v>5164.34303</v>
      </c>
      <c r="Q40" s="874">
        <v>0</v>
      </c>
      <c r="R40" s="874">
        <v>1</v>
      </c>
      <c r="S40" s="874">
        <v>0</v>
      </c>
      <c r="T40" s="874">
        <v>5164.34303</v>
      </c>
      <c r="U40" s="871"/>
    </row>
    <row r="41" spans="1:21" s="867" customFormat="1" ht="12.95" customHeight="1">
      <c r="A41" s="868" t="s">
        <v>845</v>
      </c>
      <c r="B41" s="873">
        <v>10005800</v>
      </c>
      <c r="C41" s="875" t="s">
        <v>846</v>
      </c>
      <c r="D41" s="876" t="s">
        <v>847</v>
      </c>
      <c r="F41" s="874" t="s">
        <v>516</v>
      </c>
      <c r="G41" s="874"/>
      <c r="H41" s="874" t="s">
        <v>516</v>
      </c>
      <c r="I41" s="874"/>
      <c r="J41" s="874" t="s">
        <v>516</v>
      </c>
      <c r="K41" s="874">
        <v>0</v>
      </c>
      <c r="L41" s="874" t="s">
        <v>516</v>
      </c>
      <c r="M41" s="874">
        <v>0</v>
      </c>
      <c r="N41" s="874">
        <v>1</v>
      </c>
      <c r="O41" s="874">
        <v>0</v>
      </c>
      <c r="P41" s="874">
        <v>275806.82352</v>
      </c>
      <c r="Q41" s="874">
        <v>0</v>
      </c>
      <c r="R41" s="874">
        <v>1</v>
      </c>
      <c r="S41" s="874">
        <v>0</v>
      </c>
      <c r="T41" s="874">
        <v>275806.82352</v>
      </c>
      <c r="U41" s="871"/>
    </row>
    <row r="42" spans="1:21" s="867" customFormat="1" ht="12" customHeight="1">
      <c r="A42" s="868"/>
      <c r="C42" s="868"/>
      <c r="D42" s="869"/>
      <c r="F42" s="865"/>
      <c r="H42" s="865"/>
      <c r="I42" s="865"/>
      <c r="J42" s="865"/>
      <c r="K42" s="865"/>
      <c r="L42" s="865"/>
      <c r="M42" s="865"/>
      <c r="N42" s="865"/>
      <c r="O42" s="865"/>
      <c r="P42" s="865"/>
      <c r="Q42" s="865"/>
      <c r="R42" s="865"/>
      <c r="S42" s="865"/>
      <c r="T42" s="865"/>
      <c r="U42" s="871"/>
    </row>
    <row r="43" spans="1:21" s="867" customFormat="1" ht="18" customHeight="1">
      <c r="A43" s="866" t="s">
        <v>72</v>
      </c>
      <c r="C43" s="868"/>
      <c r="D43" s="869"/>
      <c r="F43" s="870">
        <v>100971</v>
      </c>
      <c r="G43" s="870"/>
      <c r="H43" s="870">
        <v>4125362.1361700003</v>
      </c>
      <c r="I43" s="870"/>
      <c r="J43" s="870">
        <v>267</v>
      </c>
      <c r="K43" s="870">
        <v>0</v>
      </c>
      <c r="L43" s="870">
        <v>650459.7744</v>
      </c>
      <c r="M43" s="870">
        <v>0</v>
      </c>
      <c r="N43" s="870">
        <v>623</v>
      </c>
      <c r="O43" s="870">
        <v>0</v>
      </c>
      <c r="P43" s="870">
        <v>1994993.19775</v>
      </c>
      <c r="Q43" s="870">
        <v>0</v>
      </c>
      <c r="R43" s="870">
        <v>101861</v>
      </c>
      <c r="S43" s="870">
        <v>0</v>
      </c>
      <c r="T43" s="870">
        <v>6770815.10832</v>
      </c>
      <c r="U43" s="871"/>
    </row>
    <row r="44" spans="1:21" s="867" customFormat="1" ht="12.95" customHeight="1">
      <c r="A44" s="868"/>
      <c r="B44" s="872" t="s">
        <v>844</v>
      </c>
      <c r="C44" s="872"/>
      <c r="D44" s="873">
        <v>10005.800000000001</v>
      </c>
      <c r="F44" s="874">
        <v>56261</v>
      </c>
      <c r="G44" s="874"/>
      <c r="H44" s="874">
        <v>90043.83261000039</v>
      </c>
      <c r="I44" s="874"/>
      <c r="J44" s="874">
        <v>110</v>
      </c>
      <c r="K44" s="874">
        <v>0</v>
      </c>
      <c r="L44" s="874">
        <v>27.254919999977574</v>
      </c>
      <c r="M44" s="874">
        <v>0</v>
      </c>
      <c r="N44" s="874">
        <v>381</v>
      </c>
      <c r="O44" s="874">
        <v>0</v>
      </c>
      <c r="P44" s="874">
        <v>88.58974000019953</v>
      </c>
      <c r="Q44" s="874">
        <v>0</v>
      </c>
      <c r="R44" s="874">
        <v>56752</v>
      </c>
      <c r="S44" s="874">
        <v>0</v>
      </c>
      <c r="T44" s="874">
        <v>90159.6772700008</v>
      </c>
      <c r="U44" s="871"/>
    </row>
    <row r="45" spans="1:21" s="867" customFormat="1" ht="12.95" customHeight="1">
      <c r="A45" s="868" t="s">
        <v>845</v>
      </c>
      <c r="B45" s="873">
        <v>10005.800000000001</v>
      </c>
      <c r="C45" s="875" t="s">
        <v>846</v>
      </c>
      <c r="D45" s="873">
        <v>25014.5</v>
      </c>
      <c r="F45" s="874">
        <v>12778</v>
      </c>
      <c r="G45" s="874"/>
      <c r="H45" s="874">
        <v>216672.27274000001</v>
      </c>
      <c r="I45" s="874"/>
      <c r="J45" s="874" t="s">
        <v>516</v>
      </c>
      <c r="K45" s="874">
        <v>0</v>
      </c>
      <c r="L45" s="874" t="s">
        <v>516</v>
      </c>
      <c r="M45" s="874">
        <v>0</v>
      </c>
      <c r="N45" s="874">
        <v>11</v>
      </c>
      <c r="O45" s="874">
        <v>0</v>
      </c>
      <c r="P45" s="874">
        <v>192.55945</v>
      </c>
      <c r="Q45" s="874">
        <v>0</v>
      </c>
      <c r="R45" s="874">
        <v>12789</v>
      </c>
      <c r="S45" s="874">
        <v>0</v>
      </c>
      <c r="T45" s="874">
        <v>216864.83219</v>
      </c>
      <c r="U45" s="871"/>
    </row>
    <row r="46" spans="1:21" s="867" customFormat="1" ht="12.95" customHeight="1">
      <c r="A46" s="868" t="s">
        <v>845</v>
      </c>
      <c r="B46" s="873">
        <v>25014.5</v>
      </c>
      <c r="C46" s="875" t="s">
        <v>846</v>
      </c>
      <c r="D46" s="873">
        <v>50029</v>
      </c>
      <c r="F46" s="874">
        <v>10128</v>
      </c>
      <c r="G46" s="874"/>
      <c r="H46" s="874">
        <v>381262.28049000003</v>
      </c>
      <c r="I46" s="874"/>
      <c r="J46" s="874">
        <v>6</v>
      </c>
      <c r="K46" s="874">
        <v>0</v>
      </c>
      <c r="L46" s="874">
        <v>194.5</v>
      </c>
      <c r="M46" s="874">
        <v>0</v>
      </c>
      <c r="N46" s="874">
        <v>10</v>
      </c>
      <c r="O46" s="874">
        <v>0</v>
      </c>
      <c r="P46" s="874">
        <v>396.66845</v>
      </c>
      <c r="Q46" s="874">
        <v>0</v>
      </c>
      <c r="R46" s="874">
        <v>10144</v>
      </c>
      <c r="S46" s="874">
        <v>0</v>
      </c>
      <c r="T46" s="874">
        <v>381853.44894</v>
      </c>
      <c r="U46" s="871"/>
    </row>
    <row r="47" spans="1:21" s="867" customFormat="1" ht="12.95" customHeight="1">
      <c r="A47" s="868" t="s">
        <v>845</v>
      </c>
      <c r="B47" s="873">
        <v>50029</v>
      </c>
      <c r="C47" s="875" t="s">
        <v>846</v>
      </c>
      <c r="D47" s="873">
        <v>100058</v>
      </c>
      <c r="F47" s="874">
        <v>12400</v>
      </c>
      <c r="G47" s="874"/>
      <c r="H47" s="874">
        <v>991412.85724</v>
      </c>
      <c r="I47" s="874"/>
      <c r="J47" s="874">
        <v>5</v>
      </c>
      <c r="K47" s="874">
        <v>0</v>
      </c>
      <c r="L47" s="874">
        <v>357.76507</v>
      </c>
      <c r="M47" s="874">
        <v>0</v>
      </c>
      <c r="N47" s="874">
        <v>10</v>
      </c>
      <c r="O47" s="874">
        <v>0</v>
      </c>
      <c r="P47" s="874">
        <v>863.29773</v>
      </c>
      <c r="Q47" s="874">
        <v>0</v>
      </c>
      <c r="R47" s="874">
        <v>12415</v>
      </c>
      <c r="S47" s="874">
        <v>0</v>
      </c>
      <c r="T47" s="874">
        <v>992633.92004</v>
      </c>
      <c r="U47" s="871"/>
    </row>
    <row r="48" spans="1:21" s="867" customFormat="1" ht="12.95" customHeight="1">
      <c r="A48" s="868" t="s">
        <v>845</v>
      </c>
      <c r="B48" s="873">
        <v>100058</v>
      </c>
      <c r="C48" s="875" t="s">
        <v>846</v>
      </c>
      <c r="D48" s="873">
        <v>200116</v>
      </c>
      <c r="F48" s="874">
        <v>6337</v>
      </c>
      <c r="G48" s="874"/>
      <c r="H48" s="874">
        <v>874187.88723</v>
      </c>
      <c r="I48" s="874"/>
      <c r="J48" s="874">
        <v>8</v>
      </c>
      <c r="K48" s="874">
        <v>0</v>
      </c>
      <c r="L48" s="874">
        <v>1175.2841299999998</v>
      </c>
      <c r="M48" s="874">
        <v>0</v>
      </c>
      <c r="N48" s="874">
        <v>10</v>
      </c>
      <c r="O48" s="874">
        <v>0</v>
      </c>
      <c r="P48" s="874">
        <v>1525.82918</v>
      </c>
      <c r="Q48" s="874">
        <v>0</v>
      </c>
      <c r="R48" s="874">
        <v>6355</v>
      </c>
      <c r="S48" s="874">
        <v>0</v>
      </c>
      <c r="T48" s="874">
        <v>876889.0005399999</v>
      </c>
      <c r="U48" s="871"/>
    </row>
    <row r="49" spans="1:21" s="867" customFormat="1" ht="12.95" customHeight="1">
      <c r="A49" s="868" t="s">
        <v>845</v>
      </c>
      <c r="B49" s="873">
        <v>200116</v>
      </c>
      <c r="C49" s="875" t="s">
        <v>846</v>
      </c>
      <c r="D49" s="873">
        <v>400232</v>
      </c>
      <c r="F49" s="874">
        <v>2014</v>
      </c>
      <c r="G49" s="874"/>
      <c r="H49" s="874">
        <v>555871.7175599999</v>
      </c>
      <c r="I49" s="874"/>
      <c r="J49" s="874">
        <v>4</v>
      </c>
      <c r="K49" s="874">
        <v>0</v>
      </c>
      <c r="L49" s="874">
        <v>1218.30358</v>
      </c>
      <c r="M49" s="874">
        <v>0</v>
      </c>
      <c r="N49" s="874">
        <v>4</v>
      </c>
      <c r="O49" s="874">
        <v>0</v>
      </c>
      <c r="P49" s="874">
        <v>1284.6666699999998</v>
      </c>
      <c r="Q49" s="874">
        <v>0</v>
      </c>
      <c r="R49" s="874">
        <v>2022</v>
      </c>
      <c r="S49" s="874">
        <v>0</v>
      </c>
      <c r="T49" s="874">
        <v>558374.6878099999</v>
      </c>
      <c r="U49" s="871"/>
    </row>
    <row r="50" spans="1:21" s="867" customFormat="1" ht="12.95" customHeight="1">
      <c r="A50" s="868" t="s">
        <v>845</v>
      </c>
      <c r="B50" s="873">
        <v>400232</v>
      </c>
      <c r="C50" s="875" t="s">
        <v>846</v>
      </c>
      <c r="D50" s="873">
        <v>600348</v>
      </c>
      <c r="F50" s="874">
        <v>515</v>
      </c>
      <c r="G50" s="874"/>
      <c r="H50" s="874">
        <v>254197.68046</v>
      </c>
      <c r="I50" s="874"/>
      <c r="J50" s="874">
        <v>14</v>
      </c>
      <c r="K50" s="874">
        <v>0</v>
      </c>
      <c r="L50" s="874">
        <v>6928.0368</v>
      </c>
      <c r="M50" s="874">
        <v>0</v>
      </c>
      <c r="N50" s="874">
        <v>8</v>
      </c>
      <c r="O50" s="874">
        <v>0</v>
      </c>
      <c r="P50" s="874">
        <v>3941.0577799999996</v>
      </c>
      <c r="Q50" s="874">
        <v>0</v>
      </c>
      <c r="R50" s="874">
        <v>537</v>
      </c>
      <c r="S50" s="874">
        <v>0</v>
      </c>
      <c r="T50" s="874">
        <v>265066.77504</v>
      </c>
      <c r="U50" s="871"/>
    </row>
    <row r="51" spans="1:21" s="867" customFormat="1" ht="12.95" customHeight="1">
      <c r="A51" s="868" t="s">
        <v>845</v>
      </c>
      <c r="B51" s="873">
        <v>600348</v>
      </c>
      <c r="C51" s="875" t="s">
        <v>846</v>
      </c>
      <c r="D51" s="873">
        <v>800464</v>
      </c>
      <c r="F51" s="874">
        <v>210</v>
      </c>
      <c r="G51" s="874"/>
      <c r="H51" s="874">
        <v>145618.33449</v>
      </c>
      <c r="I51" s="874"/>
      <c r="J51" s="874">
        <v>5</v>
      </c>
      <c r="K51" s="874">
        <v>0</v>
      </c>
      <c r="L51" s="874">
        <v>3249.3108500000003</v>
      </c>
      <c r="M51" s="874">
        <v>0</v>
      </c>
      <c r="N51" s="874">
        <v>17</v>
      </c>
      <c r="O51" s="874">
        <v>0</v>
      </c>
      <c r="P51" s="874">
        <v>12092.082279999999</v>
      </c>
      <c r="Q51" s="874">
        <v>0</v>
      </c>
      <c r="R51" s="874">
        <v>232</v>
      </c>
      <c r="S51" s="874">
        <v>0</v>
      </c>
      <c r="T51" s="874">
        <v>160959.72762</v>
      </c>
      <c r="U51" s="871"/>
    </row>
    <row r="52" spans="1:21" s="867" customFormat="1" ht="12.95" customHeight="1">
      <c r="A52" s="868" t="s">
        <v>845</v>
      </c>
      <c r="B52" s="873">
        <v>800464</v>
      </c>
      <c r="C52" s="875" t="s">
        <v>846</v>
      </c>
      <c r="D52" s="873">
        <v>1000580</v>
      </c>
      <c r="F52" s="874">
        <v>110</v>
      </c>
      <c r="G52" s="874"/>
      <c r="H52" s="874">
        <v>99286.98186</v>
      </c>
      <c r="I52" s="874"/>
      <c r="J52" s="874">
        <v>10</v>
      </c>
      <c r="K52" s="874">
        <v>0</v>
      </c>
      <c r="L52" s="874">
        <v>9393.57975</v>
      </c>
      <c r="M52" s="874">
        <v>0</v>
      </c>
      <c r="N52" s="874">
        <v>15</v>
      </c>
      <c r="O52" s="874">
        <v>0</v>
      </c>
      <c r="P52" s="874">
        <v>14826.27425</v>
      </c>
      <c r="Q52" s="874">
        <v>0</v>
      </c>
      <c r="R52" s="874">
        <v>135</v>
      </c>
      <c r="S52" s="874">
        <v>0</v>
      </c>
      <c r="T52" s="874">
        <v>123506.83586</v>
      </c>
      <c r="U52" s="871"/>
    </row>
    <row r="53" spans="1:21" s="867" customFormat="1" ht="12.95" customHeight="1">
      <c r="A53" s="868" t="s">
        <v>845</v>
      </c>
      <c r="B53" s="873">
        <v>1000580</v>
      </c>
      <c r="C53" s="875" t="s">
        <v>846</v>
      </c>
      <c r="D53" s="873">
        <v>1500870</v>
      </c>
      <c r="F53" s="874">
        <v>100</v>
      </c>
      <c r="G53" s="874"/>
      <c r="H53" s="874">
        <v>121105.88272</v>
      </c>
      <c r="I53" s="874"/>
      <c r="J53" s="874">
        <v>18</v>
      </c>
      <c r="K53" s="874">
        <v>0</v>
      </c>
      <c r="L53" s="874">
        <v>21834.02678</v>
      </c>
      <c r="M53" s="874">
        <v>0</v>
      </c>
      <c r="N53" s="874">
        <v>22</v>
      </c>
      <c r="O53" s="874">
        <v>0</v>
      </c>
      <c r="P53" s="874">
        <v>26940.15224</v>
      </c>
      <c r="Q53" s="874">
        <v>0</v>
      </c>
      <c r="R53" s="874">
        <v>140</v>
      </c>
      <c r="S53" s="874">
        <v>0</v>
      </c>
      <c r="T53" s="874">
        <v>169880.06174</v>
      </c>
      <c r="U53" s="871"/>
    </row>
    <row r="54" spans="1:21" s="867" customFormat="1" ht="12.95" customHeight="1">
      <c r="A54" s="868" t="s">
        <v>845</v>
      </c>
      <c r="B54" s="873">
        <v>1500870</v>
      </c>
      <c r="C54" s="875" t="s">
        <v>846</v>
      </c>
      <c r="D54" s="873">
        <v>2001160</v>
      </c>
      <c r="F54" s="874">
        <v>41</v>
      </c>
      <c r="G54" s="874"/>
      <c r="H54" s="874">
        <v>71872.27734999999</v>
      </c>
      <c r="I54" s="874"/>
      <c r="J54" s="874">
        <v>15</v>
      </c>
      <c r="K54" s="874">
        <v>0</v>
      </c>
      <c r="L54" s="874">
        <v>26850.395920000003</v>
      </c>
      <c r="M54" s="874">
        <v>0</v>
      </c>
      <c r="N54" s="874">
        <v>20</v>
      </c>
      <c r="O54" s="874">
        <v>0</v>
      </c>
      <c r="P54" s="874">
        <v>37319.36075</v>
      </c>
      <c r="Q54" s="874">
        <v>0</v>
      </c>
      <c r="R54" s="874">
        <v>76</v>
      </c>
      <c r="S54" s="874">
        <v>0</v>
      </c>
      <c r="T54" s="874">
        <v>136042.03402000002</v>
      </c>
      <c r="U54" s="871"/>
    </row>
    <row r="55" spans="1:21" s="867" customFormat="1" ht="12.95" customHeight="1">
      <c r="A55" s="868" t="s">
        <v>845</v>
      </c>
      <c r="B55" s="873">
        <v>2001160</v>
      </c>
      <c r="C55" s="875" t="s">
        <v>846</v>
      </c>
      <c r="D55" s="873">
        <v>5002900</v>
      </c>
      <c r="F55" s="874">
        <v>59</v>
      </c>
      <c r="G55" s="874"/>
      <c r="H55" s="874">
        <v>176026.23372999998</v>
      </c>
      <c r="I55" s="874"/>
      <c r="J55" s="874">
        <v>38</v>
      </c>
      <c r="K55" s="874">
        <v>0</v>
      </c>
      <c r="L55" s="874">
        <v>135499.77872</v>
      </c>
      <c r="M55" s="874">
        <v>0</v>
      </c>
      <c r="N55" s="874">
        <v>33</v>
      </c>
      <c r="O55" s="874">
        <v>0</v>
      </c>
      <c r="P55" s="874">
        <v>137033.93625</v>
      </c>
      <c r="Q55" s="874">
        <v>0</v>
      </c>
      <c r="R55" s="874">
        <v>130</v>
      </c>
      <c r="S55" s="874">
        <v>0</v>
      </c>
      <c r="T55" s="874">
        <v>448559.9487</v>
      </c>
      <c r="U55" s="871"/>
    </row>
    <row r="56" spans="1:21" s="867" customFormat="1" ht="12.95" customHeight="1">
      <c r="A56" s="868" t="s">
        <v>845</v>
      </c>
      <c r="B56" s="873">
        <v>5002900</v>
      </c>
      <c r="C56" s="875" t="s">
        <v>846</v>
      </c>
      <c r="D56" s="873">
        <v>10005800</v>
      </c>
      <c r="F56" s="874">
        <v>15</v>
      </c>
      <c r="G56" s="874"/>
      <c r="H56" s="874">
        <v>104701.31122</v>
      </c>
      <c r="I56" s="874"/>
      <c r="J56" s="874">
        <v>17</v>
      </c>
      <c r="K56" s="874">
        <v>0</v>
      </c>
      <c r="L56" s="874">
        <v>126263.34623000001</v>
      </c>
      <c r="M56" s="874">
        <v>0</v>
      </c>
      <c r="N56" s="874">
        <v>30</v>
      </c>
      <c r="O56" s="874">
        <v>0</v>
      </c>
      <c r="P56" s="874">
        <v>239617.8664</v>
      </c>
      <c r="Q56" s="874">
        <v>0</v>
      </c>
      <c r="R56" s="874">
        <v>62</v>
      </c>
      <c r="S56" s="874">
        <v>0</v>
      </c>
      <c r="T56" s="874">
        <v>470582.52385</v>
      </c>
      <c r="U56" s="871"/>
    </row>
    <row r="57" spans="1:21" s="867" customFormat="1" ht="12.95" customHeight="1">
      <c r="A57" s="868" t="s">
        <v>845</v>
      </c>
      <c r="B57" s="873">
        <v>10005800</v>
      </c>
      <c r="C57" s="875" t="s">
        <v>846</v>
      </c>
      <c r="D57" s="876" t="s">
        <v>847</v>
      </c>
      <c r="F57" s="874">
        <v>3</v>
      </c>
      <c r="G57" s="874"/>
      <c r="H57" s="874">
        <v>43102.58647</v>
      </c>
      <c r="I57" s="874"/>
      <c r="J57" s="874">
        <v>17</v>
      </c>
      <c r="K57" s="874">
        <v>0</v>
      </c>
      <c r="L57" s="874">
        <v>317468.19165</v>
      </c>
      <c r="M57" s="874">
        <v>0</v>
      </c>
      <c r="N57" s="874">
        <v>52</v>
      </c>
      <c r="O57" s="874">
        <v>0</v>
      </c>
      <c r="P57" s="874">
        <v>1518870.85658</v>
      </c>
      <c r="Q57" s="874">
        <v>0</v>
      </c>
      <c r="R57" s="874">
        <v>72</v>
      </c>
      <c r="S57" s="874">
        <v>0</v>
      </c>
      <c r="T57" s="874">
        <v>1879441.6347</v>
      </c>
      <c r="U57" s="871"/>
    </row>
    <row r="58" spans="1:22" s="867" customFormat="1" ht="10.5" customHeight="1">
      <c r="A58" s="868"/>
      <c r="B58" s="872"/>
      <c r="C58" s="872"/>
      <c r="D58" s="873"/>
      <c r="F58" s="865"/>
      <c r="H58" s="865"/>
      <c r="I58" s="865"/>
      <c r="J58" s="865"/>
      <c r="K58" s="865"/>
      <c r="L58" s="865"/>
      <c r="M58" s="865"/>
      <c r="N58" s="865"/>
      <c r="O58" s="865"/>
      <c r="P58" s="865"/>
      <c r="Q58" s="865"/>
      <c r="R58" s="865"/>
      <c r="S58" s="865"/>
      <c r="T58" s="865"/>
      <c r="U58" s="877"/>
      <c r="V58" s="878"/>
    </row>
    <row r="59" spans="1:21" s="879" customFormat="1" ht="20.1" customHeight="1">
      <c r="A59" s="866" t="s">
        <v>73</v>
      </c>
      <c r="B59" s="867"/>
      <c r="C59" s="868"/>
      <c r="D59" s="869"/>
      <c r="E59" s="867"/>
      <c r="F59" s="870">
        <v>95784</v>
      </c>
      <c r="G59" s="870"/>
      <c r="H59" s="870">
        <v>798088.7439700001</v>
      </c>
      <c r="I59" s="870"/>
      <c r="J59" s="870" t="s">
        <v>516</v>
      </c>
      <c r="K59" s="870">
        <v>0</v>
      </c>
      <c r="L59" s="870" t="s">
        <v>516</v>
      </c>
      <c r="M59" s="870">
        <v>0</v>
      </c>
      <c r="N59" s="870" t="s">
        <v>516</v>
      </c>
      <c r="O59" s="870">
        <v>0</v>
      </c>
      <c r="P59" s="870" t="s">
        <v>516</v>
      </c>
      <c r="Q59" s="870">
        <v>0</v>
      </c>
      <c r="R59" s="870">
        <v>95784</v>
      </c>
      <c r="S59" s="870">
        <v>0</v>
      </c>
      <c r="T59" s="870">
        <v>798088.7439700001</v>
      </c>
      <c r="U59" s="871"/>
    </row>
    <row r="60" spans="1:21" s="867" customFormat="1" ht="12.95" customHeight="1">
      <c r="A60" s="868"/>
      <c r="B60" s="872" t="s">
        <v>844</v>
      </c>
      <c r="C60" s="872"/>
      <c r="D60" s="873">
        <v>10005.800000000001</v>
      </c>
      <c r="F60" s="874">
        <v>75174</v>
      </c>
      <c r="G60" s="874"/>
      <c r="H60" s="874">
        <v>135603.94027000002</v>
      </c>
      <c r="I60" s="874"/>
      <c r="J60" s="874" t="s">
        <v>516</v>
      </c>
      <c r="K60" s="874">
        <v>0</v>
      </c>
      <c r="L60" s="874" t="s">
        <v>516</v>
      </c>
      <c r="M60" s="874">
        <v>0</v>
      </c>
      <c r="N60" s="874" t="s">
        <v>516</v>
      </c>
      <c r="O60" s="874">
        <v>0</v>
      </c>
      <c r="P60" s="874" t="s">
        <v>516</v>
      </c>
      <c r="Q60" s="874">
        <v>0</v>
      </c>
      <c r="R60" s="874">
        <v>75174</v>
      </c>
      <c r="S60" s="874">
        <v>0</v>
      </c>
      <c r="T60" s="874">
        <v>135603.94027000002</v>
      </c>
      <c r="U60" s="871"/>
    </row>
    <row r="61" spans="1:21" s="867" customFormat="1" ht="12.95" customHeight="1">
      <c r="A61" s="868" t="s">
        <v>845</v>
      </c>
      <c r="B61" s="873">
        <v>10005.800000000001</v>
      </c>
      <c r="C61" s="875" t="s">
        <v>846</v>
      </c>
      <c r="D61" s="873">
        <v>25014.5</v>
      </c>
      <c r="F61" s="874">
        <v>12434</v>
      </c>
      <c r="G61" s="874"/>
      <c r="H61" s="874">
        <v>197560.95228</v>
      </c>
      <c r="I61" s="874"/>
      <c r="J61" s="874" t="s">
        <v>516</v>
      </c>
      <c r="K61" s="874">
        <v>0</v>
      </c>
      <c r="L61" s="874" t="s">
        <v>516</v>
      </c>
      <c r="M61" s="874">
        <v>0</v>
      </c>
      <c r="N61" s="874" t="s">
        <v>516</v>
      </c>
      <c r="O61" s="874">
        <v>0</v>
      </c>
      <c r="P61" s="874" t="s">
        <v>516</v>
      </c>
      <c r="Q61" s="874">
        <v>0</v>
      </c>
      <c r="R61" s="874">
        <v>12434</v>
      </c>
      <c r="S61" s="874">
        <v>0</v>
      </c>
      <c r="T61" s="874">
        <v>197560.95228</v>
      </c>
      <c r="U61" s="871"/>
    </row>
    <row r="62" spans="1:21" s="867" customFormat="1" ht="12.95" customHeight="1">
      <c r="A62" s="868" t="s">
        <v>845</v>
      </c>
      <c r="B62" s="873">
        <v>25014.5</v>
      </c>
      <c r="C62" s="875" t="s">
        <v>846</v>
      </c>
      <c r="D62" s="873">
        <v>50029</v>
      </c>
      <c r="F62" s="874">
        <v>5278</v>
      </c>
      <c r="G62" s="874"/>
      <c r="H62" s="874">
        <v>182742.50634</v>
      </c>
      <c r="I62" s="874"/>
      <c r="J62" s="874" t="s">
        <v>516</v>
      </c>
      <c r="K62" s="874">
        <v>0</v>
      </c>
      <c r="L62" s="874" t="s">
        <v>516</v>
      </c>
      <c r="M62" s="874">
        <v>0</v>
      </c>
      <c r="N62" s="874" t="s">
        <v>516</v>
      </c>
      <c r="O62" s="874">
        <v>0</v>
      </c>
      <c r="P62" s="874" t="s">
        <v>516</v>
      </c>
      <c r="Q62" s="874">
        <v>0</v>
      </c>
      <c r="R62" s="874">
        <v>5278</v>
      </c>
      <c r="S62" s="874">
        <v>0</v>
      </c>
      <c r="T62" s="874">
        <v>182742.50634</v>
      </c>
      <c r="U62" s="871"/>
    </row>
    <row r="63" spans="1:21" s="867" customFormat="1" ht="12.95" customHeight="1">
      <c r="A63" s="868" t="s">
        <v>845</v>
      </c>
      <c r="B63" s="873">
        <v>50029</v>
      </c>
      <c r="C63" s="875" t="s">
        <v>846</v>
      </c>
      <c r="D63" s="873">
        <v>100058</v>
      </c>
      <c r="F63" s="874">
        <v>2077</v>
      </c>
      <c r="G63" s="874"/>
      <c r="H63" s="874">
        <v>140899.68947</v>
      </c>
      <c r="I63" s="874"/>
      <c r="J63" s="874" t="s">
        <v>516</v>
      </c>
      <c r="K63" s="874">
        <v>0</v>
      </c>
      <c r="L63" s="874" t="s">
        <v>516</v>
      </c>
      <c r="M63" s="874">
        <v>0</v>
      </c>
      <c r="N63" s="874" t="s">
        <v>516</v>
      </c>
      <c r="O63" s="874">
        <v>0</v>
      </c>
      <c r="P63" s="874" t="s">
        <v>516</v>
      </c>
      <c r="Q63" s="874">
        <v>0</v>
      </c>
      <c r="R63" s="874">
        <v>2077</v>
      </c>
      <c r="S63" s="874">
        <v>0</v>
      </c>
      <c r="T63" s="874">
        <v>140899.68947</v>
      </c>
      <c r="U63" s="871"/>
    </row>
    <row r="64" spans="1:21" s="867" customFormat="1" ht="12.95" customHeight="1">
      <c r="A64" s="868" t="s">
        <v>845</v>
      </c>
      <c r="B64" s="873">
        <v>100058</v>
      </c>
      <c r="C64" s="875" t="s">
        <v>846</v>
      </c>
      <c r="D64" s="873">
        <v>200116</v>
      </c>
      <c r="F64" s="874">
        <v>645</v>
      </c>
      <c r="G64" s="874"/>
      <c r="H64" s="874">
        <v>85294.51922</v>
      </c>
      <c r="I64" s="874"/>
      <c r="J64" s="874" t="s">
        <v>516</v>
      </c>
      <c r="K64" s="874">
        <v>0</v>
      </c>
      <c r="L64" s="874" t="s">
        <v>516</v>
      </c>
      <c r="M64" s="874">
        <v>0</v>
      </c>
      <c r="N64" s="874" t="s">
        <v>516</v>
      </c>
      <c r="O64" s="874">
        <v>0</v>
      </c>
      <c r="P64" s="874" t="s">
        <v>516</v>
      </c>
      <c r="Q64" s="874">
        <v>0</v>
      </c>
      <c r="R64" s="874">
        <v>645</v>
      </c>
      <c r="S64" s="874">
        <v>0</v>
      </c>
      <c r="T64" s="874">
        <v>85294.51922</v>
      </c>
      <c r="U64" s="871"/>
    </row>
    <row r="65" spans="1:21" s="867" customFormat="1" ht="12.95" customHeight="1">
      <c r="A65" s="868" t="s">
        <v>845</v>
      </c>
      <c r="B65" s="873">
        <v>200116</v>
      </c>
      <c r="C65" s="875" t="s">
        <v>846</v>
      </c>
      <c r="D65" s="873">
        <v>400232</v>
      </c>
      <c r="F65" s="874">
        <v>144</v>
      </c>
      <c r="G65" s="874"/>
      <c r="H65" s="874">
        <v>38305.37679</v>
      </c>
      <c r="I65" s="874"/>
      <c r="J65" s="874" t="s">
        <v>516</v>
      </c>
      <c r="K65" s="874">
        <v>0</v>
      </c>
      <c r="L65" s="874" t="s">
        <v>516</v>
      </c>
      <c r="M65" s="874">
        <v>0</v>
      </c>
      <c r="N65" s="874" t="s">
        <v>516</v>
      </c>
      <c r="O65" s="874">
        <v>0</v>
      </c>
      <c r="P65" s="874" t="s">
        <v>516</v>
      </c>
      <c r="Q65" s="874">
        <v>0</v>
      </c>
      <c r="R65" s="874">
        <v>144</v>
      </c>
      <c r="S65" s="874">
        <v>0</v>
      </c>
      <c r="T65" s="874">
        <v>38305.37679</v>
      </c>
      <c r="U65" s="871"/>
    </row>
    <row r="66" spans="1:21" s="867" customFormat="1" ht="12.95" customHeight="1">
      <c r="A66" s="868" t="s">
        <v>845</v>
      </c>
      <c r="B66" s="873">
        <v>400232</v>
      </c>
      <c r="C66" s="875" t="s">
        <v>846</v>
      </c>
      <c r="D66" s="873">
        <v>600348</v>
      </c>
      <c r="F66" s="874">
        <v>24</v>
      </c>
      <c r="G66" s="874"/>
      <c r="H66" s="874">
        <v>11190.13378</v>
      </c>
      <c r="I66" s="874"/>
      <c r="J66" s="874" t="s">
        <v>516</v>
      </c>
      <c r="K66" s="874">
        <v>0</v>
      </c>
      <c r="L66" s="874" t="s">
        <v>516</v>
      </c>
      <c r="M66" s="874">
        <v>0</v>
      </c>
      <c r="N66" s="874" t="s">
        <v>516</v>
      </c>
      <c r="O66" s="874">
        <v>0</v>
      </c>
      <c r="P66" s="874" t="s">
        <v>516</v>
      </c>
      <c r="Q66" s="874">
        <v>0</v>
      </c>
      <c r="R66" s="874">
        <v>24</v>
      </c>
      <c r="S66" s="874">
        <v>0</v>
      </c>
      <c r="T66" s="874">
        <v>11190.13378</v>
      </c>
      <c r="U66" s="871"/>
    </row>
    <row r="67" spans="1:21" s="867" customFormat="1" ht="12.95" customHeight="1">
      <c r="A67" s="868" t="s">
        <v>845</v>
      </c>
      <c r="B67" s="873">
        <v>600348</v>
      </c>
      <c r="C67" s="875" t="s">
        <v>846</v>
      </c>
      <c r="D67" s="873">
        <v>800464</v>
      </c>
      <c r="F67" s="874">
        <v>5</v>
      </c>
      <c r="G67" s="874"/>
      <c r="H67" s="874">
        <v>3440.2947200000003</v>
      </c>
      <c r="I67" s="874"/>
      <c r="J67" s="874" t="s">
        <v>516</v>
      </c>
      <c r="K67" s="874">
        <v>0</v>
      </c>
      <c r="L67" s="874" t="s">
        <v>516</v>
      </c>
      <c r="M67" s="874">
        <v>0</v>
      </c>
      <c r="N67" s="874" t="s">
        <v>516</v>
      </c>
      <c r="O67" s="874">
        <v>0</v>
      </c>
      <c r="P67" s="874" t="s">
        <v>516</v>
      </c>
      <c r="Q67" s="874">
        <v>0</v>
      </c>
      <c r="R67" s="874">
        <v>5</v>
      </c>
      <c r="S67" s="874">
        <v>0</v>
      </c>
      <c r="T67" s="874">
        <v>3440.2947200000003</v>
      </c>
      <c r="U67" s="871"/>
    </row>
    <row r="68" spans="1:21" s="867" customFormat="1" ht="12.95" customHeight="1">
      <c r="A68" s="868" t="s">
        <v>845</v>
      </c>
      <c r="B68" s="873">
        <v>800464</v>
      </c>
      <c r="C68" s="875" t="s">
        <v>846</v>
      </c>
      <c r="D68" s="873">
        <v>1000580</v>
      </c>
      <c r="F68" s="874">
        <v>2</v>
      </c>
      <c r="G68" s="874"/>
      <c r="H68" s="874">
        <v>1834.49637</v>
      </c>
      <c r="I68" s="874"/>
      <c r="J68" s="874" t="s">
        <v>516</v>
      </c>
      <c r="K68" s="874">
        <v>0</v>
      </c>
      <c r="L68" s="874" t="s">
        <v>516</v>
      </c>
      <c r="M68" s="874">
        <v>0</v>
      </c>
      <c r="N68" s="874" t="s">
        <v>516</v>
      </c>
      <c r="O68" s="874">
        <v>0</v>
      </c>
      <c r="P68" s="874" t="s">
        <v>516</v>
      </c>
      <c r="Q68" s="874">
        <v>0</v>
      </c>
      <c r="R68" s="874">
        <v>2</v>
      </c>
      <c r="S68" s="874">
        <v>0</v>
      </c>
      <c r="T68" s="874">
        <v>1834.49637</v>
      </c>
      <c r="U68" s="871"/>
    </row>
    <row r="69" spans="1:21" s="867" customFormat="1" ht="12.95" customHeight="1">
      <c r="A69" s="868" t="s">
        <v>845</v>
      </c>
      <c r="B69" s="873">
        <v>1000580</v>
      </c>
      <c r="C69" s="875" t="s">
        <v>846</v>
      </c>
      <c r="D69" s="873">
        <v>1500870</v>
      </c>
      <c r="F69" s="874">
        <v>1</v>
      </c>
      <c r="G69" s="874"/>
      <c r="H69" s="874">
        <v>1216.83473</v>
      </c>
      <c r="I69" s="874"/>
      <c r="J69" s="874" t="s">
        <v>516</v>
      </c>
      <c r="K69" s="874">
        <v>0</v>
      </c>
      <c r="L69" s="874" t="s">
        <v>516</v>
      </c>
      <c r="M69" s="874">
        <v>0</v>
      </c>
      <c r="N69" s="874" t="s">
        <v>516</v>
      </c>
      <c r="O69" s="874">
        <v>0</v>
      </c>
      <c r="P69" s="874" t="s">
        <v>516</v>
      </c>
      <c r="Q69" s="874">
        <v>0</v>
      </c>
      <c r="R69" s="874">
        <v>1</v>
      </c>
      <c r="S69" s="874">
        <v>0</v>
      </c>
      <c r="T69" s="874">
        <v>1216.83473</v>
      </c>
      <c r="U69" s="871"/>
    </row>
    <row r="70" spans="1:21" s="867" customFormat="1" ht="12.95" customHeight="1">
      <c r="A70" s="868" t="s">
        <v>845</v>
      </c>
      <c r="B70" s="873">
        <v>1500870</v>
      </c>
      <c r="C70" s="875" t="s">
        <v>846</v>
      </c>
      <c r="D70" s="873">
        <v>2001160</v>
      </c>
      <c r="F70" s="874" t="s">
        <v>516</v>
      </c>
      <c r="G70" s="874"/>
      <c r="H70" s="874" t="s">
        <v>516</v>
      </c>
      <c r="I70" s="874"/>
      <c r="J70" s="874" t="s">
        <v>516</v>
      </c>
      <c r="K70" s="874">
        <v>0</v>
      </c>
      <c r="L70" s="874" t="s">
        <v>516</v>
      </c>
      <c r="M70" s="874">
        <v>0</v>
      </c>
      <c r="N70" s="874" t="s">
        <v>516</v>
      </c>
      <c r="O70" s="874">
        <v>0</v>
      </c>
      <c r="P70" s="874" t="s">
        <v>516</v>
      </c>
      <c r="Q70" s="874">
        <v>0</v>
      </c>
      <c r="R70" s="874" t="s">
        <v>516</v>
      </c>
      <c r="S70" s="874">
        <v>0</v>
      </c>
      <c r="T70" s="874" t="s">
        <v>516</v>
      </c>
      <c r="U70" s="871"/>
    </row>
    <row r="71" spans="1:21" s="867" customFormat="1" ht="12.95" customHeight="1">
      <c r="A71" s="868" t="s">
        <v>845</v>
      </c>
      <c r="B71" s="873">
        <v>2001160</v>
      </c>
      <c r="C71" s="875" t="s">
        <v>846</v>
      </c>
      <c r="D71" s="873">
        <v>5002900</v>
      </c>
      <c r="F71" s="874" t="s">
        <v>516</v>
      </c>
      <c r="G71" s="874"/>
      <c r="H71" s="874" t="s">
        <v>516</v>
      </c>
      <c r="I71" s="874"/>
      <c r="J71" s="874" t="s">
        <v>516</v>
      </c>
      <c r="K71" s="874">
        <v>0</v>
      </c>
      <c r="L71" s="874" t="s">
        <v>516</v>
      </c>
      <c r="M71" s="874">
        <v>0</v>
      </c>
      <c r="N71" s="874" t="s">
        <v>516</v>
      </c>
      <c r="O71" s="874">
        <v>0</v>
      </c>
      <c r="P71" s="874" t="s">
        <v>516</v>
      </c>
      <c r="Q71" s="874">
        <v>0</v>
      </c>
      <c r="R71" s="874" t="s">
        <v>516</v>
      </c>
      <c r="S71" s="874">
        <v>0</v>
      </c>
      <c r="T71" s="874" t="s">
        <v>516</v>
      </c>
      <c r="U71" s="871"/>
    </row>
    <row r="72" spans="1:21" s="867" customFormat="1" ht="12.95" customHeight="1">
      <c r="A72" s="868" t="s">
        <v>845</v>
      </c>
      <c r="B72" s="873">
        <v>5002900</v>
      </c>
      <c r="C72" s="875" t="s">
        <v>846</v>
      </c>
      <c r="D72" s="873">
        <v>10005800</v>
      </c>
      <c r="F72" s="874" t="s">
        <v>516</v>
      </c>
      <c r="G72" s="874"/>
      <c r="H72" s="874" t="s">
        <v>516</v>
      </c>
      <c r="I72" s="874"/>
      <c r="J72" s="874" t="s">
        <v>516</v>
      </c>
      <c r="K72" s="874">
        <v>0</v>
      </c>
      <c r="L72" s="874" t="s">
        <v>516</v>
      </c>
      <c r="M72" s="874">
        <v>0</v>
      </c>
      <c r="N72" s="874" t="s">
        <v>516</v>
      </c>
      <c r="O72" s="874">
        <v>0</v>
      </c>
      <c r="P72" s="874" t="s">
        <v>516</v>
      </c>
      <c r="Q72" s="874">
        <v>0</v>
      </c>
      <c r="R72" s="874" t="s">
        <v>516</v>
      </c>
      <c r="S72" s="874">
        <v>0</v>
      </c>
      <c r="T72" s="874" t="s">
        <v>516</v>
      </c>
      <c r="U72" s="871"/>
    </row>
    <row r="73" spans="1:21" s="867" customFormat="1" ht="12.95" customHeight="1">
      <c r="A73" s="868" t="s">
        <v>845</v>
      </c>
      <c r="B73" s="873">
        <v>10005800</v>
      </c>
      <c r="C73" s="875" t="s">
        <v>846</v>
      </c>
      <c r="D73" s="876" t="s">
        <v>847</v>
      </c>
      <c r="F73" s="874" t="s">
        <v>516</v>
      </c>
      <c r="G73" s="874"/>
      <c r="H73" s="874" t="s">
        <v>516</v>
      </c>
      <c r="I73" s="874"/>
      <c r="J73" s="874" t="s">
        <v>516</v>
      </c>
      <c r="K73" s="874">
        <v>0</v>
      </c>
      <c r="L73" s="874" t="s">
        <v>516</v>
      </c>
      <c r="M73" s="874">
        <v>0</v>
      </c>
      <c r="N73" s="874" t="s">
        <v>516</v>
      </c>
      <c r="O73" s="874">
        <v>0</v>
      </c>
      <c r="P73" s="874" t="s">
        <v>516</v>
      </c>
      <c r="Q73" s="874">
        <v>0</v>
      </c>
      <c r="R73" s="874" t="s">
        <v>516</v>
      </c>
      <c r="S73" s="874">
        <v>0</v>
      </c>
      <c r="T73" s="874" t="s">
        <v>516</v>
      </c>
      <c r="U73" s="871"/>
    </row>
    <row r="74" spans="1:21" s="867" customFormat="1" ht="10.5" customHeight="1">
      <c r="A74" s="868"/>
      <c r="B74" s="872"/>
      <c r="C74" s="872"/>
      <c r="D74" s="873"/>
      <c r="F74" s="865"/>
      <c r="H74" s="865"/>
      <c r="I74" s="865"/>
      <c r="J74" s="865"/>
      <c r="K74" s="865"/>
      <c r="L74" s="865"/>
      <c r="M74" s="865"/>
      <c r="N74" s="865"/>
      <c r="O74" s="865"/>
      <c r="P74" s="865"/>
      <c r="Q74" s="865"/>
      <c r="R74" s="865"/>
      <c r="S74" s="865"/>
      <c r="T74" s="865"/>
      <c r="U74" s="871"/>
    </row>
    <row r="75" spans="1:21" s="880" customFormat="1" ht="15">
      <c r="A75" s="866" t="s">
        <v>74</v>
      </c>
      <c r="B75" s="867"/>
      <c r="C75" s="868"/>
      <c r="D75" s="869"/>
      <c r="E75" s="867"/>
      <c r="F75" s="870">
        <v>2289958</v>
      </c>
      <c r="G75" s="870"/>
      <c r="H75" s="870">
        <v>5605747.8135</v>
      </c>
      <c r="I75" s="870"/>
      <c r="J75" s="870">
        <v>1561</v>
      </c>
      <c r="K75" s="870">
        <v>0</v>
      </c>
      <c r="L75" s="870">
        <v>667727.47238</v>
      </c>
      <c r="M75" s="870">
        <v>0</v>
      </c>
      <c r="N75" s="870">
        <v>6656</v>
      </c>
      <c r="O75" s="870">
        <v>0</v>
      </c>
      <c r="P75" s="870">
        <v>2314989.38789</v>
      </c>
      <c r="Q75" s="870">
        <v>0</v>
      </c>
      <c r="R75" s="870">
        <v>2298175</v>
      </c>
      <c r="S75" s="870">
        <v>0</v>
      </c>
      <c r="T75" s="870">
        <v>8588464.673770001</v>
      </c>
      <c r="U75" s="871"/>
    </row>
    <row r="76" spans="1:21" s="867" customFormat="1" ht="12.95" customHeight="1">
      <c r="A76" s="868"/>
      <c r="B76" s="872" t="s">
        <v>844</v>
      </c>
      <c r="C76" s="872"/>
      <c r="D76" s="873">
        <v>10005.800000000001</v>
      </c>
      <c r="E76" s="871"/>
      <c r="F76" s="874">
        <v>2212377</v>
      </c>
      <c r="G76" s="874"/>
      <c r="H76" s="874">
        <v>475264.763770001</v>
      </c>
      <c r="I76" s="874"/>
      <c r="J76" s="874">
        <v>1289</v>
      </c>
      <c r="K76" s="874">
        <v>0</v>
      </c>
      <c r="L76" s="874">
        <v>617.8330700000515</v>
      </c>
      <c r="M76" s="874">
        <v>0</v>
      </c>
      <c r="N76" s="874">
        <v>6234</v>
      </c>
      <c r="O76" s="874">
        <v>0</v>
      </c>
      <c r="P76" s="874">
        <v>1545.2010099999607</v>
      </c>
      <c r="Q76" s="874">
        <v>0</v>
      </c>
      <c r="R76" s="874">
        <v>2219900</v>
      </c>
      <c r="S76" s="874">
        <v>0</v>
      </c>
      <c r="T76" s="874">
        <v>477427.7978500016</v>
      </c>
      <c r="U76" s="871"/>
    </row>
    <row r="77" spans="1:21" s="867" customFormat="1" ht="12.95" customHeight="1">
      <c r="A77" s="868" t="s">
        <v>845</v>
      </c>
      <c r="B77" s="873">
        <v>10005.800000000001</v>
      </c>
      <c r="C77" s="875" t="s">
        <v>846</v>
      </c>
      <c r="D77" s="873">
        <v>25014.5</v>
      </c>
      <c r="E77" s="871"/>
      <c r="F77" s="874">
        <v>32867</v>
      </c>
      <c r="G77" s="874"/>
      <c r="H77" s="874">
        <v>532562.52562</v>
      </c>
      <c r="I77" s="874"/>
      <c r="J77" s="874">
        <v>39</v>
      </c>
      <c r="K77" s="874">
        <v>0</v>
      </c>
      <c r="L77" s="874">
        <v>647.0907199999999</v>
      </c>
      <c r="M77" s="874">
        <v>0</v>
      </c>
      <c r="N77" s="874">
        <v>60</v>
      </c>
      <c r="O77" s="874">
        <v>0</v>
      </c>
      <c r="P77" s="874">
        <v>994.7689799999999</v>
      </c>
      <c r="Q77" s="874">
        <v>0</v>
      </c>
      <c r="R77" s="874">
        <v>32966</v>
      </c>
      <c r="S77" s="874">
        <v>0</v>
      </c>
      <c r="T77" s="874">
        <v>534204.38532</v>
      </c>
      <c r="U77" s="871"/>
    </row>
    <row r="78" spans="1:21" s="867" customFormat="1" ht="12.95" customHeight="1">
      <c r="A78" s="868" t="s">
        <v>845</v>
      </c>
      <c r="B78" s="873">
        <v>25014.5</v>
      </c>
      <c r="C78" s="875" t="s">
        <v>846</v>
      </c>
      <c r="D78" s="873">
        <v>50029</v>
      </c>
      <c r="E78" s="871"/>
      <c r="F78" s="874">
        <v>18168</v>
      </c>
      <c r="G78" s="874"/>
      <c r="H78" s="874">
        <v>658347.63282</v>
      </c>
      <c r="I78" s="874"/>
      <c r="J78" s="874">
        <v>36</v>
      </c>
      <c r="K78" s="874">
        <v>0</v>
      </c>
      <c r="L78" s="874">
        <v>1257.37769</v>
      </c>
      <c r="M78" s="874">
        <v>0</v>
      </c>
      <c r="N78" s="874">
        <v>49</v>
      </c>
      <c r="O78" s="874">
        <v>0</v>
      </c>
      <c r="P78" s="874">
        <v>1723.54311</v>
      </c>
      <c r="Q78" s="874">
        <v>0</v>
      </c>
      <c r="R78" s="874">
        <v>18253</v>
      </c>
      <c r="S78" s="874">
        <v>0</v>
      </c>
      <c r="T78" s="874">
        <v>661328.55362</v>
      </c>
      <c r="U78" s="871"/>
    </row>
    <row r="79" spans="1:21" s="867" customFormat="1" ht="12.95" customHeight="1">
      <c r="A79" s="868" t="s">
        <v>845</v>
      </c>
      <c r="B79" s="873">
        <v>50029</v>
      </c>
      <c r="C79" s="875" t="s">
        <v>846</v>
      </c>
      <c r="D79" s="873">
        <v>100058</v>
      </c>
      <c r="E79" s="871"/>
      <c r="F79" s="874">
        <v>15564</v>
      </c>
      <c r="G79" s="874"/>
      <c r="H79" s="874">
        <v>1200711.79892</v>
      </c>
      <c r="I79" s="874"/>
      <c r="J79" s="874">
        <v>23</v>
      </c>
      <c r="K79" s="874">
        <v>0</v>
      </c>
      <c r="L79" s="874">
        <v>1698.4968000000001</v>
      </c>
      <c r="M79" s="874">
        <v>0</v>
      </c>
      <c r="N79" s="874">
        <v>41</v>
      </c>
      <c r="O79" s="874">
        <v>0</v>
      </c>
      <c r="P79" s="874">
        <v>3005.83808</v>
      </c>
      <c r="Q79" s="874">
        <v>0</v>
      </c>
      <c r="R79" s="874">
        <v>15628</v>
      </c>
      <c r="S79" s="874">
        <v>0</v>
      </c>
      <c r="T79" s="874">
        <v>1205416.1338</v>
      </c>
      <c r="U79" s="871"/>
    </row>
    <row r="80" spans="1:21" s="867" customFormat="1" ht="12.95" customHeight="1">
      <c r="A80" s="868" t="s">
        <v>845</v>
      </c>
      <c r="B80" s="873">
        <v>100058</v>
      </c>
      <c r="C80" s="875" t="s">
        <v>846</v>
      </c>
      <c r="D80" s="873">
        <v>200116</v>
      </c>
      <c r="E80" s="871"/>
      <c r="F80" s="874">
        <v>7514</v>
      </c>
      <c r="G80" s="874"/>
      <c r="H80" s="874">
        <v>1023079.52185</v>
      </c>
      <c r="I80" s="874"/>
      <c r="J80" s="874">
        <v>20</v>
      </c>
      <c r="K80" s="874">
        <v>0</v>
      </c>
      <c r="L80" s="874">
        <v>3045.3919300000002</v>
      </c>
      <c r="M80" s="874">
        <v>0</v>
      </c>
      <c r="N80" s="874">
        <v>30</v>
      </c>
      <c r="O80" s="874">
        <v>0</v>
      </c>
      <c r="P80" s="874">
        <v>4279.76408</v>
      </c>
      <c r="Q80" s="874">
        <v>0</v>
      </c>
      <c r="R80" s="874">
        <v>7564</v>
      </c>
      <c r="S80" s="874">
        <v>0</v>
      </c>
      <c r="T80" s="874">
        <v>1030404.67786</v>
      </c>
      <c r="U80" s="871"/>
    </row>
    <row r="81" spans="1:21" s="867" customFormat="1" ht="12.95" customHeight="1">
      <c r="A81" s="868" t="s">
        <v>845</v>
      </c>
      <c r="B81" s="873">
        <v>200116</v>
      </c>
      <c r="C81" s="875" t="s">
        <v>846</v>
      </c>
      <c r="D81" s="873">
        <v>400232</v>
      </c>
      <c r="E81" s="871"/>
      <c r="F81" s="874">
        <v>2311</v>
      </c>
      <c r="G81" s="874"/>
      <c r="H81" s="874">
        <v>631601.14779</v>
      </c>
      <c r="I81" s="874"/>
      <c r="J81" s="874">
        <v>10</v>
      </c>
      <c r="K81" s="874">
        <v>0</v>
      </c>
      <c r="L81" s="874">
        <v>2716.96271</v>
      </c>
      <c r="M81" s="874">
        <v>0</v>
      </c>
      <c r="N81" s="874">
        <v>21</v>
      </c>
      <c r="O81" s="874">
        <v>0</v>
      </c>
      <c r="P81" s="874">
        <v>5995.68002</v>
      </c>
      <c r="Q81" s="874">
        <v>0</v>
      </c>
      <c r="R81" s="874">
        <v>2342</v>
      </c>
      <c r="S81" s="874">
        <v>0</v>
      </c>
      <c r="T81" s="874">
        <v>640313.79052</v>
      </c>
      <c r="U81" s="871"/>
    </row>
    <row r="82" spans="1:21" s="867" customFormat="1" ht="12.95" customHeight="1">
      <c r="A82" s="868" t="s">
        <v>845</v>
      </c>
      <c r="B82" s="873">
        <v>400232</v>
      </c>
      <c r="C82" s="875" t="s">
        <v>846</v>
      </c>
      <c r="D82" s="873">
        <v>600348</v>
      </c>
      <c r="E82" s="871"/>
      <c r="F82" s="874">
        <v>585</v>
      </c>
      <c r="G82" s="874"/>
      <c r="H82" s="874">
        <v>286815.94643999997</v>
      </c>
      <c r="I82" s="874"/>
      <c r="J82" s="874">
        <v>21</v>
      </c>
      <c r="K82" s="874">
        <v>0</v>
      </c>
      <c r="L82" s="874">
        <v>10082.938300000002</v>
      </c>
      <c r="M82" s="874">
        <v>0</v>
      </c>
      <c r="N82" s="874">
        <v>13</v>
      </c>
      <c r="O82" s="874">
        <v>0</v>
      </c>
      <c r="P82" s="874">
        <v>6427.8580999999995</v>
      </c>
      <c r="Q82" s="874">
        <v>0</v>
      </c>
      <c r="R82" s="874">
        <v>619</v>
      </c>
      <c r="S82" s="874">
        <v>0</v>
      </c>
      <c r="T82" s="874">
        <v>303326.74283999996</v>
      </c>
      <c r="U82" s="871"/>
    </row>
    <row r="83" spans="1:21" s="867" customFormat="1" ht="12.95" customHeight="1">
      <c r="A83" s="868" t="s">
        <v>845</v>
      </c>
      <c r="B83" s="873">
        <v>600348</v>
      </c>
      <c r="C83" s="875" t="s">
        <v>846</v>
      </c>
      <c r="D83" s="873">
        <v>800464</v>
      </c>
      <c r="E83" s="871"/>
      <c r="F83" s="874">
        <v>229</v>
      </c>
      <c r="G83" s="874"/>
      <c r="H83" s="874">
        <v>158688.43756</v>
      </c>
      <c r="I83" s="874"/>
      <c r="J83" s="874">
        <v>5</v>
      </c>
      <c r="K83" s="874">
        <v>0</v>
      </c>
      <c r="L83" s="874">
        <v>3249.3108500000003</v>
      </c>
      <c r="M83" s="874">
        <v>0</v>
      </c>
      <c r="N83" s="874">
        <v>23</v>
      </c>
      <c r="O83" s="874">
        <v>0</v>
      </c>
      <c r="P83" s="874">
        <v>16130.325369999999</v>
      </c>
      <c r="Q83" s="874">
        <v>0</v>
      </c>
      <c r="R83" s="874">
        <v>257</v>
      </c>
      <c r="S83" s="874">
        <v>0</v>
      </c>
      <c r="T83" s="874">
        <v>178068.07378</v>
      </c>
      <c r="U83" s="871"/>
    </row>
    <row r="84" spans="1:21" s="867" customFormat="1" ht="12.95" customHeight="1">
      <c r="A84" s="868" t="s">
        <v>845</v>
      </c>
      <c r="B84" s="873">
        <v>800464</v>
      </c>
      <c r="C84" s="875" t="s">
        <v>846</v>
      </c>
      <c r="D84" s="873">
        <v>1000580</v>
      </c>
      <c r="E84" s="871"/>
      <c r="F84" s="874">
        <v>114</v>
      </c>
      <c r="G84" s="874"/>
      <c r="H84" s="874">
        <v>102966.95904999999</v>
      </c>
      <c r="I84" s="874"/>
      <c r="J84" s="874">
        <v>10</v>
      </c>
      <c r="K84" s="874">
        <v>0</v>
      </c>
      <c r="L84" s="874">
        <v>9393.57975</v>
      </c>
      <c r="M84" s="874">
        <v>0</v>
      </c>
      <c r="N84" s="874">
        <v>18</v>
      </c>
      <c r="O84" s="874">
        <v>0</v>
      </c>
      <c r="P84" s="874">
        <v>17451.119059999997</v>
      </c>
      <c r="Q84" s="874">
        <v>0</v>
      </c>
      <c r="R84" s="874">
        <v>142</v>
      </c>
      <c r="S84" s="874">
        <v>0</v>
      </c>
      <c r="T84" s="874">
        <v>129811.65786</v>
      </c>
      <c r="U84" s="871"/>
    </row>
    <row r="85" spans="1:21" s="867" customFormat="1" ht="12.95" customHeight="1">
      <c r="A85" s="868" t="s">
        <v>845</v>
      </c>
      <c r="B85" s="873">
        <v>1000580</v>
      </c>
      <c r="C85" s="875" t="s">
        <v>846</v>
      </c>
      <c r="D85" s="873">
        <v>1500870</v>
      </c>
      <c r="E85" s="871"/>
      <c r="F85" s="874">
        <v>106</v>
      </c>
      <c r="G85" s="874"/>
      <c r="H85" s="874">
        <v>127137.87432999999</v>
      </c>
      <c r="I85" s="874"/>
      <c r="J85" s="874">
        <v>19</v>
      </c>
      <c r="K85" s="874">
        <v>0</v>
      </c>
      <c r="L85" s="874">
        <v>23192.282649999997</v>
      </c>
      <c r="M85" s="874">
        <v>0</v>
      </c>
      <c r="N85" s="874">
        <v>26</v>
      </c>
      <c r="O85" s="874">
        <v>0</v>
      </c>
      <c r="P85" s="874">
        <v>34003.39396</v>
      </c>
      <c r="Q85" s="874">
        <v>0</v>
      </c>
      <c r="R85" s="874">
        <v>151</v>
      </c>
      <c r="S85" s="874">
        <v>0</v>
      </c>
      <c r="T85" s="874">
        <v>184333.55094</v>
      </c>
      <c r="U85" s="871"/>
    </row>
    <row r="86" spans="1:21" s="867" customFormat="1" ht="12.95" customHeight="1">
      <c r="A86" s="868" t="s">
        <v>845</v>
      </c>
      <c r="B86" s="873">
        <v>1500870</v>
      </c>
      <c r="C86" s="875" t="s">
        <v>846</v>
      </c>
      <c r="D86" s="873">
        <v>2001160</v>
      </c>
      <c r="E86" s="871"/>
      <c r="F86" s="874">
        <v>41</v>
      </c>
      <c r="G86" s="874"/>
      <c r="H86" s="874">
        <v>71514.05961</v>
      </c>
      <c r="I86" s="874"/>
      <c r="J86" s="874">
        <v>16</v>
      </c>
      <c r="K86" s="874">
        <v>0</v>
      </c>
      <c r="L86" s="874">
        <v>28944.980460000002</v>
      </c>
      <c r="M86" s="874">
        <v>0</v>
      </c>
      <c r="N86" s="874">
        <v>22</v>
      </c>
      <c r="O86" s="874">
        <v>0</v>
      </c>
      <c r="P86" s="874">
        <v>41110.92815</v>
      </c>
      <c r="Q86" s="874">
        <v>0</v>
      </c>
      <c r="R86" s="874">
        <v>79</v>
      </c>
      <c r="S86" s="874">
        <v>0</v>
      </c>
      <c r="T86" s="874">
        <v>141569.96822</v>
      </c>
      <c r="U86" s="871"/>
    </row>
    <row r="87" spans="1:21" s="867" customFormat="1" ht="12.95" customHeight="1">
      <c r="A87" s="868" t="s">
        <v>845</v>
      </c>
      <c r="B87" s="873">
        <v>2001160</v>
      </c>
      <c r="C87" s="875" t="s">
        <v>846</v>
      </c>
      <c r="D87" s="873">
        <v>5002900</v>
      </c>
      <c r="E87" s="871"/>
      <c r="F87" s="874">
        <v>64</v>
      </c>
      <c r="G87" s="874"/>
      <c r="H87" s="874">
        <v>188358.99004</v>
      </c>
      <c r="I87" s="874"/>
      <c r="J87" s="874">
        <v>39</v>
      </c>
      <c r="K87" s="874">
        <v>0</v>
      </c>
      <c r="L87" s="874">
        <v>139149.68957</v>
      </c>
      <c r="M87" s="874">
        <v>0</v>
      </c>
      <c r="N87" s="874">
        <v>35</v>
      </c>
      <c r="O87" s="874">
        <v>0</v>
      </c>
      <c r="P87" s="874">
        <v>142127.19674</v>
      </c>
      <c r="Q87" s="874">
        <v>0</v>
      </c>
      <c r="R87" s="874">
        <v>138</v>
      </c>
      <c r="S87" s="874">
        <v>0</v>
      </c>
      <c r="T87" s="874">
        <v>469635.87635000004</v>
      </c>
      <c r="U87" s="871"/>
    </row>
    <row r="88" spans="1:21" s="867" customFormat="1" ht="12.95" customHeight="1">
      <c r="A88" s="868" t="s">
        <v>845</v>
      </c>
      <c r="B88" s="873">
        <v>5002900</v>
      </c>
      <c r="C88" s="875" t="s">
        <v>846</v>
      </c>
      <c r="D88" s="873">
        <v>10005800</v>
      </c>
      <c r="E88" s="871"/>
      <c r="F88" s="874">
        <v>15</v>
      </c>
      <c r="G88" s="874"/>
      <c r="H88" s="874">
        <v>105595.50512999999</v>
      </c>
      <c r="I88" s="874"/>
      <c r="J88" s="874">
        <v>17</v>
      </c>
      <c r="K88" s="874">
        <v>0</v>
      </c>
      <c r="L88" s="874">
        <v>126263.34623000001</v>
      </c>
      <c r="M88" s="874">
        <v>0</v>
      </c>
      <c r="N88" s="874">
        <v>30</v>
      </c>
      <c r="O88" s="874">
        <v>0</v>
      </c>
      <c r="P88" s="874">
        <v>234782.21658</v>
      </c>
      <c r="Q88" s="874">
        <v>0</v>
      </c>
      <c r="R88" s="874">
        <v>62</v>
      </c>
      <c r="S88" s="874">
        <v>0</v>
      </c>
      <c r="T88" s="874">
        <v>466641.06794</v>
      </c>
      <c r="U88" s="871"/>
    </row>
    <row r="89" spans="1:21" s="867" customFormat="1" ht="12.95" customHeight="1">
      <c r="A89" s="868" t="s">
        <v>845</v>
      </c>
      <c r="B89" s="873">
        <v>10005800</v>
      </c>
      <c r="C89" s="875" t="s">
        <v>846</v>
      </c>
      <c r="D89" s="876" t="s">
        <v>847</v>
      </c>
      <c r="E89" s="871"/>
      <c r="F89" s="874">
        <v>3</v>
      </c>
      <c r="G89" s="874"/>
      <c r="H89" s="874">
        <v>43102.65057</v>
      </c>
      <c r="I89" s="874"/>
      <c r="J89" s="874">
        <v>17</v>
      </c>
      <c r="K89" s="874">
        <v>0</v>
      </c>
      <c r="L89" s="874">
        <v>317468.19165</v>
      </c>
      <c r="M89" s="874">
        <v>0</v>
      </c>
      <c r="N89" s="874">
        <v>54</v>
      </c>
      <c r="O89" s="874">
        <v>0</v>
      </c>
      <c r="P89" s="874">
        <v>1805411.55465</v>
      </c>
      <c r="Q89" s="874">
        <v>0</v>
      </c>
      <c r="R89" s="874">
        <v>74</v>
      </c>
      <c r="S89" s="874">
        <v>0</v>
      </c>
      <c r="T89" s="874">
        <v>2165982.39687</v>
      </c>
      <c r="U89" s="871"/>
    </row>
    <row r="90" spans="1:20" s="810" customFormat="1" ht="12" customHeight="1" thickBot="1">
      <c r="A90" s="881"/>
      <c r="B90" s="879"/>
      <c r="C90" s="879"/>
      <c r="D90" s="879"/>
      <c r="E90" s="879"/>
      <c r="F90" s="865"/>
      <c r="G90" s="867"/>
      <c r="H90" s="865"/>
      <c r="I90" s="865"/>
      <c r="J90" s="865"/>
      <c r="K90" s="865"/>
      <c r="L90" s="865"/>
      <c r="M90" s="865"/>
      <c r="N90" s="865"/>
      <c r="O90" s="865"/>
      <c r="P90" s="865"/>
      <c r="Q90" s="865"/>
      <c r="R90" s="865"/>
      <c r="S90" s="865"/>
      <c r="T90" s="865"/>
    </row>
    <row r="91" spans="1:20" s="810" customFormat="1" ht="15">
      <c r="A91" s="1338" t="s">
        <v>848</v>
      </c>
      <c r="B91" s="1339"/>
      <c r="C91" s="1339"/>
      <c r="D91" s="1339"/>
      <c r="E91" s="1339"/>
      <c r="F91" s="1339"/>
      <c r="G91" s="1339"/>
      <c r="H91" s="1339"/>
      <c r="I91" s="1339"/>
      <c r="J91" s="1339"/>
      <c r="K91" s="1339"/>
      <c r="L91" s="1339"/>
      <c r="M91" s="1339"/>
      <c r="N91" s="1339"/>
      <c r="O91" s="1339"/>
      <c r="P91" s="1339"/>
      <c r="Q91" s="1339"/>
      <c r="R91" s="1339"/>
      <c r="S91" s="1339"/>
      <c r="T91" s="1339"/>
    </row>
    <row r="92" spans="1:20" ht="13.5">
      <c r="A92" s="758"/>
      <c r="B92" s="879"/>
      <c r="C92" s="867"/>
      <c r="D92" s="867"/>
      <c r="E92" s="867"/>
      <c r="F92" s="879"/>
      <c r="G92" s="879"/>
      <c r="H92" s="879"/>
      <c r="I92" s="879"/>
      <c r="J92" s="879"/>
      <c r="K92" s="879"/>
      <c r="L92" s="879"/>
      <c r="M92" s="879"/>
      <c r="N92" s="879"/>
      <c r="O92" s="879"/>
      <c r="P92" s="879"/>
      <c r="Q92" s="879"/>
      <c r="R92" s="879"/>
      <c r="S92" s="879"/>
      <c r="T92" s="879"/>
    </row>
    <row r="93" spans="1:20" ht="13.5">
      <c r="A93" s="880"/>
      <c r="B93" s="882"/>
      <c r="C93" s="882"/>
      <c r="D93" s="883"/>
      <c r="E93" s="882"/>
      <c r="F93" s="874"/>
      <c r="G93" s="882"/>
      <c r="H93" s="874"/>
      <c r="I93" s="882"/>
      <c r="J93" s="874"/>
      <c r="K93" s="882"/>
      <c r="L93" s="874"/>
      <c r="M93" s="882"/>
      <c r="N93" s="874"/>
      <c r="O93" s="882"/>
      <c r="P93" s="874"/>
      <c r="Q93" s="882"/>
      <c r="R93" s="874"/>
      <c r="S93" s="882"/>
      <c r="T93" s="874"/>
    </row>
    <row r="94" spans="1:20" ht="13.5">
      <c r="A94" s="880"/>
      <c r="B94" s="880"/>
      <c r="C94" s="880"/>
      <c r="D94" s="880"/>
      <c r="E94" s="880"/>
      <c r="F94" s="874"/>
      <c r="G94" s="880"/>
      <c r="H94" s="874"/>
      <c r="I94" s="880"/>
      <c r="J94" s="874"/>
      <c r="K94" s="880"/>
      <c r="L94" s="874"/>
      <c r="M94" s="880"/>
      <c r="N94" s="874"/>
      <c r="O94" s="880"/>
      <c r="P94" s="874"/>
      <c r="Q94" s="880"/>
      <c r="R94" s="874"/>
      <c r="S94" s="880"/>
      <c r="T94" s="874"/>
    </row>
    <row r="95" spans="1:20" ht="13.5">
      <c r="A95" s="880"/>
      <c r="B95" s="880"/>
      <c r="C95" s="880"/>
      <c r="D95" s="880"/>
      <c r="E95" s="880"/>
      <c r="F95" s="874"/>
      <c r="G95" s="880"/>
      <c r="H95" s="880"/>
      <c r="I95" s="880"/>
      <c r="J95" s="880"/>
      <c r="K95" s="880"/>
      <c r="L95" s="880"/>
      <c r="M95" s="880"/>
      <c r="N95" s="880"/>
      <c r="O95" s="880"/>
      <c r="P95" s="880"/>
      <c r="Q95" s="880"/>
      <c r="R95" s="880"/>
      <c r="S95" s="880"/>
      <c r="T95" s="880"/>
    </row>
    <row r="96" spans="1:20" ht="13.5">
      <c r="A96" s="880"/>
      <c r="B96" s="880"/>
      <c r="C96" s="880"/>
      <c r="D96" s="880"/>
      <c r="E96" s="880"/>
      <c r="F96" s="874"/>
      <c r="G96" s="880"/>
      <c r="H96" s="880"/>
      <c r="I96" s="880"/>
      <c r="J96" s="880"/>
      <c r="K96" s="880"/>
      <c r="L96" s="880"/>
      <c r="M96" s="880"/>
      <c r="N96" s="880"/>
      <c r="O96" s="880"/>
      <c r="P96" s="880"/>
      <c r="Q96" s="880"/>
      <c r="R96" s="880"/>
      <c r="S96" s="880"/>
      <c r="T96" s="880"/>
    </row>
    <row r="97" spans="1:20" ht="13.5">
      <c r="A97" s="880"/>
      <c r="B97" s="880"/>
      <c r="C97" s="880"/>
      <c r="D97" s="880"/>
      <c r="E97" s="880"/>
      <c r="F97" s="874"/>
      <c r="G97" s="880"/>
      <c r="H97" s="880"/>
      <c r="I97" s="880"/>
      <c r="J97" s="880"/>
      <c r="K97" s="880"/>
      <c r="L97" s="880"/>
      <c r="M97" s="880"/>
      <c r="N97" s="880"/>
      <c r="O97" s="880"/>
      <c r="P97" s="880"/>
      <c r="Q97" s="880"/>
      <c r="R97" s="880"/>
      <c r="S97" s="880"/>
      <c r="T97" s="880"/>
    </row>
    <row r="98" spans="1:20" ht="13.5">
      <c r="A98" s="880"/>
      <c r="B98" s="880"/>
      <c r="C98" s="880"/>
      <c r="D98" s="880"/>
      <c r="E98" s="880"/>
      <c r="F98" s="874"/>
      <c r="G98" s="880"/>
      <c r="H98" s="880"/>
      <c r="I98" s="880"/>
      <c r="J98" s="880"/>
      <c r="K98" s="880"/>
      <c r="L98" s="880"/>
      <c r="M98" s="880"/>
      <c r="N98" s="880"/>
      <c r="O98" s="880"/>
      <c r="P98" s="880"/>
      <c r="Q98" s="880"/>
      <c r="R98" s="880"/>
      <c r="S98" s="880"/>
      <c r="T98" s="880"/>
    </row>
    <row r="99" spans="1:20" ht="13.5">
      <c r="A99" s="880"/>
      <c r="B99" s="880"/>
      <c r="C99" s="880"/>
      <c r="D99" s="880"/>
      <c r="E99" s="880"/>
      <c r="F99" s="874"/>
      <c r="G99" s="880"/>
      <c r="H99" s="880"/>
      <c r="I99" s="880"/>
      <c r="J99" s="880"/>
      <c r="K99" s="880"/>
      <c r="L99" s="880"/>
      <c r="M99" s="880"/>
      <c r="N99" s="880"/>
      <c r="O99" s="880"/>
      <c r="P99" s="880"/>
      <c r="Q99" s="880"/>
      <c r="R99" s="880"/>
      <c r="S99" s="880"/>
      <c r="T99" s="880"/>
    </row>
    <row r="100" spans="1:20" ht="13.5">
      <c r="A100" s="880"/>
      <c r="B100" s="880"/>
      <c r="C100" s="880"/>
      <c r="D100" s="880"/>
      <c r="E100" s="880"/>
      <c r="F100" s="874"/>
      <c r="G100" s="880"/>
      <c r="H100" s="880"/>
      <c r="I100" s="880"/>
      <c r="J100" s="880"/>
      <c r="K100" s="880"/>
      <c r="L100" s="880"/>
      <c r="M100" s="880"/>
      <c r="N100" s="880"/>
      <c r="O100" s="880"/>
      <c r="P100" s="880"/>
      <c r="Q100" s="880"/>
      <c r="R100" s="880"/>
      <c r="S100" s="880"/>
      <c r="T100" s="880"/>
    </row>
    <row r="101" spans="1:20" ht="13.5">
      <c r="A101" s="880"/>
      <c r="B101" s="880"/>
      <c r="C101" s="880"/>
      <c r="D101" s="880"/>
      <c r="E101" s="880"/>
      <c r="F101" s="874"/>
      <c r="G101" s="880"/>
      <c r="H101" s="880"/>
      <c r="I101" s="880"/>
      <c r="J101" s="880"/>
      <c r="K101" s="880"/>
      <c r="L101" s="880"/>
      <c r="M101" s="880"/>
      <c r="N101" s="880"/>
      <c r="O101" s="880"/>
      <c r="P101" s="880"/>
      <c r="Q101" s="880"/>
      <c r="R101" s="880"/>
      <c r="S101" s="880"/>
      <c r="T101" s="880"/>
    </row>
    <row r="102" spans="1:20" ht="13.5">
      <c r="A102" s="880"/>
      <c r="B102" s="880"/>
      <c r="C102" s="880"/>
      <c r="D102" s="880"/>
      <c r="E102" s="880"/>
      <c r="F102" s="874"/>
      <c r="G102" s="880"/>
      <c r="H102" s="880"/>
      <c r="I102" s="880"/>
      <c r="J102" s="880"/>
      <c r="K102" s="880"/>
      <c r="L102" s="880"/>
      <c r="M102" s="880"/>
      <c r="N102" s="880"/>
      <c r="O102" s="880"/>
      <c r="P102" s="880"/>
      <c r="Q102" s="880"/>
      <c r="R102" s="880"/>
      <c r="S102" s="880"/>
      <c r="T102" s="880"/>
    </row>
    <row r="103" spans="1:20" ht="13.5">
      <c r="A103" s="880"/>
      <c r="B103" s="880"/>
      <c r="C103" s="880"/>
      <c r="D103" s="880"/>
      <c r="E103" s="880"/>
      <c r="F103" s="874"/>
      <c r="G103" s="880"/>
      <c r="H103" s="880"/>
      <c r="I103" s="880"/>
      <c r="J103" s="880"/>
      <c r="K103" s="880"/>
      <c r="L103" s="880"/>
      <c r="M103" s="880"/>
      <c r="N103" s="880"/>
      <c r="O103" s="880"/>
      <c r="P103" s="880"/>
      <c r="Q103" s="880"/>
      <c r="R103" s="880"/>
      <c r="S103" s="880"/>
      <c r="T103" s="880"/>
    </row>
    <row r="104" spans="1:20" ht="13.5">
      <c r="A104" s="880"/>
      <c r="B104" s="880"/>
      <c r="C104" s="880"/>
      <c r="D104" s="880"/>
      <c r="E104" s="880"/>
      <c r="F104" s="874"/>
      <c r="G104" s="880"/>
      <c r="H104" s="880"/>
      <c r="I104" s="880"/>
      <c r="J104" s="880"/>
      <c r="K104" s="880"/>
      <c r="L104" s="880"/>
      <c r="M104" s="880"/>
      <c r="N104" s="880"/>
      <c r="O104" s="880"/>
      <c r="P104" s="880"/>
      <c r="Q104" s="880"/>
      <c r="R104" s="880"/>
      <c r="S104" s="880"/>
      <c r="T104" s="880"/>
    </row>
    <row r="105" spans="1:20" ht="13.5">
      <c r="A105" s="884"/>
      <c r="B105" s="884"/>
      <c r="C105" s="884"/>
      <c r="D105" s="884"/>
      <c r="E105" s="884"/>
      <c r="F105" s="885"/>
      <c r="G105" s="884"/>
      <c r="H105" s="884"/>
      <c r="I105" s="884"/>
      <c r="J105" s="884"/>
      <c r="K105" s="884"/>
      <c r="L105" s="884"/>
      <c r="M105" s="884"/>
      <c r="N105" s="884"/>
      <c r="O105" s="884"/>
      <c r="P105" s="884"/>
      <c r="Q105" s="884"/>
      <c r="R105" s="884"/>
      <c r="S105" s="884"/>
      <c r="T105" s="884"/>
    </row>
    <row r="106" spans="1:20" ht="13.5">
      <c r="A106" s="884"/>
      <c r="B106" s="884"/>
      <c r="C106" s="884"/>
      <c r="D106" s="884"/>
      <c r="E106" s="884"/>
      <c r="F106" s="885"/>
      <c r="G106" s="884"/>
      <c r="H106" s="884"/>
      <c r="I106" s="884"/>
      <c r="J106" s="884"/>
      <c r="K106" s="884"/>
      <c r="L106" s="884"/>
      <c r="M106" s="884"/>
      <c r="N106" s="884"/>
      <c r="O106" s="884"/>
      <c r="P106" s="884"/>
      <c r="Q106" s="884"/>
      <c r="R106" s="884"/>
      <c r="S106" s="884"/>
      <c r="T106" s="884"/>
    </row>
    <row r="107" spans="1:20" ht="13.5">
      <c r="A107" s="884"/>
      <c r="B107" s="884"/>
      <c r="C107" s="884"/>
      <c r="D107" s="884"/>
      <c r="E107" s="884"/>
      <c r="F107" s="884"/>
      <c r="G107" s="884"/>
      <c r="H107" s="884"/>
      <c r="I107" s="884"/>
      <c r="J107" s="884"/>
      <c r="K107" s="884"/>
      <c r="L107" s="884"/>
      <c r="M107" s="884"/>
      <c r="N107" s="884"/>
      <c r="O107" s="884"/>
      <c r="P107" s="884"/>
      <c r="Q107" s="884"/>
      <c r="R107" s="884"/>
      <c r="S107" s="884"/>
      <c r="T107" s="884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2020-09-30T18:28:34Z</dcterms:created>
  <dcterms:modified xsi:type="dcterms:W3CDTF">2022-07-20T18:08:12Z</dcterms:modified>
  <cp:category/>
  <cp:version/>
  <cp:contentType/>
  <cp:contentStatus/>
</cp:coreProperties>
</file>