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F" sheetId="56" r:id="rId1"/>
    <sheet name="Índice" sheetId="1" r:id="rId2"/>
    <sheet name="Agregación EEFF " sheetId="57" r:id="rId3"/>
    <sheet name="1" sheetId="17" r:id="rId4"/>
    <sheet name="2" sheetId="18" r:id="rId5"/>
    <sheet name="3" sheetId="32" r:id="rId6"/>
    <sheet name="4" sheetId="34" r:id="rId7"/>
    <sheet name="5" sheetId="35" r:id="rId8"/>
    <sheet name="6" sheetId="36" r:id="rId9"/>
    <sheet name="7" sheetId="33" r:id="rId10"/>
    <sheet name="8" sheetId="31" r:id="rId11"/>
    <sheet name="9" sheetId="37" r:id="rId12"/>
    <sheet name="10" sheetId="39" r:id="rId13"/>
    <sheet name="11" sheetId="40" r:id="rId14"/>
    <sheet name="12" sheetId="38" r:id="rId15"/>
    <sheet name="13" sheetId="45" r:id="rId16"/>
    <sheet name="14" sheetId="46" r:id="rId17"/>
    <sheet name="15" sheetId="44" r:id="rId18"/>
    <sheet name="16" sheetId="42" r:id="rId19"/>
    <sheet name="17" sheetId="47" r:id="rId20"/>
    <sheet name="18" sheetId="41" r:id="rId21"/>
    <sheet name="19" sheetId="43" r:id="rId22"/>
    <sheet name="20" sheetId="50" r:id="rId23"/>
    <sheet name="21" sheetId="48" r:id="rId24"/>
    <sheet name="22" sheetId="49" r:id="rId25"/>
    <sheet name="23" sheetId="51" r:id="rId26"/>
    <sheet name="24" sheetId="52" r:id="rId27"/>
    <sheet name="25" sheetId="53" r:id="rId28"/>
    <sheet name="26" sheetId="54" r:id="rId29"/>
    <sheet name="27" sheetId="55" r:id="rId30"/>
    <sheet name="28" sheetId="19" r:id="rId31"/>
    <sheet name="29" sheetId="23" r:id="rId32"/>
    <sheet name="30" sheetId="24" r:id="rId33"/>
    <sheet name="31" sheetId="25" r:id="rId34"/>
    <sheet name="32" sheetId="20" r:id="rId35"/>
    <sheet name="33" sheetId="26" r:id="rId36"/>
    <sheet name="34" sheetId="27" r:id="rId37"/>
    <sheet name="35" sheetId="29" r:id="rId38"/>
    <sheet name="36" sheetId="21" r:id="rId39"/>
    <sheet name="37" sheetId="30" r:id="rId40"/>
    <sheet name="38" sheetId="22" r:id="rId41"/>
    <sheet name="39" sheetId="28" r:id="rId42"/>
    <sheet name="40" sheetId="10" r:id="rId43"/>
    <sheet name="41" sheetId="11" r:id="rId44"/>
    <sheet name="42" sheetId="12" r:id="rId45"/>
    <sheet name="43" sheetId="13" r:id="rId46"/>
    <sheet name="44" sheetId="2" r:id="rId47"/>
    <sheet name="45" sheetId="8" r:id="rId48"/>
    <sheet name="46" sheetId="4" r:id="rId49"/>
    <sheet name="47" sheetId="15" r:id="rId50"/>
    <sheet name="48" sheetId="5" r:id="rId51"/>
    <sheet name="49" sheetId="6" r:id="rId52"/>
    <sheet name="50" sheetId="16" r:id="rId53"/>
    <sheet name="51" sheetId="3" r:id="rId54"/>
    <sheet name="52" sheetId="9" r:id="rId55"/>
    <sheet name="53" sheetId="7" r:id="rId56"/>
    <sheet name="54" sheetId="14" r:id="rId57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'1'!$A$1:$AR$142</definedName>
    <definedName name="_xlnm.Print_Area" localSheetId="13">'11'!$A$2:$Z$21</definedName>
    <definedName name="_xlnm.Print_Area" localSheetId="16">'14'!$A$1:$D$68</definedName>
    <definedName name="_xlnm.Print_Area" localSheetId="18">'16'!$A$1:$F$25</definedName>
    <definedName name="_xlnm.Print_Area" localSheetId="19">'17'!$A$1:$K$21</definedName>
    <definedName name="_xlnm.Print_Area" localSheetId="20">'18'!$A$1:$L$29</definedName>
    <definedName name="_xlnm.Print_Area" localSheetId="4">'2'!$A$1:$AR$80</definedName>
    <definedName name="_xlnm.Print_Area" localSheetId="5">'3'!$A$1:$L$32</definedName>
    <definedName name="_xlnm.Print_Area" localSheetId="8">'6'!$A$2:$T$91</definedName>
    <definedName name="_xlnm.Print_Area" localSheetId="10">'8'!$A$1:$G$23</definedName>
    <definedName name="_xlnm.Print_Area" localSheetId="11">'9'!$A$2:$T$25</definedName>
    <definedName name="BANCOS">#REF!</definedName>
    <definedName name="CM" localSheetId="19">'[1]Data'!$B$1</definedName>
    <definedName name="CM">'[1]Data'!$B$1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1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31">#REF!</definedName>
    <definedName name="CONTINENTAL" localSheetId="5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41">#REF!</definedName>
    <definedName name="CONTINENTAL" localSheetId="6">#REF!</definedName>
    <definedName name="CONTINENTAL" localSheetId="47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CR" localSheetId="19">'[1]Data'!$Q$1</definedName>
    <definedName name="CR">'[1]Data'!$Q$1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1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41">#REF!,#REF!,#REF!</definedName>
    <definedName name="Datos1" localSheetId="6">#REF!,#REF!,#REF!</definedName>
    <definedName name="Datos1" localSheetId="47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 localSheetId="11">#REF!,#REF!,#REF!</definedName>
    <definedName name="Datos1">#REF!,#REF!,#REF!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1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41">#REF!,#REF!</definedName>
    <definedName name="Datos2" localSheetId="6">#REF!,#REF!</definedName>
    <definedName name="Datos2" localSheetId="47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 localSheetId="11">#REF!,#REF!</definedName>
    <definedName name="Datos2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1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41">#REF!,#REF!</definedName>
    <definedName name="Datos3" localSheetId="6">#REF!,#REF!</definedName>
    <definedName name="Datos3" localSheetId="47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 localSheetId="11">#REF!,#REF!</definedName>
    <definedName name="Datos3">#REF!,#REF!</definedName>
    <definedName name="EDPYME" localSheetId="19">'[1]Data'!$AD$1</definedName>
    <definedName name="EDPYME">'[1]Data'!$AD$1</definedName>
    <definedName name="Fecha" localSheetId="13">'[2]Datos'!$D$4</definedName>
    <definedName name="Fecha" localSheetId="14">'[3]Datos'!$D$4</definedName>
    <definedName name="Fecha" localSheetId="15">'[2]Datos'!$D$4</definedName>
    <definedName name="Fecha" localSheetId="16">'[2]Datos'!$D$4</definedName>
    <definedName name="Fecha" localSheetId="23">'[4]Datos'!$D$4</definedName>
    <definedName name="fecha" localSheetId="27">'[5]Posicion ME'!$C$1</definedName>
    <definedName name="fecha" localSheetId="28">'[5]Posicion ME'!$C$1</definedName>
    <definedName name="fecha" localSheetId="29">'[5]Posicion ME'!$C$1</definedName>
    <definedName name="fecha" localSheetId="37">'[5]Posicion ME'!$C$1</definedName>
    <definedName name="Fecha" localSheetId="39">'[6]Datos'!$D$4</definedName>
    <definedName name="Fecha" localSheetId="41">'[2]Datos'!$D$4</definedName>
    <definedName name="Fecha" localSheetId="6">'[2]Datos'!$D$4</definedName>
    <definedName name="fecha" localSheetId="10">'[5]Posicion ME'!$C$1</definedName>
    <definedName name="fecha" localSheetId="11">'[5]Posicion ME'!$C$1</definedName>
    <definedName name="Fecha">'[7]Datos'!$D$4</definedName>
    <definedName name="FWD">'[5]Posicion ME'!$B$34:$I$49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21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6">#REF!</definedName>
    <definedName name="GAdmin" localSheetId="38">#REF!</definedName>
    <definedName name="GAdmin" localSheetId="39">#REF!</definedName>
    <definedName name="GAdmin" localSheetId="40">#REF!</definedName>
    <definedName name="GAdmin" localSheetId="41">#REF!</definedName>
    <definedName name="GAdmin" localSheetId="6">#REF!</definedName>
    <definedName name="GAdmin" localSheetId="8">#REF!</definedName>
    <definedName name="GAdmin" localSheetId="9">#REF!</definedName>
    <definedName name="GAdmin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21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6">#REF!</definedName>
    <definedName name="IMFNB" localSheetId="38">#REF!</definedName>
    <definedName name="IMFNB" localSheetId="39">#REF!</definedName>
    <definedName name="IMFNB" localSheetId="40">#REF!</definedName>
    <definedName name="IMFNB" localSheetId="41">#REF!</definedName>
    <definedName name="IMFNB" localSheetId="6">#REF!</definedName>
    <definedName name="IMFNB" localSheetId="8">#REF!</definedName>
    <definedName name="IMFNB" localSheetId="9">#REF!</definedName>
    <definedName name="IMFNB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39">#REF!</definedName>
    <definedName name="Indic.Propuestos" localSheetId="41">#REF!</definedName>
    <definedName name="Indic.Propuestos" localSheetId="6">#REF!</definedName>
    <definedName name="Indic.Propuestos" localSheetId="8">#REF!</definedName>
    <definedName name="Indic.Propuestos" localSheetId="9">#REF!</definedName>
    <definedName name="Indic.Propuestos">#REF!</definedName>
    <definedName name="INDICE" localSheetId="12">[9]!INDICE</definedName>
    <definedName name="INDICE" localSheetId="13">[9]!INDICE</definedName>
    <definedName name="INDICE" localSheetId="15">[9]!INDICE</definedName>
    <definedName name="INDICE" localSheetId="17">[9]!INDICE</definedName>
    <definedName name="INDICE" localSheetId="20">[9]!INDICE</definedName>
    <definedName name="INDICE" localSheetId="41">[9]!INDICE</definedName>
    <definedName name="INDICE" localSheetId="6">[9]!INDICE</definedName>
    <definedName name="INDICE" localSheetId="8">[9]!INDICE</definedName>
    <definedName name="INDICE" localSheetId="9">[9]!INDICE</definedName>
    <definedName name="INDICE">[9]!INDICE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21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6">#REF!</definedName>
    <definedName name="IngresF" localSheetId="38">#REF!</definedName>
    <definedName name="IngresF" localSheetId="39">#REF!</definedName>
    <definedName name="IngresF" localSheetId="40">#REF!</definedName>
    <definedName name="IngresF" localSheetId="41">#REF!</definedName>
    <definedName name="IngresF" localSheetId="6">#REF!</definedName>
    <definedName name="IngresF" localSheetId="8">#REF!</definedName>
    <definedName name="IngresF" localSheetId="9">#REF!</definedName>
    <definedName name="IngresF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1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41">#REF!</definedName>
    <definedName name="Inicio" localSheetId="6">#REF!</definedName>
    <definedName name="Inicio" localSheetId="8">#REF!</definedName>
    <definedName name="Inicio" localSheetId="9">#REF!</definedName>
    <definedName name="Inicio" localSheetId="10">#REF!</definedName>
    <definedName name="Inicio" localSheetId="11">#REF!</definedName>
    <definedName name="Inicio">#REF!</definedName>
    <definedName name="lima" localSheetId="18">#REF!</definedName>
    <definedName name="lima" localSheetId="47">#REF!</definedName>
    <definedName name="lima" localSheetId="7">#REF!</definedName>
    <definedName name="lima">#REF!</definedName>
    <definedName name="matrix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21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6">#REF!</definedName>
    <definedName name="MFinanc" localSheetId="38">#REF!</definedName>
    <definedName name="MFinanc" localSheetId="39">#REF!</definedName>
    <definedName name="MFinanc" localSheetId="40">#REF!</definedName>
    <definedName name="MFinanc" localSheetId="41">#REF!</definedName>
    <definedName name="MFinanc" localSheetId="6">#REF!</definedName>
    <definedName name="MFinanc" localSheetId="8">#REF!</definedName>
    <definedName name="MFinanc" localSheetId="9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3">'1'!$A$3</definedName>
    <definedName name="periodo" localSheetId="27">'[15]BD_Datos'!$B$3</definedName>
    <definedName name="periodo" localSheetId="28">'[15]BD_Datos'!$B$3</definedName>
    <definedName name="periodo" localSheetId="29">'[15]BD_Datos'!$B$3</definedName>
    <definedName name="periodo" localSheetId="37">'[15]BD_Datos'!$B$3</definedName>
    <definedName name="periodo" localSheetId="10">'[15]BD_Datos'!$B$3</definedName>
    <definedName name="periodo" localSheetId="11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3">'1'!$A$62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1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6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41">#REF!</definedName>
    <definedName name="TipoCambioMes" localSheetId="6">#REF!</definedName>
    <definedName name="TipoCambioMes" localSheetId="8">#REF!</definedName>
    <definedName name="TipoCambioMes" localSheetId="9">#REF!</definedName>
    <definedName name="TipoCambioMes">'[16]05-BG'!$B$62</definedName>
    <definedName name="TIT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21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6">#REF!</definedName>
    <definedName name="Utilid" localSheetId="38">#REF!</definedName>
    <definedName name="Utilid" localSheetId="39">#REF!</definedName>
    <definedName name="Utilid" localSheetId="40">#REF!</definedName>
    <definedName name="Utilid" localSheetId="41">#REF!</definedName>
    <definedName name="Utilid" localSheetId="6">#REF!</definedName>
    <definedName name="Utilid" localSheetId="8">#REF!</definedName>
    <definedName name="Utilid" localSheetId="9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2">'Agregación EEFF '!$1:$10</definedName>
    <definedName name="_xlnm.Print_Titles" localSheetId="16">'14'!$A:$A,'14'!$1:$68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<sst xmlns="http://schemas.openxmlformats.org/spreadsheetml/2006/main" count="6677" uniqueCount="1406">
  <si>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</si>
  <si>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</si>
  <si>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</si>
  <si>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</si>
  <si>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</si>
  <si>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</si>
  <si>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</si>
  <si>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</si>
  <si>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</si>
  <si>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</si>
  <si>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</si>
  <si>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</si>
  <si>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</si>
  <si>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</si>
  <si>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</si>
  <si>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</si>
  <si>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</si>
  <si>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</si>
  <si>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</si>
  <si>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</si>
  <si>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</si>
  <si>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</si>
  <si>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</si>
  <si>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</si>
  <si>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</si>
  <si>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</si>
  <si>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</si>
  <si>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</si>
  <si>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</si>
  <si>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>Compartamos Financiera</t>
  </si>
  <si>
    <t>Financiera Confianza</t>
  </si>
  <si>
    <t>Financiera Efectiva</t>
  </si>
  <si>
    <t>Financiera Qapaq</t>
  </si>
  <si>
    <t>Financiera Oh!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</si>
  <si>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</si>
  <si>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</si>
  <si>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</si>
  <si>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</si>
  <si>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</si>
  <si>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</si>
  <si>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Fuente: Anexo N° 10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</si>
  <si>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</si>
  <si>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</si>
  <si>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</si>
  <si>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</si>
  <si>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</si>
  <si>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</si>
  <si>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</si>
  <si>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</si>
  <si>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</si>
  <si>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</si>
  <si>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</si>
  <si>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</si>
  <si>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</si>
  <si>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</si>
  <si>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</si>
  <si>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</si>
  <si>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</si>
  <si>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</si>
  <si>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</si>
  <si>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</si>
  <si>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</si>
  <si>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</si>
  <si>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</si>
  <si>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</si>
  <si>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</si>
  <si>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</si>
  <si>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soles)</t>
  </si>
  <si>
    <t>Fuente: Anexo N° 10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</si>
  <si>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</si>
  <si>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</si>
  <si>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</si>
  <si>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</si>
  <si>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</si>
  <si>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</si>
  <si>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</si>
  <si>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</si>
  <si>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</si>
  <si>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</si>
  <si>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N°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</si>
  <si>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</si>
  <si>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</si>
  <si>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</si>
  <si>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S/)</t>
  </si>
  <si>
    <t>Monto de Nuevos Créditos desembolsados en M.E.  
(miles de $)</t>
  </si>
  <si>
    <t>Fuente: Anexo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</si>
  <si>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</si>
  <si>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</si>
  <si>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</si>
  <si>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</si>
  <si>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</si>
  <si>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</si>
  <si>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</si>
  <si>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</si>
  <si>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</si>
  <si>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</si>
  <si>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</si>
  <si>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</si>
  <si>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</si>
  <si>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</si>
  <si>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</si>
  <si>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</si>
  <si>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</si>
  <si>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</si>
  <si>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</si>
  <si>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</si>
  <si>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</si>
  <si>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</si>
  <si>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</si>
  <si>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</si>
  <si>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</si>
  <si>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</si>
  <si>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</si>
  <si>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</si>
  <si>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</si>
  <si>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</si>
  <si>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</si>
  <si>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</si>
  <si>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</si>
  <si>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</si>
  <si>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</si>
  <si>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</si>
  <si>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</si>
  <si>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</si>
  <si>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</si>
  <si>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</si>
  <si>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</si>
  <si>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</si>
  <si>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</si>
  <si>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</si>
  <si>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</si>
  <si>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</si>
  <si>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</si>
  <si>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</si>
  <si>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</si>
  <si>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</si>
  <si>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</si>
  <si>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</si>
  <si>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</si>
  <si>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</si>
  <si>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</si>
  <si>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</si>
  <si>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</si>
  <si>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</si>
  <si>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</si>
  <si>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</si>
  <si>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</si>
  <si>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</si>
  <si>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</si>
  <si>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</si>
  <si>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</si>
  <si>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</si>
  <si>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</si>
  <si>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</si>
  <si>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</si>
  <si>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</si>
  <si>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</si>
  <si>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</si>
  <si>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</si>
  <si>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</si>
  <si>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</si>
  <si>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</si>
  <si>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</si>
  <si>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</si>
  <si>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</si>
  <si>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</si>
  <si>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</si>
  <si>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</si>
  <si>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</si>
  <si>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</si>
  <si>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</si>
  <si>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</si>
  <si>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</si>
  <si>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</si>
  <si>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</si>
  <si>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</si>
  <si>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</si>
  <si>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</si>
  <si>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</si>
  <si>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</si>
  <si>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</si>
  <si>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</si>
  <si>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</si>
  <si>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</si>
  <si>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</si>
  <si>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</si>
  <si>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</si>
  <si>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</si>
  <si>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</si>
  <si>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</si>
  <si>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</si>
  <si>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</si>
  <si>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</si>
  <si>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</si>
  <si>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</si>
  <si>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</si>
  <si>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</si>
  <si>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</si>
  <si>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</si>
  <si>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</si>
  <si>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</si>
  <si>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</si>
  <si>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</si>
  <si>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</si>
  <si>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</si>
  <si>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</si>
  <si>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</si>
  <si>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</si>
  <si>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</si>
  <si>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</si>
  <si>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</si>
  <si>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</si>
  <si>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</si>
  <si>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</si>
  <si>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</si>
  <si>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</si>
  <si>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</si>
  <si>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</si>
  <si>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</si>
  <si>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</si>
  <si>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</si>
  <si>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Chota</t>
  </si>
  <si>
    <t>San Jeronimo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</si>
  <si>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</si>
  <si>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</si>
  <si>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</si>
  <si>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</si>
  <si>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</si>
  <si>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</si>
  <si>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</si>
  <si>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</si>
  <si>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</si>
  <si>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</si>
  <si>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</si>
  <si>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</si>
  <si>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</si>
  <si>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</si>
  <si>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</si>
  <si>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</si>
  <si>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</si>
  <si>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</si>
  <si>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</si>
  <si>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</si>
  <si>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</si>
  <si>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</si>
  <si>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</si>
  <si>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</si>
  <si>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</si>
  <si>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</si>
  <si>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</si>
  <si>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</si>
  <si>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</si>
  <si>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Tayacaja</t>
  </si>
  <si>
    <t>Pampas</t>
  </si>
  <si>
    <t>Perene</t>
  </si>
  <si>
    <t>Chupaca</t>
  </si>
  <si>
    <t>Chilca</t>
  </si>
  <si>
    <t>Jauja</t>
  </si>
  <si>
    <t>Satipo</t>
  </si>
  <si>
    <t>Pangoa</t>
  </si>
  <si>
    <t>Yauli</t>
  </si>
  <si>
    <t>Santa Rosa de Sacco</t>
  </si>
  <si>
    <t>Chocope</t>
  </si>
  <si>
    <t>Sanchez Carrion</t>
  </si>
  <si>
    <t>Huamachuco</t>
  </si>
  <si>
    <t>Santiago de Chuco</t>
  </si>
  <si>
    <t>Pataz</t>
  </si>
  <si>
    <t>Tayabamba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</si>
  <si>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</si>
  <si>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</si>
  <si>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</si>
  <si>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</si>
  <si>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</si>
  <si>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</si>
  <si>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</si>
  <si>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</si>
  <si>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</si>
  <si>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</si>
  <si>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</si>
  <si>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</si>
  <si>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</si>
  <si>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</si>
  <si>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</si>
  <si>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</si>
  <si>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</si>
  <si>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</si>
  <si>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</si>
  <si>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</si>
  <si>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</si>
  <si>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</si>
  <si>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</si>
  <si>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</si>
  <si>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</si>
  <si>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</si>
  <si>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</si>
  <si>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</si>
  <si>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</si>
  <si>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</si>
  <si>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</si>
  <si>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</si>
  <si>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</si>
  <si>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</si>
  <si>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</si>
  <si>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</si>
  <si>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</si>
  <si>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</si>
  <si>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</si>
  <si>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</si>
  <si>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</si>
  <si>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</si>
  <si>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</si>
  <si>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</si>
  <si>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Acobamba</t>
  </si>
  <si>
    <t>Paucara</t>
  </si>
  <si>
    <t>Mazamari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</si>
  <si>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</si>
  <si>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</si>
  <si>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</si>
  <si>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</si>
  <si>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</si>
  <si>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</si>
  <si>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</si>
  <si>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</si>
  <si>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</si>
  <si>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Espinar</t>
  </si>
  <si>
    <t>Santa Teresa</t>
  </si>
  <si>
    <t>Urubamba</t>
  </si>
  <si>
    <t>Chumbivilcas</t>
  </si>
  <si>
    <t>Santo Tomas</t>
  </si>
  <si>
    <t>Paucartambo</t>
  </si>
  <si>
    <t>Paruro</t>
  </si>
  <si>
    <t>Accha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</si>
  <si>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</si>
  <si>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</si>
  <si>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</si>
  <si>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</si>
  <si>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</si>
  <si>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</si>
  <si>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</si>
  <si>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</si>
  <si>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</si>
  <si>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</si>
  <si>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</si>
  <si>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</si>
  <si>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</si>
  <si>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</si>
  <si>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Pueblo Libre (Magdalena Vieja)</t>
  </si>
  <si>
    <t>Veintiséis de Octubre</t>
  </si>
  <si>
    <t>Morales</t>
  </si>
  <si>
    <t>Yarinacocha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</si>
  <si>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</si>
  <si>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</si>
  <si>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</si>
  <si>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</si>
  <si>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</si>
  <si>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</si>
  <si>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</si>
  <si>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</si>
  <si>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</si>
  <si>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</si>
  <si>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N°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</si>
  <si>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</si>
  <si>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(https://www.sbs.gob.pe/Portals/0/jer/pfrpv_normatividad/20160719_Res-11356-2008.pdf).</t>
  </si>
  <si>
    <t>Ranking de Créditos, Depósitos y Patrimonio</t>
  </si>
  <si>
    <t>Monto</t>
  </si>
  <si>
    <t>Participación</t>
  </si>
  <si>
    <t>Porcentaje</t>
  </si>
  <si>
    <t>( % )</t>
  </si>
  <si>
    <t>Acumulado</t>
  </si>
  <si>
    <t>Patrimonio</t>
  </si>
  <si>
    <t>Fuente: Balance de comprobación.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</si>
  <si>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</si>
  <si>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</si>
  <si>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</si>
  <si>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</si>
  <si>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</si>
  <si>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</si>
  <si>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</si>
  <si>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</si>
  <si>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</si>
  <si>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</si>
  <si>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</si>
  <si>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</si>
  <si>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</si>
  <si>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Fuente: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</si>
  <si>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</si>
  <si>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</si>
  <si>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</si>
  <si>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</si>
  <si>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</si>
  <si>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</si>
  <si>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</si>
  <si>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</si>
  <si>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Fuente: Balance de Comprobación. Incluye la cartera vigente, refinanciada, reestructurada, vencida y en cobranza judicial.</t>
  </si>
  <si>
    <t>Ranking de Depósitos por Tipo</t>
  </si>
  <si>
    <t>Porcentaje                           Acumulado</t>
  </si>
  <si>
    <t>Fuente: Balance de Comprobación.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</si>
  <si>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</si>
  <si>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</si>
  <si>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</si>
  <si>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</si>
  <si>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</si>
  <si>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</si>
  <si>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</si>
  <si>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S/)</t>
  </si>
  <si>
    <t>Monto de Nuevos Créditos desembolsados en M.E.          (miles de $)</t>
  </si>
  <si>
    <t>Fuente: Anexo  N° 3 Flujo Crediticio por Tipo de Crédito.</t>
  </si>
  <si>
    <t>Estructura de los Depósitos por Departamento y Empresa Financiera</t>
  </si>
  <si>
    <t>TOTAL (en miles de   soles)</t>
  </si>
  <si>
    <t>Número de tarjetas de débito por Empresa Financiera</t>
  </si>
  <si>
    <t>N° Tarjetas de débito</t>
  </si>
  <si>
    <t>Fuente: Anexo N° 11 Movimiento de los Depósitos según Monto y Número de Cuentas.</t>
  </si>
  <si>
    <t>Balance General por Empresa Financiera</t>
  </si>
  <si>
    <t xml:space="preserve">(En miles de soles)  </t>
  </si>
  <si>
    <t>Activo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</si>
  <si>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</si>
  <si>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</si>
  <si>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</si>
  <si>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</si>
  <si>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</si>
  <si>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</si>
  <si>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</si>
  <si>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</si>
  <si>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</si>
  <si>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</si>
  <si>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</si>
  <si>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</si>
  <si>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</si>
  <si>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</si>
  <si>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</si>
  <si>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</si>
  <si>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</si>
  <si>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</si>
  <si>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</si>
  <si>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</si>
  <si>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</si>
  <si>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</si>
  <si>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</si>
  <si>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</si>
  <si>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</si>
  <si>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</si>
  <si>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</si>
  <si>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</si>
  <si>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</si>
  <si>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</si>
  <si>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</si>
  <si>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</si>
  <si>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</si>
  <si>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</si>
  <si>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</si>
  <si>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</si>
  <si>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</si>
  <si>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</si>
  <si>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</si>
  <si>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</si>
  <si>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</si>
  <si>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</si>
  <si>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</si>
  <si>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</si>
  <si>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</si>
  <si>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</si>
  <si>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</si>
  <si>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</si>
  <si>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</si>
  <si>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 3,437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</si>
  <si>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</si>
  <si>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</si>
  <si>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</si>
  <si>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</si>
  <si>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</si>
  <si>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</si>
  <si>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</si>
  <si>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</si>
  <si>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</si>
  <si>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</si>
  <si>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</si>
  <si>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</si>
  <si>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</si>
  <si>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</si>
  <si>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</si>
  <si>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</si>
  <si>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</si>
  <si>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</si>
  <si>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</si>
  <si>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</si>
  <si>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</si>
  <si>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</si>
  <si>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</si>
  <si>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</si>
  <si>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</si>
  <si>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</si>
  <si>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</si>
  <si>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</si>
  <si>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</si>
  <si>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</si>
  <si>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</si>
  <si>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</si>
  <si>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</si>
  <si>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</si>
  <si>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</si>
  <si>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</si>
  <si>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</si>
  <si>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</si>
  <si>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</si>
  <si>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</si>
  <si>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</si>
  <si>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</si>
  <si>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</si>
  <si>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</si>
  <si>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</si>
  <si>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</si>
  <si>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</si>
  <si>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</si>
  <si>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</si>
  <si>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</si>
  <si>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</si>
  <si>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</si>
  <si>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</si>
  <si>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</si>
  <si>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</si>
  <si>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</si>
  <si>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</si>
  <si>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</si>
  <si>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</si>
  <si>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</si>
  <si>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</si>
  <si>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</si>
  <si>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</si>
  <si>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</si>
  <si>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</si>
  <si>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</si>
  <si>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</si>
  <si>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</si>
  <si>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</si>
  <si>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</si>
  <si>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</si>
  <si>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</si>
  <si>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</si>
  <si>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</si>
  <si>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</si>
  <si>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</si>
  <si>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</si>
  <si>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</si>
  <si>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</si>
  <si>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</si>
  <si>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</si>
  <si>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</si>
  <si>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</si>
  <si>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</si>
  <si>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</si>
  <si>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</si>
  <si>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</si>
  <si>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</si>
  <si>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</si>
  <si>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</si>
  <si>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</si>
  <si>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</si>
  <si>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</si>
  <si>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</si>
  <si>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</si>
  <si>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</si>
  <si>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</si>
  <si>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</si>
  <si>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</si>
  <si>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</si>
  <si>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</si>
  <si>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</si>
  <si>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</si>
  <si>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</si>
  <si>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</si>
  <si>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</si>
  <si>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</si>
  <si>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</si>
  <si>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</si>
  <si>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</si>
  <si>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</si>
  <si>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soles)</t>
  </si>
  <si>
    <t>Fuente: Balance de Comprobación.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</si>
  <si>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</si>
  <si>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</si>
  <si>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</si>
  <si>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</si>
  <si>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</si>
  <si>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</si>
  <si>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</si>
  <si>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</si>
  <si>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</si>
  <si>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</si>
  <si>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</si>
  <si>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</si>
  <si>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</si>
  <si>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</si>
  <si>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</si>
  <si>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</si>
  <si>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</si>
  <si>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</si>
  <si>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</si>
  <si>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</si>
  <si>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soles)</t>
  </si>
  <si>
    <t>Fondos Interbancarios</t>
  </si>
  <si>
    <t>Inversiones</t>
  </si>
  <si>
    <t>Créditos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</si>
  <si>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</si>
  <si>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</si>
  <si>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</si>
  <si>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</si>
  <si>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</si>
  <si>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</si>
  <si>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</si>
  <si>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</si>
  <si>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soles)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</si>
  <si>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</si>
  <si>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</si>
  <si>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</si>
  <si>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</si>
  <si>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</si>
  <si>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</si>
  <si>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</si>
  <si>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</si>
  <si>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</si>
  <si>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</si>
  <si>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</si>
  <si>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</si>
  <si>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</si>
  <si>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</si>
  <si>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</si>
  <si>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</si>
  <si>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</si>
  <si>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</si>
  <si>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</si>
  <si>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</si>
  <si>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</si>
  <si>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</si>
  <si>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</si>
  <si>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</si>
  <si>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https://www.sbs.gob.pe/Portals/0/jer/pfrpv_normatividad/20160719_Res-11356-2008.pdf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</si>
  <si>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</si>
  <si>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</si>
  <si>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</si>
  <si>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</si>
  <si>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</si>
  <si>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</si>
  <si>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</si>
  <si>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soles)</t>
  </si>
  <si>
    <t>Fuente: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</si>
  <si>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</si>
  <si>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</si>
  <si>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</si>
  <si>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</si>
  <si>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</si>
  <si>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</si>
  <si>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</si>
  <si>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</si>
  <si>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</si>
  <si>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                               soles) </t>
  </si>
  <si>
    <t>Fuente: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</si>
  <si>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</si>
  <si>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</si>
  <si>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</si>
  <si>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</si>
  <si>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</si>
  <si>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</si>
  <si>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</si>
  <si>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</si>
  <si>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</si>
  <si>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</si>
  <si>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</si>
  <si>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</si>
  <si>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</si>
  <si>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soles)</t>
  </si>
  <si>
    <t>Corto Plazo</t>
  </si>
  <si>
    <t>Largo Plazo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</si>
  <si>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</si>
  <si>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</si>
  <si>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</si>
  <si>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</si>
  <si>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</si>
  <si>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</si>
  <si>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</si>
  <si>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</si>
  <si>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</si>
  <si>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</si>
  <si>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</si>
  <si>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</si>
  <si>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</si>
  <si>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</si>
  <si>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</si>
  <si>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</si>
  <si>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</si>
  <si>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</si>
  <si>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</si>
  <si>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</si>
  <si>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</si>
  <si>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</si>
  <si>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/>
  </si>
  <si>
    <t>Estructura de los Gastos Financieros por Empresa Financiera</t>
  </si>
  <si>
    <t>Primas al Fondo de Seguro de Depósitos</t>
  </si>
  <si>
    <t>Total  Gastos Financieros                           (En miles de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</si>
  <si>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</si>
  <si>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</si>
  <si>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</si>
  <si>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</si>
  <si>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</si>
  <si>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</si>
  <si>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</si>
  <si>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</si>
  <si>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</si>
  <si>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</si>
  <si>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</si>
  <si>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</si>
  <si>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</si>
  <si>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</si>
  <si>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</si>
  <si>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</si>
  <si>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</si>
  <si>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</si>
  <si>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</si>
  <si>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</si>
  <si>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</si>
  <si>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</si>
  <si>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Empresa Financiera</t>
  </si>
  <si>
    <t>( En porcentaje )</t>
  </si>
  <si>
    <r>
      <t>Actualizado el 19-08-2020</t>
    </r>
    <r>
      <rPr>
        <b/>
        <vertAlign val="superscript"/>
        <sz val="10"/>
        <color rgb="FF0000FF"/>
        <rFont val="Arial Narrow"/>
        <family val="2"/>
      </rPr>
      <t>+</t>
    </r>
  </si>
  <si>
    <t xml:space="preserve">Compartamos Financiera      </t>
  </si>
  <si>
    <t>SOLVENCIA</t>
  </si>
  <si>
    <t>Ratio de Capital Global (al 29/02/2020)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</si>
  <si>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</si>
  <si>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</si>
  <si>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</si>
  <si>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</si>
  <si>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</si>
  <si>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</si>
  <si>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</si>
  <si>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</si>
  <si>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</si>
  <si>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</si>
  <si>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</si>
  <si>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 Miles )</t>
  </si>
  <si>
    <t>Depósitos / Número de Oficinas ( S/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</si>
  <si>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</si>
  <si>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</si>
  <si>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</si>
  <si>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</si>
  <si>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</si>
  <si>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</si>
  <si>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</si>
  <si>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</si>
  <si>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</si>
  <si>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+Compartamos Financiera remitió información actualizada del Reporte N°14.</t>
  </si>
  <si>
    <t>Financiera TFC S.A.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</si>
  <si>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</si>
  <si>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</si>
  <si>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</si>
  <si>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</si>
  <si>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</si>
  <si>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</si>
  <si>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</si>
  <si>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</si>
  <si>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TOTAL EMPRESAS FINANCIERAS*</t>
  </si>
  <si>
    <t>Créditos Directos y Número de Deudores de las Empresas Financieras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</si>
  <si>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</si>
  <si>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</si>
  <si>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</si>
  <si>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</si>
  <si>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</si>
  <si>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</si>
  <si>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</si>
  <si>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</si>
  <si>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</si>
  <si>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</si>
  <si>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</si>
  <si>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</si>
  <si>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</si>
  <si>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</si>
  <si>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</si>
  <si>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</si>
  <si>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</si>
  <si>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</si>
  <si>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</si>
  <si>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</si>
  <si>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</si>
  <si>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</si>
  <si>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</si>
  <si>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</si>
  <si>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</si>
  <si>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</si>
  <si>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</si>
  <si>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</si>
  <si>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</si>
  <si>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</si>
  <si>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</si>
  <si>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</si>
  <si>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</si>
  <si>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</si>
  <si>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</si>
  <si>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</si>
  <si>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</si>
  <si>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</si>
  <si>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</si>
  <si>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</si>
  <si>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</si>
  <si>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</si>
  <si>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</si>
  <si>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</si>
  <si>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</si>
  <si>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</si>
  <si>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</si>
  <si>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</si>
  <si>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</si>
  <si>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</si>
  <si>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</si>
  <si>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</si>
  <si>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</si>
  <si>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</si>
  <si>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</si>
  <si>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</si>
  <si>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</si>
  <si>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</si>
  <si>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</si>
  <si>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</si>
  <si>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</si>
  <si>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</si>
  <si>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</si>
  <si>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</si>
  <si>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</si>
  <si>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</si>
  <si>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</si>
  <si>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</si>
  <si>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</si>
  <si>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</si>
  <si>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</si>
  <si>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</si>
  <si>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</si>
  <si>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</si>
  <si>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</si>
  <si>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</si>
  <si>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</si>
  <si>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</si>
  <si>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soles )</t>
  </si>
  <si>
    <t>Número</t>
  </si>
  <si>
    <t>(en miles)</t>
  </si>
  <si>
    <t>Depósitos Vista</t>
  </si>
  <si>
    <t>Hasta</t>
  </si>
  <si>
    <t>de</t>
  </si>
  <si>
    <t>a</t>
  </si>
  <si>
    <t>más</t>
  </si>
  <si>
    <t>Fuente: Anexo N° 13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</si>
  <si>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</si>
  <si>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</si>
  <si>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</si>
  <si>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</si>
  <si>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</si>
  <si>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</si>
  <si>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</si>
  <si>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</si>
  <si>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</si>
  <si>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</si>
  <si>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</si>
  <si>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</si>
  <si>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</si>
  <si>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</si>
  <si>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</si>
  <si>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</si>
  <si>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</si>
  <si>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soles)</t>
    </r>
  </si>
  <si>
    <t>Mitsui Financiera</t>
  </si>
  <si>
    <t>Fuente: Anexo N° 5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</si>
  <si>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</si>
  <si>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</si>
  <si>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</si>
  <si>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</si>
  <si>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</si>
  <si>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</si>
  <si>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</si>
  <si>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</si>
  <si>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</si>
  <si>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</si>
  <si>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Fuente: Anexo N° 2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</si>
  <si>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</si>
  <si>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</si>
  <si>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</si>
  <si>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</si>
  <si>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</si>
  <si>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</si>
  <si>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</si>
  <si>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</si>
  <si>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</si>
  <si>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</si>
  <si>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</si>
  <si>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</si>
  <si>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</si>
  <si>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</si>
  <si>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</si>
  <si>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</si>
  <si>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</si>
  <si>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</si>
  <si>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</si>
  <si>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</si>
  <si>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</si>
  <si>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</si>
  <si>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</si>
  <si>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</si>
  <si>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</si>
  <si>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</si>
  <si>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</si>
  <si>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</si>
  <si>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</si>
  <si>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</si>
  <si>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</si>
  <si>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Fuente: Anexo  N° 3 Stock y Flujo Crediticio por Tipo de Crédito y Sector Económico.</t>
  </si>
  <si>
    <t>Ratios de Morosidad según días de incumplimiento por Empresa Financiera</t>
  </si>
  <si>
    <r>
      <t>Actualizado el 19-08-2020</t>
    </r>
    <r>
      <rPr>
        <vertAlign val="superscript"/>
        <sz val="9"/>
        <color indexed="12"/>
        <rFont val="Arial"/>
        <family val="2"/>
      </rPr>
      <t>+</t>
    </r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</si>
  <si>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</si>
  <si>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</si>
  <si>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</si>
  <si>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</si>
  <si>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</si>
  <si>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</si>
  <si>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Fuente: Reporte N° 14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</si>
  <si>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</si>
  <si>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</si>
  <si>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</si>
  <si>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r>
      <rPr>
        <vertAlign val="superscript"/>
        <sz val="8"/>
        <rFont val="Arial Narrow"/>
        <family val="2"/>
      </rPr>
      <t>+</t>
    </r>
    <r>
      <rPr>
        <sz val="8"/>
        <rFont val="Arial Narrow"/>
        <family val="2"/>
      </rPr>
      <t xml:space="preserve"> Compartamos Financiera remitió información del Reporte N° 14.</t>
    </r>
  </si>
  <si>
    <t>Flujo de Créditos Castigados por Tipo de Crédito y Empresa Financiera</t>
  </si>
  <si>
    <t>en el mes de Marzo de 2020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</si>
  <si>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</si>
  <si>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</si>
  <si>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</si>
  <si>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</si>
  <si>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</si>
  <si>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</si>
  <si>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</si>
  <si>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Fuente: Reporte N° 25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</si>
  <si>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</si>
  <si>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</si>
  <si>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</si>
  <si>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</si>
  <si>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</si>
  <si>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Estructura de Créditos Directos e Indirectos por Tipo de Crédito y Categoría de Riesgo del Deudor por Empresa Financiera</t>
  </si>
  <si>
    <t>Hipotecario para Vivienda</t>
  </si>
  <si>
    <t>Fuente: Anexo N° 5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</si>
  <si>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</si>
  <si>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</si>
  <si>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</si>
  <si>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 Miles)</t>
  </si>
  <si>
    <t>ME 
(US$ miles)</t>
  </si>
  <si>
    <t>Total 
(S/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</si>
  <si>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</si>
  <si>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</si>
  <si>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</si>
  <si>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</si>
  <si>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</si>
  <si>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</si>
  <si>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</si>
  <si>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</si>
  <si>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</si>
  <si>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</si>
  <si>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</si>
  <si>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</si>
  <si>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</si>
  <si>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</si>
  <si>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</si>
  <si>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</si>
  <si>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</si>
  <si>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</si>
  <si>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</si>
  <si>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</si>
  <si>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</si>
  <si>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</si>
  <si>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</si>
  <si>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</si>
  <si>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</si>
  <si>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</si>
  <si>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</si>
  <si>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</si>
  <si>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
(En miles de S/)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</si>
  <si>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</si>
  <si>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</si>
  <si>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</si>
  <si>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</si>
  <si>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</si>
  <si>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</si>
  <si>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</si>
  <si>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</si>
  <si>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</si>
  <si>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</si>
  <si>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</si>
  <si>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</si>
  <si>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Fuente: Anexo 11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</si>
  <si>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</si>
  <si>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</si>
  <si>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 xml:space="preserve">Liquidez en Moneda Nacional                                                                                                 </t>
  </si>
  <si>
    <t xml:space="preserve">Liquidez en Moneda Extranjera                                                                                                                   </t>
  </si>
  <si>
    <t>Activos Líquidos                     (a)                                            (En miles de soles)</t>
  </si>
  <si>
    <t>Pasivos de Corto                               Plazo                                         (b)                                                (En miles de soles)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</si>
  <si>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</si>
  <si>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                                        (En miles de dólares)</t>
  </si>
  <si>
    <t>Pasivos de Corto                                    Plazo                                         (d)                                            (En miles de dólares)</t>
  </si>
  <si>
    <t>Ratio de Liquidez                                                               (c)/(d)                                                              (En porcentaje)</t>
  </si>
  <si>
    <t>Amitsui Auto Finance</t>
  </si>
  <si>
    <t>Fuente: Anexo N° 15-C Posición Mensual de Liquidez.</t>
  </si>
  <si>
    <t>Depósitos del público en Moneda Nacional por Empresa Financiera</t>
  </si>
  <si>
    <t>Actualizado 17/08/2020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</si>
  <si>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</si>
  <si>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</si>
  <si>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</si>
  <si>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</si>
  <si>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</si>
  <si>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</si>
  <si>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</si>
  <si>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</si>
  <si>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</si>
  <si>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</si>
  <si>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</si>
  <si>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</si>
  <si>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</si>
  <si>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</si>
  <si>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</si>
  <si>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</si>
  <si>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</si>
  <si>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</si>
  <si>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</si>
  <si>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Posición Global en Moneda Extranjera por Empresa Financiera</t>
  </si>
  <si>
    <t>Posición de Cambio de 
Balance en M. E. 
(a)</t>
  </si>
  <si>
    <t xml:space="preserve"> Posición Neta en Derivados 
de M. E. *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</si>
  <si>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</si>
  <si>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</si>
  <si>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</si>
  <si>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</si>
  <si>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</si>
  <si>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</si>
  <si>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</si>
  <si>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</si>
  <si>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</si>
  <si>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</si>
  <si>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 2-C1 Requerimiento del Patrimonio Efectivo por Riesgo Operacional - Método del Indicador Básico, Reporte 2-C2 Requerimiento del Patrimonio Efectivo por Riesgo Operacional - Método Estándar Alternativo y Reporte 2-D Requerimientos de Patrimonio Efectivo por Riesgo de Crédito, Mercado y Operacional.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</si>
  <si>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</si>
  <si>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</si>
  <si>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</si>
  <si>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</si>
  <si>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</si>
  <si>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</si>
  <si>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</si>
  <si>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</si>
  <si>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</si>
  <si>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</si>
  <si>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</si>
  <si>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</si>
  <si>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</si>
  <si>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</si>
  <si>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</si>
  <si>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</si>
  <si>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</si>
  <si>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</si>
  <si>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</si>
  <si>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</si>
  <si>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</si>
  <si>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</si>
  <si>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</si>
  <si>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</si>
  <si>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</si>
  <si>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</si>
  <si>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</si>
  <si>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</si>
  <si>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</si>
  <si>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</si>
  <si>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</si>
  <si>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</si>
  <si>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</si>
  <si>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</si>
  <si>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</si>
  <si>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</si>
  <si>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</si>
  <si>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</si>
  <si>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</si>
  <si>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</si>
  <si>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</si>
  <si>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</si>
  <si>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</si>
  <si>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</si>
  <si>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</si>
  <si>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</si>
  <si>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</si>
  <si>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</si>
  <si>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</si>
  <si>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</si>
  <si>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</si>
  <si>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</si>
  <si>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</si>
  <si>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</si>
  <si>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</si>
  <si>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</si>
  <si>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</si>
  <si>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</si>
  <si>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</si>
  <si>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</si>
  <si>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</si>
  <si>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</si>
  <si>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</si>
  <si>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</si>
  <si>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</si>
  <si>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</si>
  <si>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</si>
  <si>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</si>
  <si>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</si>
  <si>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</si>
  <si>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</si>
  <si>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</si>
  <si>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</si>
  <si>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</si>
  <si>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</si>
  <si>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</si>
  <si>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</si>
  <si>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</si>
  <si>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</si>
  <si>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</si>
  <si>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</si>
  <si>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</si>
  <si>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</si>
  <si>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</si>
  <si>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</si>
  <si>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</si>
  <si>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</si>
  <si>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</si>
  <si>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</si>
  <si>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</si>
  <si>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</si>
  <si>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</si>
  <si>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</si>
  <si>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</si>
  <si>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</si>
  <si>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</si>
  <si>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1401.02.02+1401.03.02+1401.07.02+1401.08.02+1401.10.02+1401.11.02+1401.12.02+1401.13.02+1401.02.08+ 1401.03.08+1401.07.08+1401.08.08+1401.10.08+1401.11.08+1401.12.08+1401.13.08</t>
  </si>
  <si>
    <t>(D.4)</t>
  </si>
  <si>
    <t>1401.02.05+1401.07.05+1401.08.05+1401.10.05+1401.11.05+1401.12.05+1401.13.05</t>
  </si>
  <si>
    <t>(D.5)</t>
  </si>
  <si>
    <t>1401.02.10+1401.07.10+1401.08.10+1401.10.10+1401.11.10+1401.12.10+1401.13.10</t>
  </si>
  <si>
    <t>(D.6)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</si>
  <si>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</si>
  <si>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</si>
  <si>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</si>
  <si>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</si>
  <si>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</si>
  <si>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</si>
  <si>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</si>
  <si>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</si>
  <si>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</si>
  <si>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</si>
  <si>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</si>
  <si>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</si>
  <si>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</si>
  <si>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</si>
  <si>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</si>
  <si>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</si>
  <si>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</si>
  <si>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</si>
  <si>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En Cobranza Judicial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</si>
  <si>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</si>
  <si>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</si>
  <si>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</si>
  <si>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</si>
  <si>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</si>
  <si>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</si>
  <si>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</si>
  <si>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</si>
  <si>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</si>
  <si>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</si>
  <si>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</si>
  <si>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(F.3)</t>
  </si>
  <si>
    <t>(F.4)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</si>
  <si>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</si>
  <si>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</si>
  <si>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</si>
  <si>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</si>
  <si>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</si>
  <si>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</si>
  <si>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</si>
  <si>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</si>
  <si>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</si>
  <si>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</si>
  <si>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</si>
  <si>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</si>
  <si>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</si>
  <si>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</si>
  <si>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</si>
  <si>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</si>
  <si>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</si>
  <si>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</si>
  <si>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</si>
  <si>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</si>
  <si>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</si>
  <si>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</si>
  <si>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</si>
  <si>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</si>
  <si>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</si>
  <si>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</si>
  <si>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</si>
  <si>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</si>
  <si>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</si>
  <si>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</si>
  <si>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</si>
  <si>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</si>
  <si>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</si>
  <si>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</si>
  <si>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</si>
  <si>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</si>
  <si>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</si>
  <si>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</si>
  <si>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</si>
  <si>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</si>
  <si>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</si>
  <si>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</si>
  <si>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</si>
  <si>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</si>
  <si>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</si>
  <si>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</si>
  <si>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</si>
  <si>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</si>
  <si>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</si>
  <si>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</si>
  <si>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</si>
  <si>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</si>
  <si>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</si>
  <si>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</si>
  <si>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</si>
  <si>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</si>
  <si>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</si>
  <si>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</si>
  <si>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</si>
  <si>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</si>
  <si>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</si>
  <si>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</si>
  <si>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</si>
  <si>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</si>
  <si>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</si>
  <si>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</si>
  <si>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</si>
  <si>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</si>
  <si>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</si>
  <si>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</si>
  <si>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</si>
  <si>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</si>
  <si>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</si>
  <si>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</si>
  <si>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</si>
  <si>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</si>
  <si>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</si>
  <si>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</si>
  <si>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</si>
  <si>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</si>
  <si>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</si>
  <si>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</si>
  <si>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</si>
  <si>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</si>
  <si>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</si>
  <si>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</si>
  <si>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</si>
  <si>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</si>
  <si>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</si>
  <si>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</si>
  <si>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</si>
  <si>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</si>
  <si>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</si>
  <si>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</si>
  <si>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</si>
  <si>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</si>
  <si>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</si>
  <si>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</si>
  <si>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</si>
  <si>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</si>
  <si>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</si>
  <si>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</si>
  <si>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</si>
  <si>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</si>
  <si>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</si>
  <si>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</si>
  <si>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</si>
  <si>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</si>
  <si>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</si>
  <si>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</si>
  <si>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</si>
  <si>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</si>
  <si>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</si>
  <si>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</si>
  <si>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</si>
  <si>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</si>
  <si>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</si>
  <si>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</si>
  <si>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</si>
  <si>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</si>
  <si>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</si>
  <si>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</si>
  <si>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</si>
  <si>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</si>
  <si>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</si>
  <si>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</si>
  <si>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</si>
  <si>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</si>
  <si>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</si>
  <si>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</si>
  <si>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</si>
  <si>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</si>
  <si>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</si>
  <si>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</si>
  <si>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</si>
  <si>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</si>
  <si>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</si>
  <si>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</si>
  <si>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</si>
  <si>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</si>
  <si>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</si>
  <si>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</si>
  <si>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</si>
  <si>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</si>
  <si>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</si>
  <si>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</si>
  <si>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</si>
  <si>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(B.2)</t>
  </si>
  <si>
    <t>(B.3)</t>
  </si>
  <si>
    <t>Depósitos del Sist. Financ. y Org. Internacionales</t>
  </si>
  <si>
    <t>(B.4)</t>
  </si>
  <si>
    <t>4104.01+4104.02+4104.03+4104.04+4104.05+4104.06+4104.07+4104.08+4107</t>
  </si>
  <si>
    <t>(B.5)</t>
  </si>
  <si>
    <t>4106.01+4106.04+4106.05+4106.07</t>
  </si>
  <si>
    <t>(B.6)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</si>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</sst>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4">
    <numFmt numFmtId="164" formatCode="_(* #,##0.00_);_(* \(#,##0.00\);_(* &quot;-&quot;??_);_(@_)"/>
    <numFmt numFmtId="165" formatCode="\A\l\ dd\ &quot;de&quot;\ mmmm\ &quot; de&quot;\ yyyy"/>
    <numFmt numFmtId="166" formatCode="* #\ ###\ ###___ ;\ * #\ ###\ ###\_\ __\ ;* &quot;-&quot;?,_ ;_(@_)"/>
    <numFmt numFmtId="167" formatCode="_([$€-2]\ * #,##0.00_);_([$€-2]\ * \(#,##0.00\);_([$€-2]\ * &quot;-&quot;??_)"/>
    <numFmt numFmtId="168" formatCode="\A\l\ dd\ &quot;de&quot;\ mmmm\ &quot;de&quot;\ yyyy"/>
    <numFmt numFmtId="169" formatCode="_(* #,##0_________);_(* \(#,##0\);_(* &quot;-&quot;????_);_(@_)"/>
    <numFmt numFmtId="170" formatCode="&quot;Tipo de Cambio Contable:&quot;\ #.###"/>
    <numFmt numFmtId="171" formatCode="_ * #,##0.00_ ;_ * \-#,##0.00_ ;_ * &quot;-&quot;??_ ;_ @_ "/>
    <numFmt numFmtId="172" formatCode="_ * #,##0_ ;_ * \-#,##0_ ;_ * &quot;-&quot;_ ;_ @_ "/>
    <numFmt numFmtId="173" formatCode="_-* #,##0\ _P_t_a_-;\-* #,##0\ _P_t_a_-;_-* &quot;-&quot;\ _P_t_a_-;_-@_-"/>
    <numFmt numFmtId="174" formatCode="_-* #,##0.00\ _P_t_a_-;\-* #,##0.00\ _P_t_a_-;_-* &quot;-&quot;\ _P_t_a_-;_-@_-"/>
    <numFmt numFmtId="175" formatCode="_(* #,##0_);_(* \(#,##0\);_(* &quot;-&quot;??_);_(@_)"/>
    <numFmt numFmtId="176" formatCode="_(* #,##0.00000_);_(* \(#,##0.00000\);_(* &quot;-&quot;??_);_(@_)"/>
    <numFmt numFmtId="177" formatCode="\D\e\s\e\m\b\o\l\s\a\d\o\s\ \e\n\ \e\l\ \m\e\s\ &quot;de&quot;\ mmmm\ &quot;de&quot;\ yyyy"/>
    <numFmt numFmtId="178" formatCode="\(\A\l\ dd\ &quot;de&quot;\ mmmm\ &quot;de&quot;\ yyyy\)"/>
    <numFmt numFmtId="179" formatCode="_ * #,##0_________________ ;_ * \-#,##0_______________ ;_ * &quot;-&quot;????????_ ;_ @_ "/>
    <numFmt numFmtId="180" formatCode="_ * #,##0_____________________ ;_ * \-#,##0_______________ ;_ * &quot;-&quot;????????_ ;_ @_ "/>
    <numFmt numFmtId="181" formatCode="_ * #,##0_______________ ;_ * \-#,##0_______________ ;_ * &quot;-&quot;????????_ ;_ @_ "/>
    <numFmt numFmtId="182" formatCode="_ * #,##0____________\ ;_ * \-#,##0____________\ ;_ * &quot;-&quot;??????_ ;_ @_ "/>
    <numFmt numFmtId="183" formatCode="_ * #,##0_________________________ ;_ * \-#,##0_________________________ ;_ * &quot;-&quot;?????????????_ ;_ @_ "/>
    <numFmt numFmtId="184" formatCode="_(* #,##0_________________________);_(* \(#,##0\);_(* &quot;-&quot;????????????_);_(@_)"/>
    <numFmt numFmtId="185" formatCode="_(* #,###,##0_________)\ ;_(* \(#,###,##0\)\ __\ _____ ;* &quot;-&quot;??????;_(@_)"/>
    <numFmt numFmtId="186" formatCode="&quot;Al &quot;dd&quot; de &quot;mmmm&quot; de &quot;yyyy"/>
    <numFmt numFmtId="187" formatCode="_(* #\ ###\ ##0_);_(* \(#\ ###\ ##0\)__;* &quot;-&quot;??;_(@_)"/>
    <numFmt numFmtId="188" formatCode="_(* #,###,##0_________)\ ;_(* \(#,###,##0\)\ ;* &quot;-&quot;??????;_(@_)"/>
    <numFmt numFmtId="189" formatCode="_(* #,###,##0.000000_________)\ ;_(* \(#,###,##0.000000\)\ ;* &quot;-&quot;??????;_(@_)"/>
    <numFmt numFmtId="190" formatCode="_(* #,###,##0.0000_________)\ ;_(* \(#,###,##0.0000\)\ ;* &quot;-&quot;??????;_(@_)"/>
    <numFmt numFmtId="191" formatCode="_(* #,###,##0.00_________)\ ;_(* \(#,###,##0.00\)\ __\ _____ ;* &quot;-&quot;??????;_(@_)"/>
    <numFmt numFmtId="192" formatCode="_-* #,##0.00\ _______________-;_-\(#,##0.00\)\ _______________-;_-* &quot;-&quot;\ ????????_-;_-@_-"/>
    <numFmt numFmtId="193" formatCode="_(* #,###,##0_____________)\ ;_(* \(#,###,##0\)\ ;* &quot;-&quot;????????;_(@_)"/>
    <numFmt numFmtId="194" formatCode="_-* #,##0.00\ _______________-;_-\(#,##0.00\)\ _______________-;_-* &quot;-&quot;\ ???????_-;_-@_-"/>
    <numFmt numFmtId="195" formatCode="_(* #,###,##0_____________)\ ;_(* \(#,###,##0\)\ ;* &quot;-&quot;??????;_(@_)"/>
    <numFmt numFmtId="196" formatCode="_-* #,##0.00\ _________-;_-\(#,##0.00\)\ _________-;_-* &quot;-&quot;\ ????_-;_-@_-"/>
    <numFmt numFmtId="197" formatCode="_(* #,###,##0_______________)\ ;_(* \(#,###,##0\)\ ;* &quot;-&quot;??????;_(@_)"/>
    <numFmt numFmtId="198" formatCode="_-* #,##0.00\ ___________________-;_-\(#,##0.00\)\ ___________________-;_-* &quot;-&quot;\ ????????????_-;_-@_-"/>
    <numFmt numFmtId="199" formatCode="_(* #,###,##0_________________)\ ;_(* \(#,###,##0\)\ ;* &quot;-&quot;????????;_(@_)"/>
    <numFmt numFmtId="200" formatCode="&quot;Al&quot;\ dd\ &quot;de&quot;\ mmmm\ &quot;de&quot;\ yyyy"/>
    <numFmt numFmtId="201" formatCode="0.00000"/>
    <numFmt numFmtId="202" formatCode="_(* #,##0.0_);_(* \(#,##0.0\);_(* &quot;-&quot;??_);_(@_)"/>
    <numFmt numFmtId="203" formatCode="_(* #\ #,###,##0.00___________________________);_(* \(#\ ###\ ###\);_(* &quot;-&quot;?????????????_);_(@_)"/>
    <numFmt numFmtId="204" formatCode="_(* #,\ ###,###_______________________);_(* \(#\ ###\ ###\);_(* &quot;-&quot;??????_);_(@_)"/>
    <numFmt numFmtId="205" formatCode="_(* #,##0.00_________________);_(* \(#,##0.00\);_(* &quot;-&quot;????????_);_(@_)"/>
    <numFmt numFmtId="206" formatCode="_-* #,##0.00\ _P_t_a_-;\-* #,##0.00\ _P_t_a_-;_-* &quot;-&quot;??\ _P_t_a_-;_-@_-"/>
    <numFmt numFmtId="207" formatCode="_(* #,\ ###,###_______________);_(* \(#\ ###\ ###\);_(* &quot;-&quot;??_);_(@_)"/>
    <numFmt numFmtId="208" formatCode="_(* #,##0_________________);_(* \(#,##0\);_(* &quot;-&quot;????????_);_(@_)"/>
    <numFmt numFmtId="209" formatCode="_(* ##,#00_____________________);_(* \(#,##0.00\);_(* &quot;-&quot;??????????_);_(@_)"/>
    <numFmt numFmtId="210" formatCode="&quot;Publicado el&quot;\ dd\-mm\-yyyy"/>
    <numFmt numFmtId="211" formatCode="* #\ ###\ ###____________;\ * #\ ###\ ###\____________ ;* &quot;-&quot;?????;_(@_)"/>
    <numFmt numFmtId="212" formatCode="0.00_);\(0.00\)"/>
    <numFmt numFmtId="213" formatCode="_(* #,##0.00_____________);_(* \(#,##0.00\)_____________ ;_(* &quot;-&quot;???????_);_(@_)"/>
    <numFmt numFmtId="214" formatCode="_(* #\ #,###,##0.00___________________);_(* \(#\ ###\ ###\);_(* &quot;-&quot;?????????_);_(@_)"/>
    <numFmt numFmtId="215" formatCode="_(* #,##0_____________);_(* \(#,##0\)_____________ ;_(* &quot;-&quot;???????,_);_(@_)"/>
    <numFmt numFmtId="216" formatCode="_(* #,##0_____________);_(* \(#,##0\)_____________ ;_(* &quot;-&quot;???????_);_(@_)"/>
    <numFmt numFmtId="217" formatCode="_-* #,##0.00\ _______-;_-\(#,##0.00\)\ _______-;_-* &quot;-&quot;\ ??????_-;_-@_-"/>
    <numFmt numFmtId="218" formatCode="_ * #,##0_ ;_ * \-#,##0_ ;_ * &quot;-&quot;??_ ;_ @_ "/>
    <numFmt numFmtId="219" formatCode="* #\ ###\ ###__________________;\ * #\ ###\ ###\________________________ ;* &quot;-&quot;???????????;_(@_)"/>
    <numFmt numFmtId="220" formatCode="_(* #\ ###\ ###_);_(* \(#\ ###\ ###\);_(* &quot;-&quot;??_);_(@_)"/>
    <numFmt numFmtId="221" formatCode="_(* ###,##0_______);_(* \(###,##0\)\ ;* &quot;-&quot;?????;_(@_)"/>
    <numFmt numFmtId="222" formatCode="_ * #,##0.00000_ ;_ * \-#,##0.00000_ ;_ * &quot;-&quot;??_ ;_ @_ "/>
    <numFmt numFmtId="223" formatCode="_(* #\ ###\ ##0___________);_(* \(#\ ###\ ##0\)\ ;* &quot;-&quot;??????;_(@_)"/>
    <numFmt numFmtId="224" formatCode="_(* #,##0_);_(* \(#,##0\);_(* &quot;-&quot;?_);_(@_)"/>
    <numFmt numFmtId="225" formatCode="_(* #,###,##0_________________)\ ;_(* \(#,###,##0\)\ ;* &quot;-&quot;??????????;_(@_)"/>
    <numFmt numFmtId="226" formatCode="d\-m\-yy;@"/>
    <numFmt numFmtId="227" formatCode="#,##0_ ;[Red]\-#,##0\ "/>
    <numFmt numFmtId="228" formatCode="0.000000000000"/>
    <numFmt numFmtId="229" formatCode="0.00000000000000000"/>
    <numFmt numFmtId="230" formatCode="_(* #\ ##0.00_);_(* \(#\ ##0.00\);_(* &quot;-&quot;??_);_(@_)"/>
    <numFmt numFmtId="231" formatCode="_(* #,##0.000_);_(* \(#,##0.000\);_(* &quot;-&quot;??_);_(@_)"/>
    <numFmt numFmtId="232" formatCode="[$-C0A]d\ &quot;de&quot;\ mmmm\ &quot;de&quot;\ yyyy;@"/>
    <numFmt numFmtId="233" formatCode="_(* #,##0.00_);_(* \(#,##0.00\);_(* &quot;-&quot;?_);_(@_)"/>
    <numFmt numFmtId="234" formatCode="_(* #,###,##0_____________________)\ ;_(* \(#,###,##0\)\ ;* &quot;-&quot;????????????;_(@_)"/>
    <numFmt numFmtId="235" formatCode="_-* #,##0.0\ _-;_-\(#,##0.0\)\ _-;_-* &quot;-&quot;\ _-;_-@_-"/>
    <numFmt numFmtId="236" formatCode="&quot;Promedio de Saldos Diarios a &quot;mmmm&quot; de &quot;yyyy"/>
    <numFmt numFmtId="237" formatCode="_(* #,##0___________);_(* \(#,##0\)__________;_(* &quot;-&quot;??????_);_(@_)"/>
  </numFmts>
  <fonts count="16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sz val="7"/>
      <name val="Arial Narrow"/>
      <family val="2"/>
    </font>
    <font>
      <i/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i/>
      <sz val="8"/>
      <color indexed="8"/>
      <name val="Arial Narrow"/>
      <family val="2"/>
    </font>
    <font>
      <b/>
      <sz val="10"/>
      <color rgb="FF0000FF"/>
      <name val="Arial Narrow"/>
      <family val="2"/>
    </font>
    <font>
      <b/>
      <vertAlign val="superscript"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9"/>
      <color rgb="FF0000FF"/>
      <name val="Arial"/>
      <family val="2"/>
    </font>
    <font>
      <vertAlign val="superscript"/>
      <sz val="9"/>
      <color indexed="12"/>
      <name val="Arial"/>
      <family val="2"/>
    </font>
    <font>
      <b/>
      <sz val="13.5"/>
      <name val="Times New Roman"/>
      <family val="1"/>
    </font>
    <font>
      <sz val="7.2"/>
      <name val="Arial Narrow"/>
      <family val="2"/>
    </font>
    <font>
      <vertAlign val="superscript"/>
      <sz val="8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rgb="FFABABAB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>
      <alignment/>
      <protection/>
    </xf>
    <xf numFmtId="0" fontId="28" fillId="0" borderId="0">
      <alignment/>
      <protection/>
    </xf>
    <xf numFmtId="167" fontId="1" fillId="0" borderId="0" applyFont="0" applyFill="0" applyBorder="0" applyAlignment="0" applyProtection="0"/>
    <xf numFmtId="167" fontId="1" fillId="0" borderId="0">
      <alignment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4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95" fillId="0" borderId="0">
      <alignment/>
      <protection/>
    </xf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4" fillId="0" borderId="0">
      <alignment/>
      <protection/>
    </xf>
    <xf numFmtId="0" fontId="1" fillId="0" borderId="0">
      <alignment/>
      <protection/>
    </xf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</cellStyleXfs>
  <cellXfs count="1515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textRotation="90"/>
      <protection/>
    </xf>
    <xf numFmtId="0" fontId="9" fillId="0" borderId="1" xfId="20" applyFont="1" applyBorder="1" applyAlignment="1">
      <alignment textRotation="90"/>
      <protection/>
    </xf>
    <xf numFmtId="0" fontId="11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textRotation="90"/>
      <protection/>
    </xf>
    <xf numFmtId="0" fontId="13" fillId="0" borderId="2" xfId="20" applyFont="1" applyBorder="1" applyAlignment="1">
      <alignment textRotation="90"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0" xfId="20" applyFont="1" applyFill="1" applyBorder="1" applyAlignment="1" quotePrefix="1">
      <alignment horizontal="left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6" fontId="13" fillId="0" borderId="0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 quotePrefix="1">
      <alignment horizontal="left" vertic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6" fillId="0" borderId="0" xfId="20" applyFont="1">
      <alignment/>
      <protection/>
    </xf>
    <xf numFmtId="0" fontId="12" fillId="0" borderId="0" xfId="20" applyFont="1" applyBorder="1" applyAlignment="1">
      <alignment/>
      <protection/>
    </xf>
    <xf numFmtId="0" fontId="15" fillId="0" borderId="0" xfId="20" applyFont="1" applyBorder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7" fillId="0" borderId="0" xfId="20" applyFo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/>
      <protection/>
    </xf>
    <xf numFmtId="167" fontId="2" fillId="0" borderId="0" xfId="21" applyFont="1" applyAlignment="1">
      <alignment vertical="center"/>
      <protection/>
    </xf>
    <xf numFmtId="167" fontId="18" fillId="0" borderId="0" xfId="21" applyFont="1" applyAlignment="1">
      <alignment vertical="center"/>
      <protection/>
    </xf>
    <xf numFmtId="167" fontId="19" fillId="0" borderId="0" xfId="21" applyFont="1" applyAlignment="1">
      <alignment vertical="center"/>
      <protection/>
    </xf>
    <xf numFmtId="167" fontId="20" fillId="0" borderId="0" xfId="21" applyFont="1" applyAlignment="1">
      <alignment vertical="center"/>
      <protection/>
    </xf>
    <xf numFmtId="168" fontId="6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Alignment="1">
      <alignment horizontal="center" vertical="center"/>
      <protection/>
    </xf>
    <xf numFmtId="1" fontId="21" fillId="0" borderId="0" xfId="21" applyNumberFormat="1" applyFont="1" applyAlignment="1">
      <alignment horizontal="center" vertical="center"/>
      <protection/>
    </xf>
    <xf numFmtId="167" fontId="22" fillId="0" borderId="0" xfId="21" applyFont="1" applyAlignment="1">
      <alignment horizontal="center" vertical="center"/>
      <protection/>
    </xf>
    <xf numFmtId="167" fontId="23" fillId="0" borderId="0" xfId="21" applyNumberFormat="1" applyFont="1" applyFill="1" applyBorder="1" applyAlignment="1" applyProtection="1">
      <alignment/>
      <protection/>
    </xf>
    <xf numFmtId="167" fontId="1" fillId="0" borderId="0" xfId="21" applyAlignment="1">
      <alignment vertical="center"/>
      <protection/>
    </xf>
    <xf numFmtId="167" fontId="22" fillId="0" borderId="0" xfId="21" applyFont="1" applyAlignment="1">
      <alignment horizontal="left" vertical="center"/>
      <protection/>
    </xf>
    <xf numFmtId="167" fontId="25" fillId="0" borderId="0" xfId="21" applyFont="1" applyBorder="1" applyAlignment="1">
      <alignment vertical="center"/>
      <protection/>
    </xf>
    <xf numFmtId="167" fontId="26" fillId="0" borderId="0" xfId="21" applyFont="1" applyBorder="1" applyAlignment="1">
      <alignment horizontal="center" vertical="center" wrapText="1"/>
      <protection/>
    </xf>
    <xf numFmtId="2" fontId="25" fillId="0" borderId="0" xfId="21" applyNumberFormat="1" applyFont="1" applyBorder="1" applyAlignment="1">
      <alignment horizontal="center" vertical="center" wrapText="1"/>
      <protection/>
    </xf>
    <xf numFmtId="2" fontId="27" fillId="0" borderId="0" xfId="21" applyNumberFormat="1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169" fontId="12" fillId="0" borderId="0" xfId="23" applyNumberFormat="1" applyFont="1" applyFill="1" applyBorder="1" applyAlignment="1">
      <alignment horizontal="center" vertical="center"/>
    </xf>
    <xf numFmtId="167" fontId="12" fillId="0" borderId="0" xfId="21" applyFont="1" applyFill="1" applyBorder="1" applyAlignment="1">
      <alignment vertical="center"/>
      <protection/>
    </xf>
    <xf numFmtId="167" fontId="13" fillId="0" borderId="3" xfId="21" applyFont="1" applyFill="1" applyBorder="1" applyAlignment="1">
      <alignment horizontal="left" wrapText="1"/>
      <protection/>
    </xf>
    <xf numFmtId="169" fontId="13" fillId="0" borderId="3" xfId="23" applyNumberFormat="1" applyFont="1" applyFill="1" applyBorder="1" applyAlignment="1">
      <alignment horizontal="center" vertical="center"/>
    </xf>
    <xf numFmtId="167" fontId="13" fillId="0" borderId="0" xfId="21" applyFont="1" applyFill="1" applyBorder="1" applyAlignment="1">
      <alignment vertical="center"/>
      <protection/>
    </xf>
    <xf numFmtId="167" fontId="13" fillId="0" borderId="0" xfId="21" applyFont="1" applyFill="1" applyBorder="1" applyAlignment="1">
      <alignment horizontal="left" wrapText="1"/>
      <protection/>
    </xf>
    <xf numFmtId="169" fontId="13" fillId="0" borderId="0" xfId="23" applyNumberFormat="1" applyFont="1" applyFill="1" applyBorder="1" applyAlignment="1">
      <alignment horizontal="center" vertical="center"/>
    </xf>
    <xf numFmtId="170" fontId="14" fillId="0" borderId="0" xfId="24" applyNumberFormat="1" applyFont="1" applyAlignment="1">
      <alignment horizontal="left" vertical="center"/>
      <protection/>
    </xf>
    <xf numFmtId="167" fontId="30" fillId="0" borderId="0" xfId="21" applyFont="1" applyFill="1" applyAlignment="1">
      <alignment vertical="center"/>
      <protection/>
    </xf>
    <xf numFmtId="167" fontId="30" fillId="0" borderId="0" xfId="21" applyFont="1" applyAlignment="1">
      <alignment vertical="center"/>
      <protection/>
    </xf>
    <xf numFmtId="167" fontId="31" fillId="0" borderId="0" xfId="21" applyFont="1" applyAlignment="1">
      <alignment vertical="center"/>
      <protection/>
    </xf>
    <xf numFmtId="3" fontId="1" fillId="0" borderId="0" xfId="21" applyNumberFormat="1">
      <alignment/>
      <protection/>
    </xf>
    <xf numFmtId="167" fontId="1" fillId="0" borderId="0" xfId="21">
      <alignment/>
      <protection/>
    </xf>
    <xf numFmtId="0" fontId="2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9" fillId="0" borderId="1" xfId="20" applyFont="1" applyBorder="1" applyAlignment="1">
      <alignment textRotation="90" wrapText="1"/>
      <protection/>
    </xf>
    <xf numFmtId="0" fontId="10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textRotation="90"/>
      <protection/>
    </xf>
    <xf numFmtId="0" fontId="9" fillId="0" borderId="2" xfId="20" applyFont="1" applyBorder="1" applyAlignment="1">
      <alignment horizontal="right" vertical="center" textRotation="90" wrapText="1"/>
      <protection/>
    </xf>
    <xf numFmtId="0" fontId="34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textRotation="90"/>
      <protection/>
    </xf>
    <xf numFmtId="0" fontId="13" fillId="0" borderId="0" xfId="20" applyFont="1" applyBorder="1" applyAlignment="1">
      <alignment horizontal="right" vertical="center" textRotation="90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171" fontId="12" fillId="0" borderId="0" xfId="20" applyNumberFormat="1" applyFont="1" applyFill="1" applyBorder="1" applyAlignment="1">
      <alignment horizontal="center" vertical="center"/>
      <protection/>
    </xf>
    <xf numFmtId="172" fontId="13" fillId="0" borderId="0" xfId="20" applyNumberFormat="1" applyFont="1" applyFill="1" applyBorder="1" applyAlignment="1">
      <alignment horizontal="center" vertical="center"/>
      <protection/>
    </xf>
    <xf numFmtId="17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2" fillId="0" borderId="0" xfId="20" applyFont="1" applyFill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71" fontId="13" fillId="0" borderId="3" xfId="20" applyNumberFormat="1" applyFont="1" applyFill="1" applyBorder="1" applyAlignment="1">
      <alignment horizontal="center" vertical="center"/>
      <protection/>
    </xf>
    <xf numFmtId="172" fontId="13" fillId="0" borderId="3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0" fontId="10" fillId="0" borderId="0" xfId="20" applyFont="1">
      <alignment/>
      <protection/>
    </xf>
    <xf numFmtId="0" fontId="1" fillId="0" borderId="0" xfId="20" applyFont="1">
      <alignment/>
      <protection/>
    </xf>
    <xf numFmtId="0" fontId="15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35" fillId="0" borderId="0" xfId="20" applyFont="1">
      <alignment/>
      <protection/>
    </xf>
    <xf numFmtId="0" fontId="35" fillId="0" borderId="0" xfId="20" applyFont="1" applyAlignment="1">
      <alignment vertical="center"/>
      <protection/>
    </xf>
    <xf numFmtId="168" fontId="6" fillId="0" borderId="0" xfId="20" applyNumberFormat="1" applyFont="1" applyAlignment="1">
      <alignment horizontal="centerContinuous" vertical="center"/>
      <protection/>
    </xf>
    <xf numFmtId="14" fontId="36" fillId="0" borderId="3" xfId="20" applyNumberFormat="1" applyFont="1" applyFill="1" applyBorder="1" applyAlignment="1">
      <alignment horizontal="left"/>
      <protection/>
    </xf>
    <xf numFmtId="0" fontId="1" fillId="0" borderId="3" xfId="20" applyBorder="1">
      <alignment/>
      <protection/>
    </xf>
    <xf numFmtId="0" fontId="33" fillId="0" borderId="3" xfId="20" applyFont="1" applyBorder="1" applyAlignment="1">
      <alignment horizontal="center"/>
      <protection/>
    </xf>
    <xf numFmtId="0" fontId="33" fillId="0" borderId="0" xfId="20" applyFont="1">
      <alignment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17" fillId="0" borderId="0" xfId="20" applyFont="1" applyBorder="1">
      <alignment/>
      <protection/>
    </xf>
    <xf numFmtId="173" fontId="12" fillId="0" borderId="0" xfId="25" applyNumberFormat="1" applyFont="1" applyFill="1" applyBorder="1" applyAlignment="1">
      <alignment horizontal="center" vertical="center"/>
    </xf>
    <xf numFmtId="169" fontId="12" fillId="0" borderId="0" xfId="26" applyNumberFormat="1" applyFont="1" applyFill="1" applyBorder="1" applyAlignment="1">
      <alignment horizontal="right" vertical="center"/>
    </xf>
    <xf numFmtId="173" fontId="13" fillId="0" borderId="0" xfId="20" applyNumberFormat="1" applyFont="1" applyFill="1" applyBorder="1" applyAlignment="1">
      <alignment vertical="center"/>
      <protection/>
    </xf>
    <xf numFmtId="173" fontId="13" fillId="0" borderId="3" xfId="25" applyNumberFormat="1" applyFont="1" applyFill="1" applyBorder="1" applyAlignment="1">
      <alignment horizontal="center" vertical="center"/>
    </xf>
    <xf numFmtId="169" fontId="13" fillId="0" borderId="3" xfId="26" applyNumberFormat="1" applyFont="1" applyFill="1" applyBorder="1" applyAlignment="1">
      <alignment horizontal="right" vertical="center"/>
    </xf>
    <xf numFmtId="173" fontId="13" fillId="0" borderId="3" xfId="20" applyNumberFormat="1" applyFont="1" applyFill="1" applyBorder="1" applyAlignment="1">
      <alignment vertical="center"/>
      <protection/>
    </xf>
    <xf numFmtId="173" fontId="12" fillId="0" borderId="0" xfId="20" applyNumberFormat="1" applyFont="1" applyFill="1" applyBorder="1" applyAlignment="1">
      <alignment vertical="center"/>
      <protection/>
    </xf>
    <xf numFmtId="0" fontId="15" fillId="0" borderId="0" xfId="20" applyFont="1" applyAlignment="1">
      <alignment/>
      <protection/>
    </xf>
    <xf numFmtId="174" fontId="12" fillId="0" borderId="0" xfId="26" applyNumberFormat="1" applyFont="1" applyBorder="1" applyAlignment="1">
      <alignment horizontal="center"/>
    </xf>
    <xf numFmtId="3" fontId="13" fillId="0" borderId="0" xfId="26" applyNumberFormat="1" applyFont="1" applyBorder="1" applyAlignment="1">
      <alignment horizontal="right"/>
    </xf>
    <xf numFmtId="0" fontId="12" fillId="0" borderId="0" xfId="20" applyFont="1" applyAlignment="1">
      <alignment/>
      <protection/>
    </xf>
    <xf numFmtId="175" fontId="12" fillId="0" borderId="0" xfId="27" applyNumberFormat="1" applyFont="1"/>
    <xf numFmtId="175" fontId="12" fillId="0" borderId="0" xfId="27" applyNumberFormat="1" applyFont="1" applyFill="1" applyBorder="1" applyAlignment="1">
      <alignment vertical="center"/>
    </xf>
    <xf numFmtId="0" fontId="37" fillId="0" borderId="0" xfId="20" applyFont="1">
      <alignment/>
      <protection/>
    </xf>
    <xf numFmtId="175" fontId="1" fillId="0" borderId="0" xfId="20" applyNumberFormat="1">
      <alignment/>
      <protection/>
    </xf>
    <xf numFmtId="176" fontId="1" fillId="0" borderId="0" xfId="20" applyNumberFormat="1">
      <alignment/>
      <protection/>
    </xf>
    <xf numFmtId="0" fontId="13" fillId="0" borderId="0" xfId="20" applyFont="1" applyBorder="1" applyAlignment="1">
      <alignment vertical="center"/>
      <protection/>
    </xf>
    <xf numFmtId="0" fontId="31" fillId="0" borderId="0" xfId="20" applyFont="1">
      <alignment/>
      <protection/>
    </xf>
    <xf numFmtId="0" fontId="12" fillId="0" borderId="0" xfId="20" applyFont="1" applyAlignment="1">
      <alignment vertical="center"/>
      <protection/>
    </xf>
    <xf numFmtId="0" fontId="39" fillId="0" borderId="0" xfId="20" applyFont="1">
      <alignment/>
      <protection/>
    </xf>
    <xf numFmtId="0" fontId="40" fillId="0" borderId="0" xfId="20" applyFont="1">
      <alignment/>
      <protection/>
    </xf>
    <xf numFmtId="168" fontId="7" fillId="0" borderId="0" xfId="20" applyNumberFormat="1" applyFont="1" applyAlignment="1">
      <alignment horizontal="center" vertical="center"/>
      <protection/>
    </xf>
    <xf numFmtId="168" fontId="41" fillId="0" borderId="0" xfId="20" applyNumberFormat="1" applyFont="1" applyAlignment="1">
      <alignment horizontal="left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vertical="center"/>
    </xf>
    <xf numFmtId="175" fontId="12" fillId="0" borderId="0" xfId="20" applyNumberFormat="1" applyFont="1">
      <alignment/>
      <protection/>
    </xf>
    <xf numFmtId="0" fontId="13" fillId="0" borderId="3" xfId="20" applyFont="1" applyFill="1" applyBorder="1" applyAlignment="1">
      <alignment horizontal="left" wrapText="1"/>
      <protection/>
    </xf>
    <xf numFmtId="169" fontId="13" fillId="0" borderId="3" xfId="28" applyNumberFormat="1" applyFont="1" applyFill="1" applyBorder="1" applyAlignment="1">
      <alignment vertical="center"/>
    </xf>
    <xf numFmtId="0" fontId="15" fillId="0" borderId="0" xfId="20" applyFont="1" applyAlignment="1">
      <alignment vertical="center"/>
      <protection/>
    </xf>
    <xf numFmtId="3" fontId="12" fillId="0" borderId="0" xfId="20" applyNumberFormat="1" applyFont="1">
      <alignment/>
      <protection/>
    </xf>
    <xf numFmtId="0" fontId="43" fillId="0" borderId="0" xfId="29" applyFont="1">
      <alignment/>
      <protection/>
    </xf>
    <xf numFmtId="0" fontId="43" fillId="0" borderId="0" xfId="29" applyFont="1" applyBorder="1">
      <alignment/>
      <protection/>
    </xf>
    <xf numFmtId="0" fontId="44" fillId="0" borderId="0" xfId="29" applyFont="1" applyBorder="1" applyAlignment="1">
      <alignment horizontal="left"/>
      <protection/>
    </xf>
    <xf numFmtId="0" fontId="3" fillId="0" borderId="4" xfId="29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6" xfId="29" applyFont="1" applyBorder="1" applyAlignment="1">
      <alignment horizontal="center" vertical="center" wrapText="1"/>
      <protection/>
    </xf>
    <xf numFmtId="0" fontId="9" fillId="0" borderId="7" xfId="29" applyFont="1" applyBorder="1" applyAlignment="1">
      <alignment horizontal="center" vertical="center" wrapText="1"/>
      <protection/>
    </xf>
    <xf numFmtId="0" fontId="1" fillId="0" borderId="8" xfId="20" applyBorder="1">
      <alignment/>
      <protection/>
    </xf>
    <xf numFmtId="175" fontId="1" fillId="0" borderId="8" xfId="20" applyNumberFormat="1" applyFill="1" applyBorder="1">
      <alignment/>
      <protection/>
    </xf>
    <xf numFmtId="175" fontId="1" fillId="0" borderId="9" xfId="20" applyNumberFormat="1" applyFill="1" applyBorder="1">
      <alignment/>
      <protection/>
    </xf>
    <xf numFmtId="175" fontId="1" fillId="0" borderId="10" xfId="20" applyNumberFormat="1" applyFill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175" fontId="1" fillId="0" borderId="12" xfId="20" applyNumberFormat="1" applyFill="1" applyBorder="1">
      <alignment/>
      <protection/>
    </xf>
    <xf numFmtId="175" fontId="1" fillId="0" borderId="0" xfId="20" applyNumberFormat="1" applyFill="1">
      <alignment/>
      <protection/>
    </xf>
    <xf numFmtId="175" fontId="1" fillId="0" borderId="13" xfId="20" applyNumberFormat="1" applyFill="1" applyBorder="1">
      <alignment/>
      <protection/>
    </xf>
    <xf numFmtId="0" fontId="1" fillId="0" borderId="14" xfId="20" applyFill="1" applyBorder="1" applyAlignment="1">
      <alignment horizontal="center"/>
      <protection/>
    </xf>
    <xf numFmtId="0" fontId="1" fillId="0" borderId="15" xfId="20" applyFill="1" applyBorder="1" applyAlignment="1">
      <alignment horizontal="center"/>
      <protection/>
    </xf>
    <xf numFmtId="175" fontId="1" fillId="0" borderId="14" xfId="20" applyNumberFormat="1" applyFill="1" applyBorder="1">
      <alignment/>
      <protection/>
    </xf>
    <xf numFmtId="175" fontId="1" fillId="0" borderId="16" xfId="20" applyNumberFormat="1" applyFill="1" applyBorder="1">
      <alignment/>
      <protection/>
    </xf>
    <xf numFmtId="175" fontId="1" fillId="0" borderId="17" xfId="20" applyNumberFormat="1" applyFill="1" applyBorder="1">
      <alignment/>
      <protection/>
    </xf>
    <xf numFmtId="0" fontId="45" fillId="0" borderId="0" xfId="29" applyFont="1">
      <alignment/>
      <protection/>
    </xf>
    <xf numFmtId="0" fontId="43" fillId="0" borderId="0" xfId="29" applyFont="1" applyAlignment="1">
      <alignment horizontal="center"/>
      <protection/>
    </xf>
    <xf numFmtId="0" fontId="18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2" fillId="0" borderId="0" xfId="20" applyFont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vertical="center"/>
      <protection/>
    </xf>
    <xf numFmtId="0" fontId="46" fillId="0" borderId="0" xfId="20" applyFont="1" applyBorder="1" applyAlignment="1">
      <alignment horizontal="center" vertical="center" wrapText="1"/>
      <protection/>
    </xf>
    <xf numFmtId="2" fontId="47" fillId="0" borderId="0" xfId="20" applyNumberFormat="1" applyFont="1" applyBorder="1" applyAlignment="1">
      <alignment horizontal="center" vertical="center" wrapText="1"/>
      <protection/>
    </xf>
    <xf numFmtId="2" fontId="48" fillId="0" borderId="0" xfId="20" applyNumberFormat="1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horizontal="center" vertical="center"/>
    </xf>
    <xf numFmtId="169" fontId="13" fillId="0" borderId="0" xfId="28" applyNumberFormat="1" applyFont="1" applyFill="1" applyBorder="1" applyAlignment="1">
      <alignment horizontal="center" vertical="center"/>
    </xf>
    <xf numFmtId="169" fontId="12" fillId="0" borderId="0" xfId="20" applyNumberFormat="1" applyFont="1" applyFill="1" applyBorder="1" applyAlignment="1">
      <alignment vertical="center"/>
      <protection/>
    </xf>
    <xf numFmtId="0" fontId="13" fillId="0" borderId="3" xfId="20" applyFont="1" applyFill="1" applyBorder="1" applyAlignment="1">
      <alignment horizontal="left" vertical="center" wrapText="1"/>
      <protection/>
    </xf>
    <xf numFmtId="169" fontId="13" fillId="0" borderId="3" xfId="28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vertical="center"/>
      <protection/>
    </xf>
    <xf numFmtId="0" fontId="4" fillId="0" borderId="0" xfId="20" applyFont="1" applyAlignment="1">
      <alignment horizontal="centerContinuous"/>
      <protection/>
    </xf>
    <xf numFmtId="0" fontId="50" fillId="0" borderId="0" xfId="20" applyFont="1" applyAlignment="1">
      <alignment horizontal="centerContinuous"/>
      <protection/>
    </xf>
    <xf numFmtId="0" fontId="50" fillId="0" borderId="0" xfId="20" applyFont="1" applyAlignment="1">
      <alignment/>
      <protection/>
    </xf>
    <xf numFmtId="0" fontId="6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vertical="center"/>
      <protection/>
    </xf>
    <xf numFmtId="0" fontId="33" fillId="0" borderId="0" xfId="20" applyNumberFormat="1" applyFont="1" applyAlignment="1">
      <alignment horizontal="centerContinuous" vertical="center"/>
      <protection/>
    </xf>
    <xf numFmtId="0" fontId="33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vertical="center"/>
      <protection/>
    </xf>
    <xf numFmtId="0" fontId="3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horizontal="centerContinuous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1" fillId="0" borderId="0" xfId="20" applyFill="1" applyAlignment="1">
      <alignment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179" fontId="12" fillId="0" borderId="0" xfId="20" applyNumberFormat="1" applyFont="1" applyFill="1" applyBorder="1" applyAlignment="1">
      <alignment horizontal="center" vertical="center"/>
      <protection/>
    </xf>
    <xf numFmtId="2" fontId="12" fillId="0" borderId="0" xfId="20" applyNumberFormat="1" applyFont="1" applyFill="1" applyBorder="1" applyAlignment="1">
      <alignment horizontal="center" vertical="center"/>
      <protection/>
    </xf>
    <xf numFmtId="4" fontId="13" fillId="0" borderId="0" xfId="20" applyNumberFormat="1" applyFont="1" applyFill="1" applyBorder="1" applyAlignment="1">
      <alignment horizontal="center" vertical="center"/>
      <protection/>
    </xf>
    <xf numFmtId="4" fontId="1" fillId="0" borderId="0" xfId="20" applyNumberFormat="1" applyFill="1" applyAlignment="1">
      <alignment vertical="center"/>
      <protection/>
    </xf>
    <xf numFmtId="0" fontId="12" fillId="0" borderId="4" xfId="20" applyFont="1" applyFill="1" applyBorder="1" applyAlignment="1">
      <alignment vertical="center"/>
      <protection/>
    </xf>
    <xf numFmtId="179" fontId="53" fillId="0" borderId="4" xfId="20" applyNumberFormat="1" applyFont="1" applyFill="1" applyBorder="1" applyAlignment="1">
      <alignment horizontal="center" vertical="center"/>
      <protection/>
    </xf>
    <xf numFmtId="4" fontId="12" fillId="0" borderId="4" xfId="20" applyNumberFormat="1" applyFont="1" applyFill="1" applyBorder="1" applyAlignment="1">
      <alignment horizontal="center" vertical="center"/>
      <protection/>
    </xf>
    <xf numFmtId="4" fontId="13" fillId="0" borderId="4" xfId="20" applyNumberFormat="1" applyFont="1" applyFill="1" applyBorder="1" applyAlignment="1">
      <alignment horizontal="center" vertical="center"/>
      <protection/>
    </xf>
    <xf numFmtId="0" fontId="54" fillId="0" borderId="0" xfId="20" applyFont="1" applyFill="1" applyAlignment="1">
      <alignment vertical="center"/>
      <protection/>
    </xf>
    <xf numFmtId="180" fontId="14" fillId="0" borderId="0" xfId="20" applyNumberFormat="1" applyFont="1" applyFill="1" applyAlignment="1">
      <alignment vertical="center"/>
      <protection/>
    </xf>
    <xf numFmtId="181" fontId="1" fillId="0" borderId="0" xfId="20" applyNumberFormat="1" applyFill="1" applyAlignment="1">
      <alignment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18" fillId="0" borderId="0" xfId="20" applyFont="1" applyFill="1" applyAlignment="1">
      <alignment horizontal="centerContinuous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horizontal="center" vertical="center"/>
      <protection/>
    </xf>
    <xf numFmtId="0" fontId="12" fillId="0" borderId="4" xfId="20" applyFont="1" applyBorder="1">
      <alignment/>
      <protection/>
    </xf>
    <xf numFmtId="0" fontId="15" fillId="0" borderId="0" xfId="20" applyFont="1" applyFill="1" applyBorder="1" applyAlignment="1">
      <alignment horizontal="left" vertical="center"/>
      <protection/>
    </xf>
    <xf numFmtId="181" fontId="12" fillId="0" borderId="0" xfId="20" applyNumberFormat="1" applyFont="1">
      <alignment/>
      <protection/>
    </xf>
    <xf numFmtId="179" fontId="12" fillId="0" borderId="0" xfId="20" applyNumberFormat="1" applyFont="1">
      <alignment/>
      <protection/>
    </xf>
    <xf numFmtId="0" fontId="55" fillId="0" borderId="0" xfId="20" applyFont="1" applyAlignment="1">
      <alignment vertical="center"/>
      <protection/>
    </xf>
    <xf numFmtId="0" fontId="56" fillId="0" borderId="0" xfId="20" applyFont="1" applyAlignment="1">
      <alignment vertical="center"/>
      <protection/>
    </xf>
    <xf numFmtId="0" fontId="57" fillId="0" borderId="0" xfId="20" applyFont="1" applyAlignment="1">
      <alignment vertical="center"/>
      <protection/>
    </xf>
    <xf numFmtId="0" fontId="58" fillId="0" borderId="0" xfId="20" applyFont="1" applyAlignment="1">
      <alignment vertical="center"/>
      <protection/>
    </xf>
    <xf numFmtId="0" fontId="38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9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58" fillId="0" borderId="0" xfId="20" applyFont="1" applyBorder="1" applyAlignment="1">
      <alignment vertical="center"/>
      <protection/>
    </xf>
    <xf numFmtId="2" fontId="12" fillId="0" borderId="0" xfId="30" applyNumberFormat="1" applyFont="1" applyFill="1" applyBorder="1" applyAlignment="1">
      <alignment horizontal="center" vertical="center"/>
    </xf>
    <xf numFmtId="2" fontId="13" fillId="0" borderId="0" xfId="30" applyNumberFormat="1" applyFont="1" applyFill="1" applyBorder="1" applyAlignment="1">
      <alignment horizontal="center" vertical="center"/>
    </xf>
    <xf numFmtId="0" fontId="60" fillId="0" borderId="4" xfId="20" applyFont="1" applyFill="1" applyBorder="1" applyAlignment="1">
      <alignment vertical="center"/>
      <protection/>
    </xf>
    <xf numFmtId="2" fontId="60" fillId="0" borderId="4" xfId="20" applyNumberFormat="1" applyFont="1" applyFill="1" applyBorder="1" applyAlignment="1">
      <alignment horizontal="left" vertical="center"/>
      <protection/>
    </xf>
    <xf numFmtId="182" fontId="61" fillId="0" borderId="4" xfId="20" applyNumberFormat="1" applyFont="1" applyFill="1" applyBorder="1" applyAlignment="1">
      <alignment vertical="center"/>
      <protection/>
    </xf>
    <xf numFmtId="2" fontId="60" fillId="0" borderId="4" xfId="30" applyNumberFormat="1" applyFont="1" applyFill="1" applyBorder="1" applyAlignment="1">
      <alignment horizontal="center" vertical="center"/>
    </xf>
    <xf numFmtId="0" fontId="58" fillId="0" borderId="0" xfId="20" applyFont="1" applyFill="1" applyBorder="1" applyAlignment="1">
      <alignment vertical="center"/>
      <protection/>
    </xf>
    <xf numFmtId="0" fontId="60" fillId="0" borderId="0" xfId="20" applyFont="1" applyFill="1" applyBorder="1" applyAlignment="1">
      <alignment vertical="center"/>
      <protection/>
    </xf>
    <xf numFmtId="0" fontId="58" fillId="0" borderId="4" xfId="20" applyFont="1" applyBorder="1" applyAlignment="1">
      <alignment vertical="center"/>
      <protection/>
    </xf>
    <xf numFmtId="2" fontId="60" fillId="0" borderId="4" xfId="20" applyNumberFormat="1" applyFont="1" applyBorder="1" applyAlignment="1">
      <alignment horizontal="left" vertical="center"/>
      <protection/>
    </xf>
    <xf numFmtId="4" fontId="58" fillId="0" borderId="4" xfId="30" applyNumberFormat="1" applyFont="1" applyBorder="1" applyAlignment="1">
      <alignment horizontal="center" vertical="center"/>
    </xf>
    <xf numFmtId="0" fontId="58" fillId="0" borderId="0" xfId="20" applyFont="1" applyFill="1" applyAlignment="1">
      <alignment vertical="center"/>
      <protection/>
    </xf>
    <xf numFmtId="182" fontId="58" fillId="0" borderId="0" xfId="20" applyNumberFormat="1" applyFont="1" applyFill="1" applyAlignment="1">
      <alignment vertical="center"/>
      <protection/>
    </xf>
    <xf numFmtId="182" fontId="58" fillId="0" borderId="0" xfId="20" applyNumberFormat="1" applyFont="1" applyFill="1" applyBorder="1" applyAlignment="1">
      <alignment vertical="center"/>
      <protection/>
    </xf>
    <xf numFmtId="0" fontId="3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0" fontId="59" fillId="0" borderId="0" xfId="20" applyFont="1" applyFill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2" fontId="13" fillId="0" borderId="4" xfId="20" applyNumberFormat="1" applyFont="1" applyBorder="1" applyAlignment="1">
      <alignment horizontal="left" vertical="center"/>
      <protection/>
    </xf>
    <xf numFmtId="182" fontId="62" fillId="0" borderId="4" xfId="20" applyNumberFormat="1" applyFont="1" applyFill="1" applyBorder="1" applyAlignment="1">
      <alignment vertical="center"/>
      <protection/>
    </xf>
    <xf numFmtId="4" fontId="12" fillId="0" borderId="4" xfId="30" applyNumberFormat="1" applyFont="1" applyBorder="1" applyAlignment="1">
      <alignment horizontal="center" vertical="center"/>
    </xf>
    <xf numFmtId="3" fontId="53" fillId="0" borderId="4" xfId="30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63" fillId="0" borderId="0" xfId="20" applyFont="1" applyAlignment="1">
      <alignment/>
      <protection/>
    </xf>
    <xf numFmtId="172" fontId="63" fillId="0" borderId="0" xfId="30" applyFont="1" applyBorder="1" applyAlignment="1">
      <alignment horizontal="right"/>
    </xf>
    <xf numFmtId="172" fontId="14" fillId="0" borderId="0" xfId="30" applyFont="1" applyBorder="1" applyAlignment="1">
      <alignment horizontal="right"/>
    </xf>
    <xf numFmtId="0" fontId="14" fillId="0" borderId="0" xfId="20" applyFont="1" applyAlignment="1">
      <alignment/>
      <protection/>
    </xf>
    <xf numFmtId="0" fontId="63" fillId="0" borderId="0" xfId="20" applyFont="1" applyBorder="1" applyAlignment="1">
      <alignment/>
      <protection/>
    </xf>
    <xf numFmtId="182" fontId="1" fillId="0" borderId="0" xfId="20" applyNumberFormat="1">
      <alignment/>
      <protection/>
    </xf>
    <xf numFmtId="182" fontId="13" fillId="0" borderId="0" xfId="20" applyNumberFormat="1" applyFont="1">
      <alignment/>
      <protection/>
    </xf>
    <xf numFmtId="0" fontId="2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Alignment="1" applyProtection="1">
      <alignment horizontal="centerContinuous" vertical="center"/>
      <protection locked="0"/>
    </xf>
    <xf numFmtId="0" fontId="4" fillId="0" borderId="0" xfId="31" applyFont="1" applyFill="1" applyAlignment="1" applyProtection="1">
      <alignment vertical="center"/>
      <protection locked="0"/>
    </xf>
    <xf numFmtId="168" fontId="64" fillId="0" borderId="0" xfId="31" applyNumberFormat="1" applyFont="1" applyFill="1" applyAlignment="1" applyProtection="1">
      <alignment horizontal="centerContinuous" vertical="center"/>
      <protection locked="0"/>
    </xf>
    <xf numFmtId="0" fontId="64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horizontal="centerContinuous" vertical="center"/>
      <protection locked="0"/>
    </xf>
    <xf numFmtId="0" fontId="3" fillId="0" borderId="0" xfId="31" applyFont="1" applyFill="1" applyAlignment="1" applyProtection="1">
      <alignment horizontal="centerContinuous" vertical="center"/>
      <protection locked="0"/>
    </xf>
    <xf numFmtId="0" fontId="35" fillId="0" borderId="0" xfId="31" applyFont="1" applyFill="1" applyAlignment="1" applyProtection="1">
      <alignment vertical="center"/>
      <protection locked="0"/>
    </xf>
    <xf numFmtId="0" fontId="1" fillId="0" borderId="0" xfId="31" applyFill="1" applyAlignment="1" applyProtection="1">
      <alignment vertical="center"/>
      <protection locked="0"/>
    </xf>
    <xf numFmtId="0" fontId="65" fillId="0" borderId="0" xfId="31" applyFont="1" applyFill="1" applyAlignment="1" applyProtection="1">
      <alignment vertical="center"/>
      <protection locked="0"/>
    </xf>
    <xf numFmtId="0" fontId="12" fillId="0" borderId="0" xfId="31" applyFont="1" applyFill="1" applyBorder="1" applyAlignment="1" applyProtection="1">
      <alignment horizontal="center" vertical="center"/>
      <protection locked="0"/>
    </xf>
    <xf numFmtId="0" fontId="1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center" vertical="center" wrapText="1"/>
      <protection locked="0"/>
    </xf>
    <xf numFmtId="0" fontId="5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left" vertical="center"/>
      <protection locked="0"/>
    </xf>
    <xf numFmtId="183" fontId="12" fillId="0" borderId="0" xfId="32" applyNumberFormat="1" applyFont="1" applyFill="1" applyBorder="1" applyAlignment="1" applyProtection="1">
      <alignment horizontal="right" vertical="center"/>
      <protection locked="0"/>
    </xf>
    <xf numFmtId="2" fontId="12" fillId="0" borderId="0" xfId="32" applyNumberFormat="1" applyFont="1" applyFill="1" applyBorder="1" applyAlignment="1" applyProtection="1">
      <alignment horizontal="center" vertical="center"/>
      <protection locked="0"/>
    </xf>
    <xf numFmtId="2" fontId="13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vertical="center"/>
      <protection locked="0"/>
    </xf>
    <xf numFmtId="0" fontId="12" fillId="0" borderId="4" xfId="31" applyFont="1" applyFill="1" applyBorder="1" applyAlignment="1" applyProtection="1">
      <alignment vertical="center"/>
      <protection locked="0"/>
    </xf>
    <xf numFmtId="2" fontId="13" fillId="0" borderId="4" xfId="31" applyNumberFormat="1" applyFont="1" applyFill="1" applyBorder="1" applyAlignment="1" applyProtection="1">
      <alignment horizontal="left" vertical="center"/>
      <protection locked="0"/>
    </xf>
    <xf numFmtId="181" fontId="53" fillId="2" borderId="4" xfId="32" applyNumberFormat="1" applyFont="1" applyFill="1" applyBorder="1" applyAlignment="1" applyProtection="1">
      <alignment horizontal="right" vertical="center"/>
      <protection locked="0"/>
    </xf>
    <xf numFmtId="2" fontId="12" fillId="0" borderId="4" xfId="32" applyNumberFormat="1" applyFont="1" applyFill="1" applyBorder="1" applyAlignment="1" applyProtection="1">
      <alignment horizontal="center" vertical="center"/>
      <protection locked="0"/>
    </xf>
    <xf numFmtId="0" fontId="54" fillId="0" borderId="0" xfId="31" applyFont="1" applyFill="1" applyBorder="1" applyAlignment="1" applyProtection="1">
      <alignment vertical="center"/>
      <protection locked="0"/>
    </xf>
    <xf numFmtId="2" fontId="66" fillId="0" borderId="0" xfId="31" applyNumberFormat="1" applyFont="1" applyFill="1" applyBorder="1" applyAlignment="1" applyProtection="1">
      <alignment horizontal="left" vertical="center"/>
      <protection locked="0"/>
    </xf>
    <xf numFmtId="181" fontId="54" fillId="0" borderId="0" xfId="32" applyNumberFormat="1" applyFont="1" applyFill="1" applyBorder="1" applyAlignment="1" applyProtection="1">
      <alignment horizontal="right" vertical="center"/>
      <protection locked="0"/>
    </xf>
    <xf numFmtId="2" fontId="54" fillId="0" borderId="0" xfId="32" applyNumberFormat="1" applyFont="1" applyFill="1" applyBorder="1" applyAlignment="1" applyProtection="1">
      <alignment horizontal="center" vertical="center"/>
      <protection locked="0"/>
    </xf>
    <xf numFmtId="164" fontId="3" fillId="0" borderId="0" xfId="27" applyFont="1" applyFill="1" applyAlignment="1" applyProtection="1">
      <alignment horizontal="centerContinuous" vertical="center"/>
      <protection locked="0"/>
    </xf>
    <xf numFmtId="0" fontId="67" fillId="0" borderId="0" xfId="31" applyFont="1" applyFill="1" applyAlignment="1" applyProtection="1">
      <alignment vertical="center"/>
      <protection locked="0"/>
    </xf>
    <xf numFmtId="0" fontId="54" fillId="0" borderId="4" xfId="31" applyFont="1" applyFill="1" applyBorder="1" applyAlignment="1" applyProtection="1">
      <alignment vertical="center"/>
      <protection locked="0"/>
    </xf>
    <xf numFmtId="2" fontId="30" fillId="0" borderId="0" xfId="31" applyNumberFormat="1" applyFont="1" applyFill="1" applyBorder="1" applyAlignment="1" applyProtection="1">
      <alignment horizontal="left" vertical="center"/>
      <protection locked="0"/>
    </xf>
    <xf numFmtId="3" fontId="31" fillId="0" borderId="0" xfId="32" applyNumberFormat="1" applyFont="1" applyFill="1" applyBorder="1" applyAlignment="1" applyProtection="1">
      <alignment horizontal="center" vertical="center"/>
      <protection locked="0"/>
    </xf>
    <xf numFmtId="2" fontId="31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Alignment="1" applyProtection="1">
      <alignment vertical="center"/>
      <protection locked="0"/>
    </xf>
    <xf numFmtId="0" fontId="12" fillId="0" borderId="4" xfId="31" applyFont="1" applyBorder="1" applyAlignment="1" applyProtection="1">
      <alignment vertical="center"/>
      <protection locked="0"/>
    </xf>
    <xf numFmtId="2" fontId="13" fillId="0" borderId="4" xfId="31" applyNumberFormat="1" applyFont="1" applyBorder="1" applyAlignment="1" applyProtection="1">
      <alignment horizontal="left" vertical="center"/>
      <protection locked="0"/>
    </xf>
    <xf numFmtId="181" fontId="53" fillId="0" borderId="4" xfId="32" applyNumberFormat="1" applyFont="1" applyBorder="1" applyAlignment="1" applyProtection="1">
      <alignment horizontal="right" vertical="center"/>
      <protection locked="0"/>
    </xf>
    <xf numFmtId="2" fontId="12" fillId="0" borderId="4" xfId="32" applyNumberFormat="1" applyFont="1" applyBorder="1" applyAlignment="1" applyProtection="1">
      <alignment horizontal="center" vertical="center"/>
      <protection locked="0"/>
    </xf>
    <xf numFmtId="0" fontId="54" fillId="0" borderId="0" xfId="31" applyFont="1" applyBorder="1" applyAlignment="1" applyProtection="1">
      <alignment vertical="center"/>
      <protection locked="0"/>
    </xf>
    <xf numFmtId="0" fontId="12" fillId="0" borderId="0" xfId="31" applyFont="1" applyAlignment="1" applyProtection="1">
      <alignment vertical="center"/>
      <protection locked="0"/>
    </xf>
    <xf numFmtId="0" fontId="1" fillId="0" borderId="0" xfId="31" applyAlignment="1" applyProtection="1">
      <alignment vertical="center"/>
      <protection locked="0"/>
    </xf>
    <xf numFmtId="0" fontId="68" fillId="0" borderId="0" xfId="31" applyFont="1" applyAlignment="1" applyProtection="1">
      <alignment vertical="center"/>
      <protection locked="0"/>
    </xf>
    <xf numFmtId="0" fontId="69" fillId="0" borderId="0" xfId="31" applyFont="1" applyAlignment="1" applyProtection="1">
      <alignment vertical="center"/>
      <protection locked="0"/>
    </xf>
    <xf numFmtId="0" fontId="12" fillId="0" borderId="0" xfId="31" applyFont="1" applyFill="1" applyBorder="1" applyAlignment="1">
      <alignment horizontal="left" vertical="center"/>
      <protection/>
    </xf>
    <xf numFmtId="0" fontId="12" fillId="0" borderId="0" xfId="31" applyFont="1" applyProtection="1">
      <alignment/>
      <protection locked="0"/>
    </xf>
    <xf numFmtId="0" fontId="1" fillId="0" borderId="0" xfId="31" applyProtection="1">
      <alignment/>
      <protection locked="0"/>
    </xf>
    <xf numFmtId="0" fontId="6" fillId="0" borderId="0" xfId="31" applyFont="1" applyAlignment="1">
      <alignment vertical="center"/>
      <protection/>
    </xf>
    <xf numFmtId="0" fontId="49" fillId="0" borderId="0" xfId="31" applyFont="1" applyAlignment="1">
      <alignment vertical="center"/>
      <protection/>
    </xf>
    <xf numFmtId="0" fontId="4" fillId="0" borderId="0" xfId="31" applyFont="1" applyAlignment="1">
      <alignment horizontal="centerContinuous" vertical="center"/>
      <protection/>
    </xf>
    <xf numFmtId="0" fontId="4" fillId="0" borderId="0" xfId="31" applyFont="1" applyAlignment="1">
      <alignment/>
      <protection/>
    </xf>
    <xf numFmtId="168" fontId="6" fillId="0" borderId="0" xfId="31" applyNumberFormat="1" applyFont="1" applyAlignment="1">
      <alignment horizontal="centerContinuous" vertical="center"/>
      <protection/>
    </xf>
    <xf numFmtId="0" fontId="33" fillId="0" borderId="0" xfId="31" applyFont="1" applyAlignment="1">
      <alignment horizontal="centerContinuous" vertical="center"/>
      <protection/>
    </xf>
    <xf numFmtId="0" fontId="3" fillId="0" borderId="0" xfId="31" applyFont="1" applyAlignment="1">
      <alignment vertical="center"/>
      <protection/>
    </xf>
    <xf numFmtId="0" fontId="35" fillId="0" borderId="0" xfId="31" applyFont="1" applyAlignment="1">
      <alignment vertical="center"/>
      <protection/>
    </xf>
    <xf numFmtId="0" fontId="3" fillId="0" borderId="0" xfId="31" applyFont="1" applyAlignment="1">
      <alignment horizontal="centerContinuous" vertical="center"/>
      <protection/>
    </xf>
    <xf numFmtId="0" fontId="1" fillId="0" borderId="0" xfId="31" applyAlignment="1">
      <alignment vertical="center"/>
      <protection/>
    </xf>
    <xf numFmtId="0" fontId="67" fillId="0" borderId="0" xfId="31" applyFont="1" applyAlignment="1">
      <alignment vertical="center"/>
      <protection/>
    </xf>
    <xf numFmtId="0" fontId="12" fillId="0" borderId="0" xfId="31" applyFont="1" applyBorder="1" applyAlignment="1">
      <alignment vertical="center"/>
      <protection/>
    </xf>
    <xf numFmtId="0" fontId="13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0" xfId="31" applyFont="1" applyFill="1" applyBorder="1" applyAlignment="1">
      <alignment horizontal="center" vertical="center"/>
      <protection/>
    </xf>
    <xf numFmtId="0" fontId="53" fillId="0" borderId="0" xfId="31" applyFont="1" applyFill="1" applyBorder="1" applyAlignment="1">
      <alignment horizontal="center" vertical="center"/>
      <protection/>
    </xf>
    <xf numFmtId="181" fontId="12" fillId="0" borderId="0" xfId="32" applyNumberFormat="1" applyFont="1" applyFill="1" applyBorder="1" applyAlignment="1">
      <alignment horizontal="right" vertical="center"/>
    </xf>
    <xf numFmtId="2" fontId="12" fillId="0" borderId="0" xfId="32" applyNumberFormat="1" applyFont="1" applyFill="1" applyBorder="1" applyAlignment="1">
      <alignment horizontal="center" vertical="center"/>
    </xf>
    <xf numFmtId="2" fontId="13" fillId="0" borderId="0" xfId="32" applyNumberFormat="1" applyFont="1" applyFill="1" applyBorder="1" applyAlignment="1">
      <alignment horizontal="center" vertical="center"/>
    </xf>
    <xf numFmtId="0" fontId="12" fillId="0" borderId="0" xfId="31" applyFont="1" applyFill="1" applyBorder="1" applyAlignment="1">
      <alignment vertical="center"/>
      <protection/>
    </xf>
    <xf numFmtId="0" fontId="12" fillId="0" borderId="4" xfId="31" applyFont="1" applyFill="1" applyBorder="1" applyAlignment="1">
      <alignment vertical="center"/>
      <protection/>
    </xf>
    <xf numFmtId="2" fontId="12" fillId="0" borderId="4" xfId="31" applyNumberFormat="1" applyFont="1" applyFill="1" applyBorder="1" applyAlignment="1">
      <alignment horizontal="left" vertical="center"/>
      <protection/>
    </xf>
    <xf numFmtId="181" fontId="53" fillId="0" borderId="4" xfId="32" applyNumberFormat="1" applyFont="1" applyFill="1" applyBorder="1" applyAlignment="1">
      <alignment horizontal="right" vertical="center"/>
    </xf>
    <xf numFmtId="2" fontId="12" fillId="0" borderId="4" xfId="32" applyNumberFormat="1" applyFont="1" applyFill="1" applyBorder="1" applyAlignment="1">
      <alignment horizontal="center" vertical="center"/>
    </xf>
    <xf numFmtId="0" fontId="54" fillId="0" borderId="0" xfId="31" applyFont="1" applyFill="1" applyBorder="1" applyAlignment="1">
      <alignment vertical="center"/>
      <protection/>
    </xf>
    <xf numFmtId="0" fontId="1" fillId="0" borderId="0" xfId="31" applyFill="1" applyAlignment="1">
      <alignment vertical="center"/>
      <protection/>
    </xf>
    <xf numFmtId="181" fontId="1" fillId="0" borderId="0" xfId="31" applyNumberFormat="1" applyFill="1" applyAlignment="1">
      <alignment vertical="center"/>
      <protection/>
    </xf>
    <xf numFmtId="0" fontId="3" fillId="0" borderId="0" xfId="31" applyFont="1" applyFill="1" applyAlignment="1">
      <alignment horizontal="centerContinuous" vertical="center"/>
      <protection/>
    </xf>
    <xf numFmtId="0" fontId="3" fillId="0" borderId="0" xfId="31" applyFont="1" applyFill="1" applyAlignment="1">
      <alignment vertical="center"/>
      <protection/>
    </xf>
    <xf numFmtId="0" fontId="67" fillId="0" borderId="0" xfId="31" applyFont="1" applyFill="1" applyAlignment="1">
      <alignment vertical="center"/>
      <protection/>
    </xf>
    <xf numFmtId="0" fontId="12" fillId="0" borderId="0" xfId="31" applyFont="1" applyFill="1" applyAlignment="1">
      <alignment vertical="center"/>
      <protection/>
    </xf>
    <xf numFmtId="0" fontId="13" fillId="0" borderId="0" xfId="31" applyFont="1" applyFill="1" applyBorder="1" applyAlignment="1">
      <alignment horizontal="center" vertical="center"/>
      <protection/>
    </xf>
    <xf numFmtId="0" fontId="12" fillId="0" borderId="0" xfId="31" applyFont="1" applyFill="1" applyBorder="1" applyAlignment="1">
      <alignment horizontal="center" vertical="center" wrapText="1"/>
      <protection/>
    </xf>
    <xf numFmtId="3" fontId="12" fillId="0" borderId="0" xfId="31" applyNumberFormat="1" applyFont="1" applyFill="1" applyAlignment="1">
      <alignment vertical="center"/>
      <protection/>
    </xf>
    <xf numFmtId="0" fontId="54" fillId="0" borderId="0" xfId="31" applyFont="1" applyFill="1" applyAlignment="1">
      <alignment vertical="center"/>
      <protection/>
    </xf>
    <xf numFmtId="3" fontId="31" fillId="0" borderId="0" xfId="32" applyNumberFormat="1" applyFont="1" applyFill="1" applyBorder="1" applyAlignment="1">
      <alignment horizontal="center" vertical="center"/>
    </xf>
    <xf numFmtId="4" fontId="31" fillId="0" borderId="0" xfId="32" applyNumberFormat="1" applyFont="1" applyFill="1" applyBorder="1" applyAlignment="1">
      <alignment horizontal="center" vertical="center"/>
    </xf>
    <xf numFmtId="2" fontId="12" fillId="0" borderId="0" xfId="31" applyNumberFormat="1" applyFont="1" applyFill="1" applyAlignment="1">
      <alignment vertical="center"/>
      <protection/>
    </xf>
    <xf numFmtId="4" fontId="12" fillId="0" borderId="4" xfId="32" applyNumberFormat="1" applyFont="1" applyFill="1" applyBorder="1" applyAlignment="1">
      <alignment horizontal="center" vertical="center"/>
    </xf>
    <xf numFmtId="0" fontId="12" fillId="0" borderId="0" xfId="31" applyFont="1" applyFill="1" applyAlignment="1">
      <alignment horizontal="center" vertical="center"/>
      <protection/>
    </xf>
    <xf numFmtId="181" fontId="12" fillId="0" borderId="0" xfId="31" applyNumberFormat="1" applyFont="1" applyFill="1" applyAlignment="1">
      <alignment vertical="center"/>
      <protection/>
    </xf>
    <xf numFmtId="0" fontId="69" fillId="0" borderId="0" xfId="31" applyFont="1" applyFill="1" applyAlignment="1">
      <alignment vertical="center"/>
      <protection/>
    </xf>
    <xf numFmtId="0" fontId="15" fillId="0" borderId="0" xfId="31" applyFont="1" applyFill="1" applyAlignment="1">
      <alignment vertical="center"/>
      <protection/>
    </xf>
    <xf numFmtId="0" fontId="1" fillId="0" borderId="0" xfId="31" applyFill="1">
      <alignment/>
      <protection/>
    </xf>
    <xf numFmtId="0" fontId="13" fillId="0" borderId="0" xfId="31" applyFont="1" applyFill="1" applyAlignment="1">
      <alignment horizontal="center"/>
      <protection/>
    </xf>
    <xf numFmtId="181" fontId="12" fillId="0" borderId="0" xfId="31" applyNumberFormat="1" applyFont="1" applyFill="1">
      <alignment/>
      <protection/>
    </xf>
    <xf numFmtId="0" fontId="12" fillId="0" borderId="0" xfId="31" applyFont="1" applyFill="1">
      <alignment/>
      <protection/>
    </xf>
    <xf numFmtId="0" fontId="17" fillId="0" borderId="0" xfId="31" applyFont="1" applyFill="1">
      <alignment/>
      <protection/>
    </xf>
    <xf numFmtId="0" fontId="30" fillId="0" borderId="0" xfId="32" applyFont="1" applyFill="1" applyBorder="1" applyAlignment="1">
      <alignment horizontal="right"/>
    </xf>
    <xf numFmtId="0" fontId="1" fillId="0" borderId="0" xfId="31">
      <alignment/>
      <protection/>
    </xf>
    <xf numFmtId="168" fontId="70" fillId="0" borderId="1" xfId="20" applyNumberFormat="1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2" fillId="0" borderId="0" xfId="20" applyFont="1" applyFill="1">
      <alignment/>
      <protection/>
    </xf>
    <xf numFmtId="175" fontId="14" fillId="0" borderId="0" xfId="27" applyNumberFormat="1" applyFont="1"/>
    <xf numFmtId="169" fontId="1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32" fillId="0" borderId="0" xfId="20" applyFont="1">
      <alignment/>
      <protection/>
    </xf>
    <xf numFmtId="0" fontId="20" fillId="0" borderId="0" xfId="20" applyFont="1">
      <alignment/>
      <protection/>
    </xf>
    <xf numFmtId="0" fontId="52" fillId="0" borderId="0" xfId="20" applyFont="1">
      <alignment/>
      <protection/>
    </xf>
    <xf numFmtId="0" fontId="10" fillId="0" borderId="1" xfId="20" applyFont="1" applyBorder="1" applyAlignment="1">
      <alignment horizontal="center" textRotation="90"/>
      <protection/>
    </xf>
    <xf numFmtId="0" fontId="9" fillId="0" borderId="1" xfId="20" applyFont="1" applyBorder="1" applyAlignment="1">
      <alignment horizontal="right" textRotation="90" wrapText="1"/>
      <protection/>
    </xf>
    <xf numFmtId="0" fontId="34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textRotation="90"/>
      <protection/>
    </xf>
    <xf numFmtId="0" fontId="13" fillId="0" borderId="2" xfId="20" applyFont="1" applyBorder="1" applyAlignment="1">
      <alignment textRotation="90" wrapText="1"/>
      <protection/>
    </xf>
    <xf numFmtId="0" fontId="12" fillId="0" borderId="0" xfId="20" applyFont="1" applyBorder="1" applyAlignment="1">
      <alignment horizontal="center" textRotation="90"/>
      <protection/>
    </xf>
    <xf numFmtId="0" fontId="13" fillId="0" borderId="0" xfId="20" applyFont="1" applyBorder="1" applyAlignment="1">
      <alignment textRotation="90" wrapText="1"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13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3" fontId="31" fillId="0" borderId="0" xfId="20" applyNumberFormat="1" applyFont="1">
      <alignment/>
      <protection/>
    </xf>
    <xf numFmtId="14" fontId="1" fillId="0" borderId="0" xfId="20" applyNumberFormat="1" applyAlignment="1">
      <alignment horizontal="left"/>
      <protection/>
    </xf>
    <xf numFmtId="0" fontId="59" fillId="0" borderId="19" xfId="33" applyFont="1" applyFill="1" applyBorder="1" applyAlignment="1">
      <alignment horizontal="left" vertical="center"/>
      <protection/>
    </xf>
    <xf numFmtId="14" fontId="9" fillId="0" borderId="19" xfId="20" applyNumberFormat="1" applyFont="1" applyBorder="1" applyAlignment="1">
      <alignment horizontal="center"/>
      <protection/>
    </xf>
    <xf numFmtId="184" fontId="12" fillId="0" borderId="0" xfId="34" applyNumberFormat="1" applyFont="1" applyFill="1" applyBorder="1" applyAlignment="1">
      <alignment horizontal="center" vertical="center"/>
    </xf>
    <xf numFmtId="0" fontId="13" fillId="0" borderId="3" xfId="33" applyFont="1" applyBorder="1" applyAlignment="1">
      <alignment horizontal="left" vertical="center"/>
      <protection/>
    </xf>
    <xf numFmtId="184" fontId="13" fillId="0" borderId="3" xfId="34" applyNumberFormat="1" applyFont="1" applyFill="1" applyBorder="1" applyAlignment="1">
      <alignment horizontal="center" vertical="center"/>
    </xf>
    <xf numFmtId="184" fontId="12" fillId="0" borderId="0" xfId="20" applyNumberFormat="1" applyFont="1">
      <alignment/>
      <protection/>
    </xf>
    <xf numFmtId="0" fontId="2" fillId="0" borderId="0" xfId="35" applyFont="1" applyAlignment="1" applyProtection="1">
      <alignment wrapText="1"/>
      <protection locked="0"/>
    </xf>
    <xf numFmtId="185" fontId="71" fillId="0" borderId="0" xfId="35" applyNumberFormat="1" applyFont="1" applyAlignment="1" applyProtection="1">
      <alignment horizontal="center" wrapText="1"/>
      <protection/>
    </xf>
    <xf numFmtId="0" fontId="1" fillId="0" borderId="0" xfId="36" applyFill="1">
      <alignment/>
      <protection/>
    </xf>
    <xf numFmtId="0" fontId="32" fillId="0" borderId="0" xfId="36" applyFont="1" applyFill="1">
      <alignment/>
      <protection/>
    </xf>
    <xf numFmtId="186" fontId="20" fillId="0" borderId="0" xfId="36" applyNumberFormat="1" applyFont="1" applyFill="1">
      <alignment/>
      <protection/>
    </xf>
    <xf numFmtId="0" fontId="52" fillId="0" borderId="0" xfId="36" applyFont="1" applyFill="1">
      <alignment/>
      <protection/>
    </xf>
    <xf numFmtId="0" fontId="53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left"/>
      <protection/>
    </xf>
    <xf numFmtId="0" fontId="70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right"/>
      <protection/>
    </xf>
    <xf numFmtId="185" fontId="12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right"/>
      <protection/>
    </xf>
    <xf numFmtId="187" fontId="9" fillId="0" borderId="20" xfId="35" applyNumberFormat="1" applyFont="1" applyBorder="1" applyAlignment="1" applyProtection="1">
      <alignment horizontal="center"/>
      <protection/>
    </xf>
    <xf numFmtId="0" fontId="9" fillId="0" borderId="20" xfId="36" applyFont="1" applyBorder="1" applyAlignment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/>
      <protection/>
    </xf>
    <xf numFmtId="0" fontId="9" fillId="0" borderId="21" xfId="36" applyFont="1" applyBorder="1" applyAlignment="1">
      <alignment horizontal="center" vertical="center"/>
      <protection/>
    </xf>
    <xf numFmtId="0" fontId="1" fillId="0" borderId="0" xfId="36" applyFont="1" applyFill="1">
      <alignment/>
      <protection/>
    </xf>
    <xf numFmtId="187" fontId="9" fillId="0" borderId="4" xfId="35" applyNumberFormat="1" applyFont="1" applyBorder="1" applyAlignment="1" applyProtection="1">
      <alignment horizontal="center" vertical="center"/>
      <protection/>
    </xf>
    <xf numFmtId="187" fontId="9" fillId="0" borderId="22" xfId="35" applyNumberFormat="1" applyFont="1" applyBorder="1" applyAlignment="1" applyProtection="1">
      <alignment horizontal="center" vertical="center"/>
      <protection/>
    </xf>
    <xf numFmtId="185" fontId="9" fillId="0" borderId="4" xfId="35" applyNumberFormat="1" applyFont="1" applyBorder="1" applyAlignment="1" applyProtection="1">
      <alignment horizontal="center" vertical="center"/>
      <protection/>
    </xf>
    <xf numFmtId="185" fontId="9" fillId="0" borderId="22" xfId="35" applyNumberFormat="1" applyFont="1" applyBorder="1" applyAlignment="1" applyProtection="1">
      <alignment horizontal="center" vertical="center"/>
      <protection/>
    </xf>
    <xf numFmtId="0" fontId="12" fillId="0" borderId="19" xfId="35" applyFont="1" applyBorder="1" applyAlignment="1" applyProtection="1">
      <alignment horizontal="center" vertical="center"/>
      <protection/>
    </xf>
    <xf numFmtId="187" fontId="61" fillId="0" borderId="19" xfId="35" applyNumberFormat="1" applyFont="1" applyBorder="1" applyAlignment="1" applyProtection="1">
      <alignment horizontal="center" vertical="center"/>
      <protection/>
    </xf>
    <xf numFmtId="185" fontId="12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/>
      <protection/>
    </xf>
    <xf numFmtId="185" fontId="13" fillId="0" borderId="2" xfId="35" applyNumberFormat="1" applyFont="1" applyFill="1" applyBorder="1" applyAlignment="1" applyProtection="1">
      <alignment horizontal="center" vertical="center"/>
      <protection/>
    </xf>
    <xf numFmtId="0" fontId="14" fillId="0" borderId="0" xfId="36" applyFont="1" applyFill="1" applyAlignment="1">
      <alignment vertical="center"/>
      <protection/>
    </xf>
    <xf numFmtId="188" fontId="12" fillId="0" borderId="23" xfId="35" applyNumberFormat="1" applyFont="1" applyFill="1" applyBorder="1" applyAlignment="1" applyProtection="1">
      <alignment horizontal="left" vertical="center"/>
      <protection/>
    </xf>
    <xf numFmtId="185" fontId="12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23" xfId="35" applyNumberFormat="1" applyFont="1" applyFill="1" applyBorder="1" applyAlignment="1" applyProtection="1">
      <alignment horizontal="center" vertical="center"/>
      <protection/>
    </xf>
    <xf numFmtId="188" fontId="12" fillId="0" borderId="0" xfId="35" applyNumberFormat="1" applyFont="1" applyFill="1" applyBorder="1" applyAlignment="1" applyProtection="1">
      <alignment horizontal="left" vertical="center"/>
      <protection/>
    </xf>
    <xf numFmtId="0" fontId="14" fillId="0" borderId="0" xfId="36" applyFont="1" applyFill="1">
      <alignment/>
      <protection/>
    </xf>
    <xf numFmtId="188" fontId="13" fillId="0" borderId="0" xfId="35" applyNumberFormat="1" applyFont="1" applyFill="1" applyBorder="1" applyAlignment="1" applyProtection="1">
      <alignment horizontal="left" vertical="center"/>
      <protection/>
    </xf>
    <xf numFmtId="185" fontId="13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0" xfId="35" applyNumberFormat="1" applyFont="1" applyFill="1" applyBorder="1" applyAlignment="1" applyProtection="1">
      <alignment horizontal="left" vertical="center" indent="1"/>
      <protection/>
    </xf>
    <xf numFmtId="188" fontId="13" fillId="0" borderId="0" xfId="35" applyNumberFormat="1" applyFont="1" applyFill="1" applyBorder="1" applyAlignment="1" applyProtection="1">
      <alignment horizontal="left" vertical="center" wrapText="1"/>
      <protection/>
    </xf>
    <xf numFmtId="188" fontId="73" fillId="0" borderId="0" xfId="35" applyNumberFormat="1" applyFont="1" applyFill="1" applyBorder="1" applyAlignment="1" applyProtection="1">
      <alignment horizontal="left" vertical="center"/>
      <protection/>
    </xf>
    <xf numFmtId="188" fontId="13" fillId="0" borderId="24" xfId="35" applyNumberFormat="1" applyFont="1" applyFill="1" applyBorder="1" applyAlignment="1" applyProtection="1">
      <alignment horizontal="left" vertical="center"/>
      <protection/>
    </xf>
    <xf numFmtId="185" fontId="13" fillId="0" borderId="24" xfId="35" applyNumberFormat="1" applyFont="1" applyFill="1" applyBorder="1" applyAlignment="1" applyProtection="1">
      <alignment horizontal="center" vertical="center"/>
      <protection/>
    </xf>
    <xf numFmtId="188" fontId="58" fillId="0" borderId="25" xfId="35" applyNumberFormat="1" applyFont="1" applyBorder="1" applyAlignment="1" applyProtection="1">
      <alignment horizontal="center" vertical="center"/>
      <protection/>
    </xf>
    <xf numFmtId="188" fontId="60" fillId="0" borderId="25" xfId="35" applyNumberFormat="1" applyFont="1" applyBorder="1" applyAlignment="1" applyProtection="1">
      <alignment horizontal="center" vertical="center"/>
      <protection/>
    </xf>
    <xf numFmtId="185" fontId="58" fillId="0" borderId="25" xfId="35" applyNumberFormat="1" applyFont="1" applyBorder="1" applyAlignment="1" applyProtection="1">
      <alignment vertical="center"/>
      <protection/>
    </xf>
    <xf numFmtId="185" fontId="60" fillId="0" borderId="25" xfId="35" applyNumberFormat="1" applyFont="1" applyBorder="1" applyAlignment="1" applyProtection="1">
      <alignment vertical="center"/>
      <protection/>
    </xf>
    <xf numFmtId="189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center"/>
      <protection/>
    </xf>
    <xf numFmtId="185" fontId="15" fillId="0" borderId="0" xfId="35" applyNumberFormat="1" applyFont="1" applyBorder="1" applyAlignment="1" applyProtection="1">
      <alignment/>
      <protection/>
    </xf>
    <xf numFmtId="185" fontId="37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 horizontal="right"/>
      <protection/>
    </xf>
    <xf numFmtId="0" fontId="37" fillId="0" borderId="0" xfId="36" applyFont="1" applyFill="1">
      <alignment/>
      <protection/>
    </xf>
    <xf numFmtId="190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left"/>
      <protection/>
    </xf>
    <xf numFmtId="185" fontId="30" fillId="0" borderId="0" xfId="35" applyNumberFormat="1" applyFont="1" applyBorder="1" applyAlignment="1" applyProtection="1">
      <alignment horizontal="center" vertical="center" wrapText="1"/>
      <protection/>
    </xf>
    <xf numFmtId="185" fontId="31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/>
      <protection/>
    </xf>
    <xf numFmtId="185" fontId="31" fillId="0" borderId="0" xfId="35" applyNumberFormat="1" applyFont="1" applyBorder="1" applyAlignment="1" applyProtection="1">
      <alignment horizontal="right"/>
      <protection/>
    </xf>
    <xf numFmtId="0" fontId="31" fillId="0" borderId="0" xfId="36" applyFont="1" applyFill="1">
      <alignment/>
      <protection/>
    </xf>
    <xf numFmtId="188" fontId="14" fillId="0" borderId="0" xfId="35" applyNumberFormat="1" applyFont="1" applyBorder="1" applyAlignment="1" applyProtection="1">
      <alignment horizontal="center"/>
      <protection/>
    </xf>
    <xf numFmtId="185" fontId="14" fillId="0" borderId="0" xfId="35" applyNumberFormat="1" applyFont="1" applyBorder="1" applyAlignment="1" applyProtection="1">
      <alignment vertical="center"/>
      <protection/>
    </xf>
    <xf numFmtId="185" fontId="14" fillId="0" borderId="0" xfId="35" applyNumberFormat="1" applyFont="1" applyBorder="1" applyAlignment="1" applyProtection="1">
      <alignment horizontal="right" vertical="center"/>
      <protection/>
    </xf>
    <xf numFmtId="185" fontId="14" fillId="0" borderId="0" xfId="35" applyNumberFormat="1" applyFont="1" applyBorder="1" applyAlignment="1" applyProtection="1">
      <alignment horizontal="right"/>
      <protection/>
    </xf>
    <xf numFmtId="185" fontId="14" fillId="0" borderId="0" xfId="35" applyNumberFormat="1" applyFont="1" applyBorder="1" applyAlignment="1" applyProtection="1">
      <alignment/>
      <protection/>
    </xf>
    <xf numFmtId="188" fontId="12" fillId="0" borderId="0" xfId="35" applyNumberFormat="1" applyFont="1" applyBorder="1" applyAlignment="1" applyProtection="1">
      <alignment horizontal="center"/>
      <protection/>
    </xf>
    <xf numFmtId="188" fontId="58" fillId="0" borderId="0" xfId="35" applyNumberFormat="1" applyFont="1" applyBorder="1" applyAlignment="1" applyProtection="1">
      <alignment horizontal="center"/>
      <protection/>
    </xf>
    <xf numFmtId="185" fontId="12" fillId="0" borderId="0" xfId="35" applyNumberFormat="1" applyFont="1" applyBorder="1" applyAlignment="1" applyProtection="1">
      <alignment/>
      <protection/>
    </xf>
    <xf numFmtId="185" fontId="58" fillId="0" borderId="0" xfId="35" applyNumberFormat="1" applyFont="1" applyBorder="1" applyAlignment="1" applyProtection="1">
      <alignment horizontal="right" vertical="center"/>
      <protection/>
    </xf>
    <xf numFmtId="185" fontId="58" fillId="0" borderId="0" xfId="35" applyNumberFormat="1" applyFont="1" applyBorder="1" applyAlignment="1" applyProtection="1">
      <alignment horizontal="right"/>
      <protection/>
    </xf>
    <xf numFmtId="185" fontId="12" fillId="0" borderId="0" xfId="35" applyNumberFormat="1" applyFont="1" applyBorder="1" applyAlignment="1" applyProtection="1">
      <alignment horizontal="right"/>
      <protection/>
    </xf>
    <xf numFmtId="188" fontId="10" fillId="0" borderId="0" xfId="35" applyNumberFormat="1" applyFont="1" applyFill="1" applyBorder="1" applyAlignment="1" applyProtection="1">
      <alignment horizontal="center"/>
      <protection/>
    </xf>
    <xf numFmtId="188" fontId="10" fillId="0" borderId="0" xfId="35" applyNumberFormat="1" applyFont="1" applyBorder="1" applyAlignment="1" applyProtection="1">
      <alignment horizontal="center"/>
      <protection/>
    </xf>
    <xf numFmtId="185" fontId="10" fillId="0" borderId="0" xfId="35" applyNumberFormat="1" applyFont="1" applyFill="1" applyBorder="1" applyAlignment="1" applyProtection="1">
      <alignment vertical="center"/>
      <protection/>
    </xf>
    <xf numFmtId="185" fontId="10" fillId="0" borderId="0" xfId="35" applyNumberFormat="1" applyFont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left"/>
      <protection/>
    </xf>
    <xf numFmtId="188" fontId="9" fillId="0" borderId="4" xfId="35" applyNumberFormat="1" applyFont="1" applyBorder="1" applyAlignment="1" applyProtection="1">
      <alignment horizontal="center" vertical="center"/>
      <protection/>
    </xf>
    <xf numFmtId="188" fontId="9" fillId="0" borderId="22" xfId="35" applyNumberFormat="1" applyFont="1" applyBorder="1" applyAlignment="1" applyProtection="1">
      <alignment horizontal="center" vertical="center"/>
      <protection/>
    </xf>
    <xf numFmtId="188" fontId="12" fillId="0" borderId="19" xfId="35" applyNumberFormat="1" applyFont="1" applyBorder="1" applyAlignment="1" applyProtection="1">
      <alignment horizontal="center" vertical="center"/>
      <protection/>
    </xf>
    <xf numFmtId="188" fontId="60" fillId="0" borderId="19" xfId="35" applyNumberFormat="1" applyFont="1" applyBorder="1" applyAlignment="1" applyProtection="1">
      <alignment horizontal="center" vertical="center"/>
      <protection/>
    </xf>
    <xf numFmtId="185" fontId="60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 wrapText="1"/>
      <protection/>
    </xf>
    <xf numFmtId="0" fontId="13" fillId="0" borderId="0" xfId="35" applyFont="1" applyFill="1" applyAlignment="1" applyProtection="1">
      <alignment vertical="center"/>
      <protection/>
    </xf>
    <xf numFmtId="188" fontId="12" fillId="0" borderId="25" xfId="35" applyNumberFormat="1" applyFont="1" applyFill="1" applyBorder="1" applyAlignment="1" applyProtection="1">
      <alignment horizontal="left" vertical="center"/>
      <protection/>
    </xf>
    <xf numFmtId="188" fontId="15" fillId="0" borderId="0" xfId="35" applyNumberFormat="1" applyFont="1" applyBorder="1" applyAlignment="1" applyProtection="1">
      <alignment horizontal="left"/>
      <protection/>
    </xf>
    <xf numFmtId="188" fontId="75" fillId="0" borderId="0" xfId="35" applyNumberFormat="1" applyFont="1" applyBorder="1" applyAlignment="1" applyProtection="1">
      <alignment horizontal="center"/>
      <protection/>
    </xf>
    <xf numFmtId="188" fontId="15" fillId="0" borderId="0" xfId="35" applyNumberFormat="1" applyFont="1" applyBorder="1" applyAlignment="1" applyProtection="1">
      <alignment horizontal="left" vertical="center"/>
      <protection/>
    </xf>
    <xf numFmtId="188" fontId="75" fillId="0" borderId="0" xfId="35" applyNumberFormat="1" applyFont="1" applyBorder="1" applyAlignment="1" applyProtection="1">
      <alignment vertical="center"/>
      <protection/>
    </xf>
    <xf numFmtId="188" fontId="37" fillId="0" borderId="0" xfId="35" applyNumberFormat="1" applyFont="1" applyBorder="1" applyAlignment="1" applyProtection="1">
      <alignment horizontal="center" vertical="center"/>
      <protection/>
    </xf>
    <xf numFmtId="0" fontId="76" fillId="0" borderId="0" xfId="35" applyFont="1" applyFill="1" applyAlignment="1" applyProtection="1">
      <alignment/>
      <protection locked="0"/>
    </xf>
    <xf numFmtId="191" fontId="1" fillId="0" borderId="0" xfId="35" applyNumberFormat="1" applyFont="1" applyFill="1" applyAlignment="1" applyProtection="1">
      <alignment/>
      <protection locked="0"/>
    </xf>
    <xf numFmtId="185" fontId="76" fillId="0" borderId="0" xfId="35" applyNumberFormat="1" applyFont="1" applyFill="1" applyAlignment="1" applyProtection="1">
      <alignment/>
      <protection locked="0"/>
    </xf>
    <xf numFmtId="0" fontId="76" fillId="0" borderId="0" xfId="36" applyFont="1" applyFill="1" applyProtection="1">
      <alignment/>
      <protection locked="0"/>
    </xf>
    <xf numFmtId="188" fontId="2" fillId="0" borderId="0" xfId="35" applyNumberFormat="1" applyFont="1" applyAlignment="1" applyProtection="1">
      <alignment wrapText="1"/>
      <protection/>
    </xf>
    <xf numFmtId="185" fontId="77" fillId="0" borderId="0" xfId="35" applyNumberFormat="1" applyFont="1" applyAlignment="1" applyProtection="1">
      <alignment horizontal="center" wrapText="1"/>
      <protection/>
    </xf>
    <xf numFmtId="185" fontId="77" fillId="0" borderId="0" xfId="35" applyNumberFormat="1" applyFont="1" applyAlignment="1" applyProtection="1">
      <alignment horizontal="center" vertical="center" wrapText="1"/>
      <protection/>
    </xf>
    <xf numFmtId="0" fontId="78" fillId="0" borderId="0" xfId="36" applyFont="1" applyFill="1">
      <alignment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188" fontId="70" fillId="0" borderId="0" xfId="35" applyNumberFormat="1" applyFont="1" applyFill="1" applyBorder="1" applyAlignment="1" applyProtection="1">
      <alignment horizontal="center"/>
      <protection/>
    </xf>
    <xf numFmtId="185" fontId="70" fillId="0" borderId="0" xfId="35" applyNumberFormat="1" applyFont="1" applyFill="1" applyBorder="1" applyAlignment="1" applyProtection="1">
      <alignment/>
      <protection/>
    </xf>
    <xf numFmtId="185" fontId="70" fillId="0" borderId="0" xfId="35" applyNumberFormat="1" applyFont="1" applyFill="1" applyBorder="1" applyAlignment="1" applyProtection="1">
      <alignment vertical="center"/>
      <protection/>
    </xf>
    <xf numFmtId="185" fontId="70" fillId="0" borderId="0" xfId="35" applyNumberFormat="1" applyFont="1" applyFill="1" applyBorder="1" applyAlignment="1" applyProtection="1">
      <alignment horizontal="right"/>
      <protection/>
    </xf>
    <xf numFmtId="0" fontId="76" fillId="0" borderId="0" xfId="36" applyFont="1" applyFill="1">
      <alignment/>
      <protection/>
    </xf>
    <xf numFmtId="188" fontId="9" fillId="0" borderId="20" xfId="35" applyNumberFormat="1" applyFont="1" applyBorder="1" applyAlignment="1" applyProtection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 vertical="center"/>
      <protection/>
    </xf>
    <xf numFmtId="175" fontId="1" fillId="0" borderId="0" xfId="27" applyNumberFormat="1" applyFont="1" applyFill="1"/>
    <xf numFmtId="188" fontId="10" fillId="0" borderId="4" xfId="35" applyNumberFormat="1" applyFont="1" applyBorder="1" applyAlignment="1" applyProtection="1">
      <alignment horizontal="center" vertical="center"/>
      <protection/>
    </xf>
    <xf numFmtId="185" fontId="10" fillId="0" borderId="4" xfId="35" applyNumberFormat="1" applyFont="1" applyBorder="1" applyAlignment="1" applyProtection="1">
      <alignment horizontal="center" vertical="center"/>
      <protection/>
    </xf>
    <xf numFmtId="188" fontId="13" fillId="0" borderId="19" xfId="35" applyNumberFormat="1" applyFont="1" applyBorder="1" applyAlignment="1" applyProtection="1">
      <alignment horizontal="center" vertical="center"/>
      <protection/>
    </xf>
    <xf numFmtId="185" fontId="13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7" applyNumberFormat="1" applyFont="1" applyFill="1" applyBorder="1" applyAlignment="1">
      <alignment horizontal="left" vertical="center"/>
    </xf>
    <xf numFmtId="185" fontId="14" fillId="0" borderId="0" xfId="36" applyNumberFormat="1" applyFont="1" applyFill="1" applyAlignment="1">
      <alignment vertical="center"/>
      <protection/>
    </xf>
    <xf numFmtId="188" fontId="12" fillId="0" borderId="0" xfId="37" applyNumberFormat="1" applyFont="1" applyFill="1" applyBorder="1" applyAlignment="1">
      <alignment horizontal="left" vertical="center"/>
    </xf>
    <xf numFmtId="0" fontId="14" fillId="0" borderId="0" xfId="36" applyFont="1" applyFill="1" applyBorder="1" applyAlignment="1">
      <alignment vertical="center"/>
      <protection/>
    </xf>
    <xf numFmtId="188" fontId="60" fillId="0" borderId="25" xfId="35" applyNumberFormat="1" applyFont="1" applyFill="1" applyBorder="1" applyAlignment="1" applyProtection="1">
      <alignment horizontal="left" vertical="center"/>
      <protection/>
    </xf>
    <xf numFmtId="185" fontId="60" fillId="0" borderId="25" xfId="35" applyNumberFormat="1" applyFont="1" applyFill="1" applyBorder="1" applyAlignment="1" applyProtection="1">
      <alignment horizontal="center" vertical="center"/>
      <protection/>
    </xf>
    <xf numFmtId="185" fontId="60" fillId="0" borderId="25" xfId="35" applyNumberFormat="1" applyFont="1" applyFill="1" applyBorder="1" applyAlignment="1" applyProtection="1">
      <alignment vertical="center"/>
      <protection/>
    </xf>
    <xf numFmtId="185" fontId="60" fillId="0" borderId="25" xfId="35" applyNumberFormat="1" applyFont="1" applyFill="1" applyBorder="1" applyAlignment="1" applyProtection="1">
      <alignment/>
      <protection/>
    </xf>
    <xf numFmtId="0" fontId="15" fillId="0" borderId="0" xfId="36" applyFont="1">
      <alignment/>
      <protection/>
    </xf>
    <xf numFmtId="185" fontId="15" fillId="0" borderId="0" xfId="36" applyNumberFormat="1" applyFont="1">
      <alignment/>
      <protection/>
    </xf>
    <xf numFmtId="0" fontId="79" fillId="0" borderId="0" xfId="36" applyFont="1">
      <alignment/>
      <protection/>
    </xf>
    <xf numFmtId="175" fontId="0" fillId="0" borderId="0" xfId="27" applyNumberFormat="1" applyFont="1"/>
    <xf numFmtId="0" fontId="1" fillId="0" borderId="0" xfId="36">
      <alignment/>
      <protection/>
    </xf>
    <xf numFmtId="191" fontId="1" fillId="0" borderId="0" xfId="36" applyNumberFormat="1">
      <alignment/>
      <protection/>
    </xf>
    <xf numFmtId="185" fontId="1" fillId="0" borderId="0" xfId="36" applyNumberForma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33" fillId="0" borderId="0" xfId="20" applyFont="1" applyBorder="1">
      <alignment/>
      <protection/>
    </xf>
    <xf numFmtId="0" fontId="80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2" fillId="0" borderId="23" xfId="20" applyFont="1" applyBorder="1" applyAlignment="1">
      <alignment horizontal="left" vertical="center" wrapText="1"/>
      <protection/>
    </xf>
    <xf numFmtId="164" fontId="12" fillId="0" borderId="23" xfId="38" applyNumberFormat="1" applyFont="1" applyBorder="1" applyAlignment="1">
      <alignment horizontal="right"/>
    </xf>
    <xf numFmtId="164" fontId="12" fillId="0" borderId="23" xfId="38" applyNumberFormat="1" applyFont="1" applyBorder="1" applyAlignment="1">
      <alignment horizontal="right" wrapText="1"/>
    </xf>
    <xf numFmtId="175" fontId="12" fillId="0" borderId="23" xfId="38" applyNumberFormat="1" applyFont="1" applyBorder="1" applyAlignment="1">
      <alignment horizontal="right" wrapText="1"/>
    </xf>
    <xf numFmtId="0" fontId="13" fillId="0" borderId="23" xfId="20" applyFont="1" applyBorder="1" applyAlignment="1">
      <alignment horizontal="center" vertical="center" wrapText="1"/>
      <protection/>
    </xf>
    <xf numFmtId="192" fontId="12" fillId="0" borderId="0" xfId="38" applyNumberFormat="1" applyFont="1" applyBorder="1" applyAlignment="1">
      <alignment horizontal="center" vertical="center"/>
    </xf>
    <xf numFmtId="193" fontId="13" fillId="0" borderId="0" xfId="39" applyNumberFormat="1" applyFont="1" applyBorder="1" applyAlignment="1">
      <alignment horizontal="center" vertical="center"/>
    </xf>
    <xf numFmtId="2" fontId="12" fillId="0" borderId="0" xfId="20" applyNumberFormat="1" applyFont="1" applyBorder="1">
      <alignment/>
      <protection/>
    </xf>
    <xf numFmtId="2" fontId="12" fillId="0" borderId="0" xfId="20" applyNumberFormat="1" applyFont="1" applyBorder="1" applyAlignment="1">
      <alignment horizontal="center"/>
      <protection/>
    </xf>
    <xf numFmtId="192" fontId="13" fillId="0" borderId="3" xfId="38" applyNumberFormat="1" applyFont="1" applyBorder="1" applyAlignment="1">
      <alignment horizontal="center" vertical="center"/>
    </xf>
    <xf numFmtId="193" fontId="13" fillId="0" borderId="3" xfId="39" applyNumberFormat="1" applyFont="1" applyBorder="1" applyAlignment="1">
      <alignment horizontal="center" vertical="center"/>
    </xf>
    <xf numFmtId="2" fontId="12" fillId="0" borderId="0" xfId="39" applyNumberFormat="1" applyFont="1" applyBorder="1" applyAlignment="1">
      <alignment horizontal="center"/>
    </xf>
    <xf numFmtId="2" fontId="10" fillId="0" borderId="0" xfId="20" applyNumberFormat="1" applyFont="1" applyBorder="1">
      <alignment/>
      <protection/>
    </xf>
    <xf numFmtId="2" fontId="12" fillId="0" borderId="0" xfId="39" applyNumberFormat="1" applyFont="1" applyBorder="1" applyAlignment="1">
      <alignment horizontal="center" vertical="center"/>
    </xf>
    <xf numFmtId="3" fontId="12" fillId="0" borderId="0" xfId="39" applyNumberFormat="1" applyFont="1" applyBorder="1" applyAlignment="1">
      <alignment horizontal="right" vertical="center"/>
    </xf>
    <xf numFmtId="2" fontId="39" fillId="0" borderId="0" xfId="20" applyNumberFormat="1" applyFont="1" applyBorder="1">
      <alignment/>
      <protection/>
    </xf>
    <xf numFmtId="2" fontId="39" fillId="0" borderId="0" xfId="20" applyNumberFormat="1" applyFont="1" applyBorder="1" applyAlignment="1">
      <alignment horizontal="center"/>
      <protection/>
    </xf>
    <xf numFmtId="0" fontId="39" fillId="0" borderId="0" xfId="20" applyFont="1" applyBorder="1">
      <alignment/>
      <protection/>
    </xf>
    <xf numFmtId="2" fontId="1" fillId="0" borderId="0" xfId="20" applyNumberFormat="1" applyBorder="1">
      <alignment/>
      <protection/>
    </xf>
    <xf numFmtId="0" fontId="10" fillId="0" borderId="24" xfId="20" applyFont="1" applyBorder="1" applyAlignment="1">
      <alignment horizontal="center" vertical="center" wrapText="1"/>
      <protection/>
    </xf>
    <xf numFmtId="164" fontId="12" fillId="0" borderId="0" xfId="40" applyNumberFormat="1" applyFont="1" applyBorder="1" applyAlignment="1">
      <alignment horizontal="right"/>
    </xf>
    <xf numFmtId="175" fontId="13" fillId="0" borderId="0" xfId="40" applyNumberFormat="1" applyFont="1" applyBorder="1" applyAlignment="1">
      <alignment horizontal="right"/>
    </xf>
    <xf numFmtId="1" fontId="10" fillId="0" borderId="0" xfId="20" applyNumberFormat="1" applyFont="1" applyBorder="1">
      <alignment/>
      <protection/>
    </xf>
    <xf numFmtId="194" fontId="12" fillId="0" borderId="0" xfId="40" applyNumberFormat="1" applyFont="1" applyBorder="1" applyAlignment="1">
      <alignment horizontal="center" vertical="center"/>
    </xf>
    <xf numFmtId="195" fontId="13" fillId="0" borderId="0" xfId="40" applyNumberFormat="1" applyFont="1" applyBorder="1" applyAlignment="1">
      <alignment horizontal="center" vertical="center"/>
    </xf>
    <xf numFmtId="0" fontId="12" fillId="0" borderId="0" xfId="20" applyNumberFormat="1" applyFont="1" applyBorder="1">
      <alignment/>
      <protection/>
    </xf>
    <xf numFmtId="1" fontId="12" fillId="0" borderId="0" xfId="20" applyNumberFormat="1" applyFont="1" applyBorder="1">
      <alignment/>
      <protection/>
    </xf>
    <xf numFmtId="194" fontId="13" fillId="0" borderId="3" xfId="40" applyNumberFormat="1" applyFont="1" applyBorder="1" applyAlignment="1">
      <alignment horizontal="center" vertical="center"/>
    </xf>
    <xf numFmtId="195" fontId="13" fillId="0" borderId="3" xfId="40" applyNumberFormat="1" applyFont="1" applyBorder="1" applyAlignment="1">
      <alignment horizontal="center" vertical="center"/>
    </xf>
    <xf numFmtId="196" fontId="12" fillId="0" borderId="0" xfId="41" applyNumberFormat="1" applyFont="1" applyBorder="1" applyAlignment="1">
      <alignment horizontal="center"/>
    </xf>
    <xf numFmtId="3" fontId="12" fillId="0" borderId="0" xfId="20" applyNumberFormat="1" applyFont="1" applyBorder="1">
      <alignment/>
      <protection/>
    </xf>
    <xf numFmtId="0" fontId="4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42" fillId="0" borderId="0" xfId="20" applyFont="1" applyBorder="1" applyAlignment="1">
      <alignment horizontal="center"/>
      <protection/>
    </xf>
    <xf numFmtId="0" fontId="53" fillId="0" borderId="0" xfId="20" applyFont="1" applyBorder="1">
      <alignment/>
      <protection/>
    </xf>
    <xf numFmtId="2" fontId="12" fillId="0" borderId="0" xfId="20" applyNumberFormat="1" applyFont="1" applyBorder="1" applyAlignment="1">
      <alignment horizontal="center" vertical="center"/>
      <protection/>
    </xf>
    <xf numFmtId="197" fontId="13" fillId="0" borderId="0" xfId="20" applyNumberFormat="1" applyFont="1" applyBorder="1" applyAlignment="1">
      <alignment horizontal="right" vertical="center"/>
      <protection/>
    </xf>
    <xf numFmtId="198" fontId="12" fillId="0" borderId="0" xfId="20" applyNumberFormat="1" applyFont="1" applyBorder="1">
      <alignment/>
      <protection/>
    </xf>
    <xf numFmtId="2" fontId="13" fillId="0" borderId="3" xfId="20" applyNumberFormat="1" applyFont="1" applyBorder="1" applyAlignment="1">
      <alignment horizontal="center" vertical="center"/>
      <protection/>
    </xf>
    <xf numFmtId="197" fontId="13" fillId="0" borderId="3" xfId="20" applyNumberFormat="1" applyFont="1" applyBorder="1" applyAlignment="1">
      <alignment horizontal="right" vertical="center"/>
      <protection/>
    </xf>
    <xf numFmtId="0" fontId="8" fillId="0" borderId="0" xfId="20" applyFont="1" applyBorder="1">
      <alignment/>
      <protection/>
    </xf>
    <xf numFmtId="0" fontId="9" fillId="0" borderId="18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center" vertical="center"/>
      <protection/>
    </xf>
    <xf numFmtId="192" fontId="12" fillId="0" borderId="0" xfId="20" applyNumberFormat="1" applyFont="1" applyBorder="1" applyAlignment="1">
      <alignment horizontal="center" vertical="center"/>
      <protection/>
    </xf>
    <xf numFmtId="199" fontId="13" fillId="0" borderId="0" xfId="20" applyNumberFormat="1" applyFont="1" applyBorder="1" applyAlignment="1">
      <alignment horizontal="center" vertical="center"/>
      <protection/>
    </xf>
    <xf numFmtId="192" fontId="12" fillId="0" borderId="0" xfId="20" applyNumberFormat="1" applyFont="1" applyBorder="1">
      <alignment/>
      <protection/>
    </xf>
    <xf numFmtId="192" fontId="13" fillId="0" borderId="3" xfId="20" applyNumberFormat="1" applyFont="1" applyBorder="1" applyAlignment="1">
      <alignment horizontal="center" vertical="center"/>
      <protection/>
    </xf>
    <xf numFmtId="199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Border="1">
      <alignment/>
      <protection/>
    </xf>
    <xf numFmtId="199" fontId="12" fillId="0" borderId="0" xfId="20" applyNumberFormat="1" applyFont="1" applyBorder="1">
      <alignment/>
      <protection/>
    </xf>
    <xf numFmtId="0" fontId="1" fillId="0" borderId="0" xfId="20" applyAlignment="1">
      <alignment horizontal="left"/>
      <protection/>
    </xf>
    <xf numFmtId="0" fontId="82" fillId="0" borderId="0" xfId="20" applyFont="1" applyBorder="1" applyAlignment="1">
      <alignment horizontal="left"/>
      <protection/>
    </xf>
    <xf numFmtId="0" fontId="83" fillId="0" borderId="2" xfId="20" applyFont="1" applyFill="1" applyBorder="1" applyAlignment="1">
      <alignment vertical="center"/>
      <protection/>
    </xf>
    <xf numFmtId="0" fontId="82" fillId="0" borderId="0" xfId="20" applyFont="1">
      <alignment/>
      <protection/>
    </xf>
    <xf numFmtId="0" fontId="10" fillId="0" borderId="26" xfId="20" applyFont="1" applyBorder="1" applyAlignment="1">
      <alignment horizontal="center" textRotation="90" wrapText="1"/>
      <protection/>
    </xf>
    <xf numFmtId="0" fontId="10" fillId="0" borderId="18" xfId="20" applyFont="1" applyBorder="1" applyAlignment="1">
      <alignment horizontal="center" textRotation="90" wrapText="1"/>
      <protection/>
    </xf>
    <xf numFmtId="0" fontId="9" fillId="0" borderId="18" xfId="20" applyFont="1" applyBorder="1" applyAlignment="1">
      <alignment horizontal="center" textRotation="90" wrapText="1"/>
      <protection/>
    </xf>
    <xf numFmtId="0" fontId="13" fillId="0" borderId="24" xfId="20" applyFont="1" applyBorder="1" applyAlignment="1">
      <alignment vertical="center" wrapText="1"/>
      <protection/>
    </xf>
    <xf numFmtId="164" fontId="13" fillId="0" borderId="27" xfId="20" applyNumberFormat="1" applyFont="1" applyBorder="1" applyAlignment="1">
      <alignment horizontal="center"/>
      <protection/>
    </xf>
    <xf numFmtId="164" fontId="13" fillId="0" borderId="24" xfId="20" applyNumberFormat="1" applyFont="1" applyBorder="1" applyAlignment="1">
      <alignment horizontal="center"/>
      <protection/>
    </xf>
    <xf numFmtId="0" fontId="12" fillId="0" borderId="0" xfId="20" applyFont="1" applyBorder="1" applyAlignment="1" quotePrefix="1">
      <alignment horizontal="left" vertical="center" indent="1"/>
      <protection/>
    </xf>
    <xf numFmtId="164" fontId="12" fillId="0" borderId="28" xfId="20" applyNumberFormat="1" applyFont="1" applyBorder="1" applyAlignment="1">
      <alignment horizontal="center"/>
      <protection/>
    </xf>
    <xf numFmtId="164" fontId="12" fillId="0" borderId="0" xfId="20" applyNumberFormat="1" applyFont="1" applyBorder="1" applyAlignment="1">
      <alignment horizontal="center"/>
      <protection/>
    </xf>
    <xf numFmtId="164" fontId="12" fillId="0" borderId="28" xfId="20" applyNumberFormat="1" applyFont="1" applyBorder="1">
      <alignment/>
      <protection/>
    </xf>
    <xf numFmtId="164" fontId="12" fillId="0" borderId="0" xfId="20" applyNumberFormat="1" applyFont="1" applyBorder="1">
      <alignment/>
      <protection/>
    </xf>
    <xf numFmtId="164" fontId="13" fillId="0" borderId="27" xfId="20" applyNumberFormat="1" applyFont="1" applyBorder="1">
      <alignment/>
      <protection/>
    </xf>
    <xf numFmtId="164" fontId="13" fillId="0" borderId="24" xfId="20" applyNumberFormat="1" applyFont="1" applyBorder="1">
      <alignment/>
      <protection/>
    </xf>
    <xf numFmtId="201" fontId="1" fillId="0" borderId="0" xfId="20" applyNumberFormat="1">
      <alignment/>
      <protection/>
    </xf>
    <xf numFmtId="0" fontId="12" fillId="0" borderId="0" xfId="20" applyFont="1" applyBorder="1" applyAlignment="1">
      <alignment horizontal="left" vertical="center" indent="2"/>
      <protection/>
    </xf>
    <xf numFmtId="0" fontId="12" fillId="0" borderId="0" xfId="20" applyFont="1" applyBorder="1" applyAlignment="1">
      <alignment horizontal="left" vertical="center" indent="3"/>
      <protection/>
    </xf>
    <xf numFmtId="164" fontId="13" fillId="0" borderId="0" xfId="27" applyFont="1" applyBorder="1" applyAlignment="1">
      <alignment horizontal="center" vertical="center" wrapText="1"/>
    </xf>
    <xf numFmtId="0" fontId="12" fillId="0" borderId="28" xfId="20" applyFont="1" applyBorder="1">
      <alignment/>
      <protection/>
    </xf>
    <xf numFmtId="0" fontId="13" fillId="0" borderId="23" xfId="20" applyFont="1" applyBorder="1" applyAlignment="1">
      <alignment vertical="center" wrapText="1"/>
      <protection/>
    </xf>
    <xf numFmtId="175" fontId="13" fillId="0" borderId="29" xfId="27" applyNumberFormat="1" applyFont="1" applyBorder="1"/>
    <xf numFmtId="175" fontId="13" fillId="0" borderId="23" xfId="27" applyNumberFormat="1" applyFont="1" applyBorder="1"/>
    <xf numFmtId="0" fontId="12" fillId="0" borderId="3" xfId="20" applyFont="1" applyBorder="1" applyAlignment="1">
      <alignment horizontal="left"/>
      <protection/>
    </xf>
    <xf numFmtId="202" fontId="68" fillId="0" borderId="0" xfId="20" applyNumberFormat="1" applyFont="1" applyBorder="1">
      <alignment/>
      <protection/>
    </xf>
    <xf numFmtId="0" fontId="84" fillId="0" borderId="0" xfId="42" applyAlignment="1" applyProtection="1">
      <alignment/>
      <protection/>
    </xf>
    <xf numFmtId="202" fontId="68" fillId="0" borderId="0" xfId="27" applyNumberFormat="1" applyFont="1" applyBorder="1"/>
    <xf numFmtId="0" fontId="68" fillId="0" borderId="0" xfId="20" applyFont="1" applyBorder="1" applyAlignment="1">
      <alignment horizontal="left"/>
      <protection/>
    </xf>
    <xf numFmtId="175" fontId="68" fillId="0" borderId="0" xfId="20" applyNumberFormat="1" applyFont="1" applyBorder="1">
      <alignment/>
      <protection/>
    </xf>
    <xf numFmtId="0" fontId="12" fillId="0" borderId="0" xfId="20" applyFont="1" applyBorder="1" applyAlignment="1">
      <alignment horizontal="left"/>
      <protection/>
    </xf>
    <xf numFmtId="175" fontId="12" fillId="0" borderId="0" xfId="27" applyNumberFormat="1" applyFont="1" applyBorder="1"/>
    <xf numFmtId="0" fontId="1" fillId="0" borderId="0" xfId="20" applyBorder="1" applyAlignment="1">
      <alignment horizontal="left"/>
      <protection/>
    </xf>
    <xf numFmtId="175" fontId="1" fillId="0" borderId="0" xfId="27" applyNumberFormat="1" applyBorder="1"/>
    <xf numFmtId="0" fontId="35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85" fillId="0" borderId="0" xfId="20" applyFont="1">
      <alignment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86" fillId="0" borderId="18" xfId="20" applyFont="1" applyBorder="1" applyAlignment="1">
      <alignment horizontal="center" vertical="center" wrapText="1"/>
      <protection/>
    </xf>
    <xf numFmtId="174" fontId="12" fillId="0" borderId="0" xfId="25" applyNumberFormat="1" applyFont="1" applyFill="1" applyBorder="1" applyAlignment="1">
      <alignment horizontal="center" vertical="center"/>
    </xf>
    <xf numFmtId="173" fontId="13" fillId="0" borderId="0" xfId="25" applyNumberFormat="1" applyFont="1" applyFill="1" applyBorder="1" applyAlignment="1">
      <alignment horizontal="center" vertical="center"/>
    </xf>
    <xf numFmtId="174" fontId="12" fillId="0" borderId="0" xfId="20" applyNumberFormat="1" applyFont="1" applyFill="1" applyBorder="1" applyAlignment="1">
      <alignment vertical="center"/>
      <protection/>
    </xf>
    <xf numFmtId="174" fontId="13" fillId="0" borderId="3" xfId="25" applyNumberFormat="1" applyFont="1" applyFill="1" applyBorder="1" applyAlignment="1">
      <alignment horizontal="center" vertical="center"/>
    </xf>
    <xf numFmtId="0" fontId="13" fillId="0" borderId="0" xfId="20" applyFont="1" applyBorder="1" applyAlignment="1">
      <alignment horizontal="left" vertical="center" wrapText="1"/>
      <protection/>
    </xf>
    <xf numFmtId="2" fontId="12" fillId="0" borderId="0" xfId="20" applyNumberFormat="1" applyFont="1">
      <alignment/>
      <protection/>
    </xf>
    <xf numFmtId="2" fontId="1" fillId="0" borderId="0" xfId="20" applyNumberFormat="1">
      <alignment/>
      <protection/>
    </xf>
    <xf numFmtId="0" fontId="87" fillId="0" borderId="0" xfId="20" applyFont="1" applyAlignment="1">
      <alignment vertical="center"/>
      <protection/>
    </xf>
    <xf numFmtId="0" fontId="88" fillId="0" borderId="0" xfId="20" applyFont="1">
      <alignment/>
      <protection/>
    </xf>
    <xf numFmtId="0" fontId="38" fillId="0" borderId="0" xfId="20" applyFont="1">
      <alignment/>
      <protection/>
    </xf>
    <xf numFmtId="0" fontId="22" fillId="0" borderId="0" xfId="20" applyFont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72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203" fontId="12" fillId="0" borderId="0" xfId="34" applyNumberFormat="1" applyFont="1" applyFill="1" applyBorder="1" applyAlignment="1">
      <alignment horizontal="center" vertical="center"/>
    </xf>
    <xf numFmtId="204" fontId="13" fillId="0" borderId="0" xfId="34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center" vertical="center"/>
    </xf>
    <xf numFmtId="3" fontId="12" fillId="0" borderId="0" xfId="43" applyNumberFormat="1" applyFont="1" applyFill="1" applyBorder="1" applyAlignment="1">
      <alignment horizontal="center" vertical="center"/>
    </xf>
    <xf numFmtId="2" fontId="12" fillId="0" borderId="0" xfId="34" applyNumberFormat="1" applyFont="1" applyFill="1" applyBorder="1" applyAlignment="1">
      <alignment horizontal="center" vertical="center"/>
    </xf>
    <xf numFmtId="3" fontId="13" fillId="0" borderId="0" xfId="34" applyNumberFormat="1" applyFont="1" applyFill="1" applyBorder="1" applyAlignment="1">
      <alignment horizontal="center" vertical="center"/>
    </xf>
    <xf numFmtId="2" fontId="13" fillId="0" borderId="3" xfId="34" applyNumberFormat="1" applyFont="1" applyFill="1" applyBorder="1" applyAlignment="1">
      <alignment horizontal="center" vertical="center"/>
    </xf>
    <xf numFmtId="3" fontId="13" fillId="0" borderId="3" xfId="34" applyNumberFormat="1" applyFont="1" applyFill="1" applyBorder="1" applyAlignment="1">
      <alignment horizontal="center" vertical="center"/>
    </xf>
    <xf numFmtId="4" fontId="14" fillId="0" borderId="0" xfId="43" applyNumberFormat="1" applyFont="1" applyBorder="1" applyAlignment="1">
      <alignment horizontal="center" vertical="center"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3" fontId="12" fillId="0" borderId="0" xfId="20" applyNumberFormat="1" applyFont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12" fillId="0" borderId="0" xfId="20" applyNumberFormat="1" applyFont="1" applyAlignment="1">
      <alignment vertical="center"/>
      <protection/>
    </xf>
    <xf numFmtId="0" fontId="57" fillId="0" borderId="0" xfId="20" applyFont="1">
      <alignment/>
      <protection/>
    </xf>
    <xf numFmtId="0" fontId="58" fillId="0" borderId="0" xfId="20" applyFont="1">
      <alignment/>
      <protection/>
    </xf>
    <xf numFmtId="0" fontId="60" fillId="0" borderId="0" xfId="20" applyFont="1" applyBorder="1" applyAlignment="1">
      <alignment horizontal="center" vertical="center" wrapText="1"/>
      <protection/>
    </xf>
    <xf numFmtId="0" fontId="60" fillId="0" borderId="0" xfId="20" applyFont="1" applyBorder="1" applyAlignment="1">
      <alignment vertical="center" wrapText="1"/>
      <protection/>
    </xf>
    <xf numFmtId="205" fontId="12" fillId="0" borderId="0" xfId="34" applyNumberFormat="1" applyFont="1" applyFill="1" applyBorder="1" applyAlignment="1">
      <alignment horizontal="center" vertical="center"/>
    </xf>
    <xf numFmtId="207" fontId="13" fillId="0" borderId="0" xfId="44" applyNumberFormat="1" applyFont="1" applyFill="1" applyBorder="1" applyAlignment="1">
      <alignment horizontal="center" vertical="center"/>
    </xf>
    <xf numFmtId="4" fontId="12" fillId="0" borderId="0" xfId="20" applyNumberFormat="1" applyFont="1" applyFill="1" applyAlignment="1">
      <alignment vertical="center"/>
      <protection/>
    </xf>
    <xf numFmtId="2" fontId="12" fillId="0" borderId="0" xfId="20" applyNumberFormat="1" applyFont="1" applyFill="1" applyAlignment="1">
      <alignment horizontal="center" vertical="center"/>
      <protection/>
    </xf>
    <xf numFmtId="208" fontId="13" fillId="0" borderId="0" xfId="34" applyNumberFormat="1" applyFont="1" applyFill="1" applyBorder="1" applyAlignment="1">
      <alignment horizontal="center" vertical="center"/>
    </xf>
    <xf numFmtId="205" fontId="13" fillId="0" borderId="3" xfId="34" applyNumberFormat="1" applyFont="1" applyFill="1" applyBorder="1" applyAlignment="1">
      <alignment horizontal="center" vertical="center"/>
    </xf>
    <xf numFmtId="208" fontId="13" fillId="0" borderId="3" xfId="34" applyNumberFormat="1" applyFont="1" applyFill="1" applyBorder="1" applyAlignment="1">
      <alignment horizontal="center" vertical="center"/>
    </xf>
    <xf numFmtId="2" fontId="13" fillId="0" borderId="0" xfId="20" applyNumberFormat="1" applyFont="1" applyAlignment="1">
      <alignment horizontal="center" vertical="center"/>
      <protection/>
    </xf>
    <xf numFmtId="0" fontId="18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89" fillId="0" borderId="0" xfId="20" applyFont="1" applyAlignment="1">
      <alignment horizontal="center"/>
      <protection/>
    </xf>
    <xf numFmtId="0" fontId="90" fillId="0" borderId="0" xfId="20" applyFont="1" applyBorder="1" applyAlignment="1">
      <alignment horizontal="center" vertical="center" wrapText="1"/>
      <protection/>
    </xf>
    <xf numFmtId="0" fontId="91" fillId="0" borderId="0" xfId="20" applyFont="1" applyBorder="1" applyAlignment="1">
      <alignment horizontal="center" vertical="center" wrapText="1"/>
      <protection/>
    </xf>
    <xf numFmtId="0" fontId="92" fillId="0" borderId="0" xfId="20" applyFont="1" applyBorder="1" applyAlignment="1">
      <alignment horizontal="center" vertical="center" wrapText="1"/>
      <protection/>
    </xf>
    <xf numFmtId="4" fontId="12" fillId="0" borderId="0" xfId="27" applyNumberFormat="1" applyFont="1" applyFill="1" applyBorder="1" applyAlignment="1">
      <alignment horizontal="center" vertical="center"/>
    </xf>
    <xf numFmtId="37" fontId="13" fillId="0" borderId="0" xfId="34" applyNumberFormat="1" applyFont="1" applyFill="1" applyBorder="1" applyAlignment="1">
      <alignment horizontal="center" vertical="center"/>
    </xf>
    <xf numFmtId="1" fontId="12" fillId="0" borderId="0" xfId="20" applyNumberFormat="1" applyFont="1" applyFill="1" applyBorder="1" applyAlignment="1">
      <alignment vertical="center"/>
      <protection/>
    </xf>
    <xf numFmtId="201" fontId="12" fillId="0" borderId="0" xfId="20" applyNumberFormat="1" applyFont="1" applyFill="1" applyAlignment="1">
      <alignment horizontal="center" vertical="center"/>
      <protection/>
    </xf>
    <xf numFmtId="4" fontId="13" fillId="0" borderId="3" xfId="27" applyNumberFormat="1" applyFont="1" applyFill="1" applyBorder="1" applyAlignment="1">
      <alignment horizontal="center" vertical="center"/>
    </xf>
    <xf numFmtId="37" fontId="13" fillId="0" borderId="3" xfId="34" applyNumberFormat="1" applyFont="1" applyFill="1" applyBorder="1" applyAlignment="1">
      <alignment horizontal="center" vertical="center"/>
    </xf>
    <xf numFmtId="2" fontId="14" fillId="0" borderId="0" xfId="20" applyNumberFormat="1" applyFont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3" fontId="14" fillId="0" borderId="0" xfId="20" applyNumberFormat="1" applyFont="1" applyAlignment="1">
      <alignment horizontal="center"/>
      <protection/>
    </xf>
    <xf numFmtId="209" fontId="13" fillId="0" borderId="0" xfId="20" applyNumberFormat="1" applyFont="1">
      <alignment/>
      <protection/>
    </xf>
    <xf numFmtId="201" fontId="1" fillId="0" borderId="0" xfId="20" applyNumberFormat="1" applyFont="1">
      <alignment/>
      <protection/>
    </xf>
    <xf numFmtId="0" fontId="87" fillId="0" borderId="0" xfId="20" applyFont="1" applyAlignment="1">
      <alignment horizontal="centerContinuous" vertical="center"/>
      <protection/>
    </xf>
    <xf numFmtId="0" fontId="10" fillId="0" borderId="30" xfId="20" applyFont="1" applyBorder="1" applyAlignment="1">
      <alignment horizontal="center" vertical="center" wrapText="1"/>
      <protection/>
    </xf>
    <xf numFmtId="3" fontId="12" fillId="0" borderId="0" xfId="27" applyNumberFormat="1" applyFont="1" applyFill="1" applyBorder="1" applyAlignment="1">
      <alignment horizontal="center" vertical="center"/>
    </xf>
    <xf numFmtId="3" fontId="10" fillId="0" borderId="0" xfId="20" applyNumberFormat="1" applyFont="1" applyAlignment="1">
      <alignment vertical="center"/>
      <protection/>
    </xf>
    <xf numFmtId="0" fontId="1" fillId="0" borderId="0" xfId="45">
      <alignment/>
      <protection/>
    </xf>
    <xf numFmtId="210" fontId="93" fillId="2" borderId="0" xfId="45" applyNumberFormat="1" applyFont="1" applyFill="1" applyAlignment="1">
      <alignment horizontal="left"/>
      <protection/>
    </xf>
    <xf numFmtId="0" fontId="1" fillId="2" borderId="3" xfId="45" applyFill="1" applyBorder="1">
      <alignment/>
      <protection/>
    </xf>
    <xf numFmtId="0" fontId="94" fillId="2" borderId="1" xfId="45" applyFont="1" applyFill="1" applyBorder="1">
      <alignment/>
      <protection/>
    </xf>
    <xf numFmtId="0" fontId="94" fillId="2" borderId="0" xfId="45" applyFont="1" applyFill="1" applyBorder="1">
      <alignment/>
      <protection/>
    </xf>
    <xf numFmtId="0" fontId="94" fillId="2" borderId="0" xfId="45" applyFont="1" applyFill="1" applyBorder="1" applyAlignment="1">
      <alignment horizontal="center"/>
      <protection/>
    </xf>
    <xf numFmtId="0" fontId="94" fillId="2" borderId="4" xfId="45" applyFont="1" applyFill="1" applyBorder="1">
      <alignment/>
      <protection/>
    </xf>
    <xf numFmtId="37" fontId="96" fillId="2" borderId="4" xfId="45" applyNumberFormat="1" applyFont="1" applyFill="1" applyBorder="1" applyAlignment="1" applyProtection="1" quotePrefix="1">
      <alignment horizontal="center" vertical="center"/>
      <protection/>
    </xf>
    <xf numFmtId="0" fontId="97" fillId="2" borderId="19" xfId="45" applyFont="1" applyFill="1" applyBorder="1">
      <alignment/>
      <protection/>
    </xf>
    <xf numFmtId="37" fontId="97" fillId="2" borderId="19" xfId="45" applyNumberFormat="1" applyFont="1" applyFill="1" applyBorder="1" applyProtection="1">
      <alignment/>
      <protection/>
    </xf>
    <xf numFmtId="37" fontId="97" fillId="2" borderId="0" xfId="45" applyNumberFormat="1" applyFont="1" applyFill="1" applyBorder="1" applyProtection="1">
      <alignment/>
      <protection/>
    </xf>
    <xf numFmtId="0" fontId="10" fillId="2" borderId="0" xfId="45" applyFont="1" applyFill="1">
      <alignment/>
      <protection/>
    </xf>
    <xf numFmtId="211" fontId="97" fillId="2" borderId="0" xfId="45" applyNumberFormat="1" applyFont="1" applyFill="1" applyBorder="1" applyAlignment="1" applyProtection="1">
      <alignment vertical="center"/>
      <protection/>
    </xf>
    <xf numFmtId="211" fontId="98" fillId="2" borderId="0" xfId="45" applyNumberFormat="1" applyFont="1" applyFill="1" applyBorder="1" applyAlignment="1" applyProtection="1">
      <alignment vertical="center"/>
      <protection/>
    </xf>
    <xf numFmtId="211" fontId="1" fillId="0" borderId="0" xfId="45" applyNumberFormat="1">
      <alignment/>
      <protection/>
    </xf>
    <xf numFmtId="0" fontId="12" fillId="0" borderId="0" xfId="36" applyFont="1" applyBorder="1" applyAlignment="1">
      <alignment vertical="center"/>
      <protection/>
    </xf>
    <xf numFmtId="211" fontId="98" fillId="2" borderId="3" xfId="45" applyNumberFormat="1" applyFont="1" applyFill="1" applyBorder="1" applyAlignment="1" applyProtection="1">
      <alignment horizontal="left" vertical="center"/>
      <protection/>
    </xf>
    <xf numFmtId="211" fontId="98" fillId="2" borderId="3" xfId="45" applyNumberFormat="1" applyFont="1" applyFill="1" applyBorder="1" applyAlignment="1" applyProtection="1">
      <alignment vertical="center"/>
      <protection/>
    </xf>
    <xf numFmtId="211" fontId="97" fillId="2" borderId="0" xfId="45" applyNumberFormat="1" applyFont="1" applyFill="1" applyBorder="1" applyAlignment="1" applyProtection="1">
      <alignment horizontal="left" vertical="center"/>
      <protection/>
    </xf>
    <xf numFmtId="0" fontId="12" fillId="0" borderId="0" xfId="45" applyFont="1">
      <alignment/>
      <protection/>
    </xf>
    <xf numFmtId="0" fontId="99" fillId="0" borderId="0" xfId="20" applyFont="1" applyAlignment="1">
      <alignment horizont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212" fontId="12" fillId="0" borderId="0" xfId="47" applyNumberFormat="1" applyFont="1" applyFill="1" applyBorder="1" applyAlignment="1">
      <alignment horizontal="center" vertical="center"/>
    </xf>
    <xf numFmtId="3" fontId="13" fillId="0" borderId="0" xfId="47" applyNumberFormat="1" applyFont="1" applyFill="1" applyBorder="1" applyAlignment="1">
      <alignment horizontal="center" vertical="center"/>
    </xf>
    <xf numFmtId="212" fontId="13" fillId="0" borderId="3" xfId="47" applyNumberFormat="1" applyFont="1" applyFill="1" applyBorder="1" applyAlignment="1">
      <alignment horizontal="center" vertical="center"/>
    </xf>
    <xf numFmtId="3" fontId="13" fillId="0" borderId="3" xfId="47" applyNumberFormat="1" applyFont="1" applyFill="1" applyBorder="1" applyAlignment="1">
      <alignment horizontal="center" vertical="center"/>
    </xf>
    <xf numFmtId="174" fontId="13" fillId="0" borderId="0" xfId="48" applyNumberFormat="1" applyFont="1" applyBorder="1" applyAlignment="1">
      <alignment horizontal="center"/>
    </xf>
    <xf numFmtId="0" fontId="60" fillId="0" borderId="0" xfId="48" applyFont="1" applyBorder="1" applyAlignment="1">
      <alignment horizontal="center"/>
    </xf>
    <xf numFmtId="174" fontId="12" fillId="0" borderId="0" xfId="20" applyNumberFormat="1" applyFont="1">
      <alignment/>
      <protection/>
    </xf>
    <xf numFmtId="0" fontId="100" fillId="0" borderId="0" xfId="36" applyFont="1" applyAlignment="1">
      <alignment/>
      <protection/>
    </xf>
    <xf numFmtId="0" fontId="1" fillId="0" borderId="0" xfId="36" applyFont="1">
      <alignment/>
      <protection/>
    </xf>
    <xf numFmtId="168" fontId="6" fillId="0" borderId="0" xfId="36" applyNumberFormat="1" applyFont="1" applyAlignment="1">
      <alignment horizontal="centerContinuous"/>
      <protection/>
    </xf>
    <xf numFmtId="0" fontId="38" fillId="0" borderId="0" xfId="36" applyFont="1">
      <alignment/>
      <protection/>
    </xf>
    <xf numFmtId="0" fontId="35" fillId="0" borderId="0" xfId="36" applyFont="1">
      <alignment/>
      <protection/>
    </xf>
    <xf numFmtId="210" fontId="101" fillId="0" borderId="0" xfId="36" applyNumberFormat="1" applyFont="1" applyAlignment="1">
      <alignment horizontal="left"/>
      <protection/>
    </xf>
    <xf numFmtId="0" fontId="94" fillId="0" borderId="1" xfId="36" applyFont="1" applyFill="1" applyBorder="1">
      <alignment/>
      <protection/>
    </xf>
    <xf numFmtId="0" fontId="9" fillId="0" borderId="1" xfId="36" applyFont="1" applyBorder="1" applyAlignment="1">
      <alignment horizontal="center"/>
      <protection/>
    </xf>
    <xf numFmtId="0" fontId="8" fillId="0" borderId="0" xfId="36" applyFont="1">
      <alignment/>
      <protection/>
    </xf>
    <xf numFmtId="0" fontId="94" fillId="0" borderId="0" xfId="36" applyFont="1" applyFill="1" applyBorder="1">
      <alignment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9" fillId="0" borderId="0" xfId="36" applyFont="1" applyBorder="1" applyAlignment="1">
      <alignment horizontal="center"/>
      <protection/>
    </xf>
    <xf numFmtId="0" fontId="96" fillId="0" borderId="0" xfId="36" applyFont="1" applyFill="1" applyBorder="1" applyAlignment="1">
      <alignment horizontal="center"/>
      <protection/>
    </xf>
    <xf numFmtId="0" fontId="94" fillId="0" borderId="4" xfId="36" applyFont="1" applyFill="1" applyBorder="1">
      <alignment/>
      <protection/>
    </xf>
    <xf numFmtId="37" fontId="96" fillId="0" borderId="4" xfId="36" applyNumberFormat="1" applyFont="1" applyFill="1" applyBorder="1" applyAlignment="1" applyProtection="1" quotePrefix="1">
      <alignment horizontal="center" vertical="center"/>
      <protection/>
    </xf>
    <xf numFmtId="0" fontId="9" fillId="0" borderId="4" xfId="36" applyFont="1" applyBorder="1" applyAlignment="1">
      <alignment horizontal="center"/>
      <protection/>
    </xf>
    <xf numFmtId="0" fontId="97" fillId="0" borderId="19" xfId="36" applyFont="1" applyFill="1" applyBorder="1">
      <alignment/>
      <protection/>
    </xf>
    <xf numFmtId="37" fontId="97" fillId="0" borderId="19" xfId="36" applyNumberFormat="1" applyFont="1" applyFill="1" applyBorder="1" applyProtection="1">
      <alignment/>
      <protection/>
    </xf>
    <xf numFmtId="37" fontId="97" fillId="0" borderId="0" xfId="36" applyNumberFormat="1" applyFont="1" applyFill="1" applyBorder="1" applyProtection="1">
      <alignment/>
      <protection/>
    </xf>
    <xf numFmtId="0" fontId="12" fillId="0" borderId="19" xfId="36" applyFont="1" applyBorder="1" applyAlignment="1">
      <alignment horizontal="center"/>
      <protection/>
    </xf>
    <xf numFmtId="0" fontId="12" fillId="0" borderId="0" xfId="36" applyFont="1" applyBorder="1" applyAlignment="1">
      <alignment horizontal="left" vertical="center" wrapText="1"/>
      <protection/>
    </xf>
    <xf numFmtId="175" fontId="97" fillId="0" borderId="0" xfId="36" applyNumberFormat="1" applyFont="1" applyFill="1" applyBorder="1" applyAlignment="1" applyProtection="1">
      <alignment vertical="center"/>
      <protection/>
    </xf>
    <xf numFmtId="2" fontId="13" fillId="0" borderId="0" xfId="36" applyNumberFormat="1" applyFont="1" applyBorder="1" applyAlignment="1">
      <alignment horizontal="center" vertical="center"/>
      <protection/>
    </xf>
    <xf numFmtId="10" fontId="12" fillId="0" borderId="0" xfId="37" applyNumberFormat="1" applyFont="1" applyBorder="1" applyAlignment="1">
      <alignment horizontal="left" vertical="center" wrapText="1"/>
    </xf>
    <xf numFmtId="0" fontId="13" fillId="0" borderId="0" xfId="36" applyFont="1" applyBorder="1" applyAlignment="1">
      <alignment horizontal="left" vertical="center" wrapText="1"/>
      <protection/>
    </xf>
    <xf numFmtId="175" fontId="98" fillId="0" borderId="0" xfId="36" applyNumberFormat="1" applyFont="1" applyFill="1" applyBorder="1" applyAlignment="1" applyProtection="1">
      <alignment vertical="center"/>
      <protection/>
    </xf>
    <xf numFmtId="2" fontId="13" fillId="0" borderId="3" xfId="36" applyNumberFormat="1" applyFont="1" applyBorder="1" applyAlignment="1">
      <alignment horizontal="center" vertical="center"/>
      <protection/>
    </xf>
    <xf numFmtId="164" fontId="1" fillId="0" borderId="0" xfId="36" applyNumberFormat="1" applyFont="1">
      <alignment/>
      <protection/>
    </xf>
    <xf numFmtId="0" fontId="97" fillId="0" borderId="0" xfId="36" applyFont="1" applyFill="1" applyBorder="1">
      <alignment/>
      <protection/>
    </xf>
    <xf numFmtId="0" fontId="12" fillId="0" borderId="0" xfId="36" applyFont="1">
      <alignment/>
      <protection/>
    </xf>
    <xf numFmtId="0" fontId="102" fillId="0" borderId="0" xfId="36" applyFont="1" applyFill="1" applyBorder="1">
      <alignment/>
      <protection/>
    </xf>
    <xf numFmtId="0" fontId="14" fillId="0" borderId="0" xfId="36" applyFont="1">
      <alignment/>
      <protection/>
    </xf>
    <xf numFmtId="211" fontId="1" fillId="0" borderId="0" xfId="36" applyNumberFormat="1" applyFont="1">
      <alignment/>
      <protection/>
    </xf>
    <xf numFmtId="10" fontId="1" fillId="0" borderId="0" xfId="37" applyNumberFormat="1" applyFont="1"/>
    <xf numFmtId="0" fontId="2" fillId="0" borderId="0" xfId="49" applyFont="1" applyFill="1" applyAlignment="1">
      <alignment/>
      <protection/>
    </xf>
    <xf numFmtId="0" fontId="1" fillId="0" borderId="0" xfId="49" applyFill="1">
      <alignment/>
      <protection/>
    </xf>
    <xf numFmtId="0" fontId="32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52" fillId="0" borderId="0" xfId="49" applyFont="1" applyFill="1">
      <alignment/>
      <protection/>
    </xf>
    <xf numFmtId="0" fontId="103" fillId="0" borderId="0" xfId="35" applyFont="1" applyFill="1" applyBorder="1" applyAlignment="1" applyProtection="1">
      <alignment/>
      <protection/>
    </xf>
    <xf numFmtId="0" fontId="10" fillId="0" borderId="0" xfId="49" applyFont="1" applyFill="1" applyBorder="1">
      <alignment/>
      <protection/>
    </xf>
    <xf numFmtId="0" fontId="18" fillId="0" borderId="18" xfId="49" applyFont="1" applyFill="1" applyBorder="1" applyAlignment="1">
      <alignment horizontal="center" vertical="center" wrapText="1"/>
      <protection/>
    </xf>
    <xf numFmtId="0" fontId="10" fillId="0" borderId="18" xfId="49" applyFont="1" applyFill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0" fontId="13" fillId="0" borderId="0" xfId="49" applyFont="1" applyFill="1" applyBorder="1">
      <alignment/>
      <protection/>
    </xf>
    <xf numFmtId="4" fontId="12" fillId="0" borderId="0" xfId="49" applyNumberFormat="1" applyFont="1" applyFill="1" applyBorder="1">
      <alignment/>
      <protection/>
    </xf>
    <xf numFmtId="4" fontId="13" fillId="0" borderId="0" xfId="49" applyNumberFormat="1" applyFont="1" applyFill="1" applyBorder="1">
      <alignment/>
      <protection/>
    </xf>
    <xf numFmtId="0" fontId="14" fillId="0" borderId="0" xfId="49" applyFont="1" applyFill="1">
      <alignment/>
      <protection/>
    </xf>
    <xf numFmtId="0" fontId="12" fillId="0" borderId="0" xfId="50" applyFont="1" applyFill="1" applyBorder="1" applyProtection="1">
      <alignment/>
      <protection/>
    </xf>
    <xf numFmtId="213" fontId="12" fillId="0" borderId="0" xfId="51" applyNumberFormat="1" applyFont="1" applyFill="1" applyBorder="1" applyAlignment="1">
      <alignment horizontal="right"/>
    </xf>
    <xf numFmtId="0" fontId="12" fillId="0" borderId="0" xfId="49" applyFont="1" applyFill="1" applyBorder="1">
      <alignment/>
      <protection/>
    </xf>
    <xf numFmtId="213" fontId="14" fillId="0" borderId="0" xfId="49" applyNumberFormat="1" applyFont="1" applyFill="1">
      <alignment/>
      <protection/>
    </xf>
    <xf numFmtId="0" fontId="13" fillId="0" borderId="0" xfId="36" applyFont="1" applyFill="1" applyBorder="1">
      <alignment/>
      <protection/>
    </xf>
    <xf numFmtId="214" fontId="12" fillId="0" borderId="0" xfId="51" applyNumberFormat="1" applyFont="1" applyFill="1" applyBorder="1" applyAlignment="1">
      <alignment horizontal="center"/>
    </xf>
    <xf numFmtId="0" fontId="12" fillId="0" borderId="0" xfId="36" applyFont="1" applyFill="1" applyBorder="1">
      <alignment/>
      <protection/>
    </xf>
    <xf numFmtId="215" fontId="12" fillId="0" borderId="0" xfId="51" applyNumberFormat="1" applyFont="1" applyFill="1" applyBorder="1" applyAlignment="1">
      <alignment horizontal="right"/>
    </xf>
    <xf numFmtId="216" fontId="12" fillId="0" borderId="0" xfId="51" applyNumberFormat="1" applyFont="1" applyFill="1" applyBorder="1" applyAlignment="1">
      <alignment horizontal="right"/>
    </xf>
    <xf numFmtId="213" fontId="12" fillId="0" borderId="0" xfId="51" applyNumberFormat="1" applyFont="1" applyFill="1" applyBorder="1" applyAlignment="1">
      <alignment horizontal="center"/>
    </xf>
    <xf numFmtId="0" fontId="89" fillId="0" borderId="3" xfId="49" applyFont="1" applyFill="1" applyBorder="1">
      <alignment/>
      <protection/>
    </xf>
    <xf numFmtId="217" fontId="89" fillId="0" borderId="3" xfId="49" applyNumberFormat="1" applyFont="1" applyFill="1" applyBorder="1">
      <alignment/>
      <protection/>
    </xf>
    <xf numFmtId="217" fontId="22" fillId="0" borderId="3" xfId="49" applyNumberFormat="1" applyFont="1" applyFill="1" applyBorder="1">
      <alignment/>
      <protection/>
    </xf>
    <xf numFmtId="0" fontId="12" fillId="0" borderId="0" xfId="50" applyFont="1" applyFill="1" applyAlignment="1" applyProtection="1">
      <alignment vertical="center"/>
      <protection/>
    </xf>
    <xf numFmtId="0" fontId="15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31" fillId="0" borderId="0" xfId="49" applyFont="1" applyFill="1">
      <alignment/>
      <protection/>
    </xf>
    <xf numFmtId="0" fontId="12" fillId="0" borderId="0" xfId="36" applyFont="1" applyFill="1" applyAlignment="1">
      <alignment horizontal="left" vertical="center" indent="2"/>
      <protection/>
    </xf>
    <xf numFmtId="1" fontId="10" fillId="0" borderId="0" xfId="49" applyNumberFormat="1" applyFont="1" applyFill="1" applyBorder="1">
      <alignment/>
      <protection/>
    </xf>
    <xf numFmtId="190" fontId="15" fillId="0" borderId="0" xfId="35" applyNumberFormat="1" applyFont="1" applyFill="1" applyBorder="1" applyAlignment="1" applyProtection="1" quotePrefix="1">
      <alignment horizontal="left"/>
      <protection/>
    </xf>
    <xf numFmtId="218" fontId="14" fillId="0" borderId="0" xfId="52" applyNumberFormat="1" applyFont="1" applyFill="1" applyBorder="1"/>
    <xf numFmtId="0" fontId="1" fillId="0" borderId="0" xfId="49" applyFill="1" applyBorder="1">
      <alignment/>
      <protection/>
    </xf>
    <xf numFmtId="0" fontId="9" fillId="0" borderId="21" xfId="36" applyFont="1" applyFill="1" applyBorder="1" applyAlignment="1">
      <alignment horizontal="center" vertical="center"/>
      <protection/>
    </xf>
    <xf numFmtId="188" fontId="9" fillId="0" borderId="20" xfId="35" applyNumberFormat="1" applyFont="1" applyFill="1" applyBorder="1" applyAlignment="1" applyProtection="1">
      <alignment horizontal="center"/>
      <protection/>
    </xf>
    <xf numFmtId="185" fontId="9" fillId="0" borderId="20" xfId="35" applyNumberFormat="1" applyFont="1" applyFill="1" applyBorder="1" applyAlignment="1" applyProtection="1">
      <alignment horizontal="center" vertical="center"/>
      <protection/>
    </xf>
    <xf numFmtId="185" fontId="9" fillId="0" borderId="20" xfId="35" applyNumberFormat="1" applyFont="1" applyFill="1" applyBorder="1" applyAlignment="1" applyProtection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0" fillId="0" borderId="18" xfId="20" applyFont="1" applyBorder="1" applyAlignment="1">
      <alignment horizontal="center" vertical="center"/>
      <protection/>
    </xf>
    <xf numFmtId="3" fontId="12" fillId="0" borderId="0" xfId="20" applyNumberFormat="1" applyFont="1" applyBorder="1" applyAlignment="1">
      <alignment horizontal="center"/>
      <protection/>
    </xf>
    <xf numFmtId="3" fontId="13" fillId="0" borderId="0" xfId="20" applyNumberFormat="1" applyFont="1" applyBorder="1" applyAlignment="1">
      <alignment horizontal="center"/>
      <protection/>
    </xf>
    <xf numFmtId="3" fontId="12" fillId="0" borderId="0" xfId="20" applyNumberFormat="1" applyFont="1" applyFill="1" applyBorder="1" applyAlignment="1">
      <alignment horizontal="center"/>
      <protection/>
    </xf>
    <xf numFmtId="3" fontId="13" fillId="0" borderId="0" xfId="20" applyNumberFormat="1" applyFont="1" applyFill="1" applyBorder="1" applyAlignment="1">
      <alignment horizontal="center"/>
      <protection/>
    </xf>
    <xf numFmtId="0" fontId="13" fillId="0" borderId="3" xfId="20" applyFont="1" applyBorder="1" applyAlignment="1">
      <alignment vertical="center"/>
      <protection/>
    </xf>
    <xf numFmtId="3" fontId="13" fillId="0" borderId="3" xfId="20" applyNumberFormat="1" applyFont="1" applyFill="1" applyBorder="1" applyAlignment="1">
      <alignment horizontal="center" vertical="center"/>
      <protection/>
    </xf>
    <xf numFmtId="0" fontId="105" fillId="0" borderId="0" xfId="20" applyFont="1" applyAlignment="1">
      <alignment vertical="center"/>
      <protection/>
    </xf>
    <xf numFmtId="0" fontId="1" fillId="0" borderId="0" xfId="20" applyFill="1">
      <alignment/>
      <protection/>
    </xf>
    <xf numFmtId="0" fontId="18" fillId="0" borderId="0" xfId="20" applyFont="1" applyAlignment="1">
      <alignment horizontal="centerContinuous" vertical="center"/>
      <protection/>
    </xf>
    <xf numFmtId="0" fontId="35" fillId="0" borderId="0" xfId="20" applyFont="1" applyAlignment="1">
      <alignment horizontal="centerContinuous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0" fontId="94" fillId="0" borderId="18" xfId="20" applyFont="1" applyBorder="1" applyAlignment="1">
      <alignment horizontal="center" vertical="center" wrapText="1"/>
      <protection/>
    </xf>
    <xf numFmtId="17" fontId="10" fillId="0" borderId="18" xfId="20" applyNumberFormat="1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10" fillId="0" borderId="0" xfId="20" applyFont="1" applyFill="1">
      <alignment/>
      <protection/>
    </xf>
    <xf numFmtId="0" fontId="98" fillId="0" borderId="0" xfId="20" applyFont="1" applyBorder="1" applyAlignment="1">
      <alignment horizontal="center" vertical="center" wrapText="1"/>
      <protection/>
    </xf>
    <xf numFmtId="0" fontId="53" fillId="0" borderId="0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3" fillId="0" borderId="0" xfId="20" applyFont="1" applyFill="1" applyBorder="1" applyAlignment="1">
      <alignment horizontal="left" vertical="center" wrapText="1"/>
      <protection/>
    </xf>
    <xf numFmtId="37" fontId="98" fillId="0" borderId="0" xfId="53" applyNumberFormat="1" applyFont="1" applyFill="1" applyBorder="1" applyAlignment="1">
      <alignment horizontal="center" vertical="center"/>
    </xf>
    <xf numFmtId="37" fontId="13" fillId="0" borderId="0" xfId="54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172" fontId="13" fillId="3" borderId="0" xfId="54" applyFont="1" applyFill="1" applyBorder="1" applyAlignment="1">
      <alignment horizontal="center" vertical="center"/>
    </xf>
    <xf numFmtId="0" fontId="14" fillId="0" borderId="0" xfId="20" applyFont="1" applyFill="1">
      <alignment/>
      <protection/>
    </xf>
    <xf numFmtId="37" fontId="97" fillId="0" borderId="0" xfId="53" applyNumberFormat="1" applyFont="1" applyFill="1" applyBorder="1" applyAlignment="1">
      <alignment horizontal="center" vertical="center"/>
    </xf>
    <xf numFmtId="37" fontId="12" fillId="0" borderId="0" xfId="54" applyNumberFormat="1" applyFont="1" applyFill="1" applyBorder="1" applyAlignment="1">
      <alignment horizontal="center" vertical="center"/>
    </xf>
    <xf numFmtId="172" fontId="12" fillId="0" borderId="0" xfId="54" applyFont="1" applyBorder="1" applyAlignment="1">
      <alignment horizontal="center" vertical="center"/>
    </xf>
    <xf numFmtId="172" fontId="12" fillId="3" borderId="0" xfId="54" applyFont="1" applyFill="1" applyBorder="1" applyAlignment="1">
      <alignment horizontal="center" vertical="center"/>
    </xf>
    <xf numFmtId="37" fontId="14" fillId="0" borderId="0" xfId="20" applyNumberFormat="1" applyFont="1" applyFill="1">
      <alignment/>
      <protection/>
    </xf>
    <xf numFmtId="0" fontId="13" fillId="0" borderId="0" xfId="20" applyFont="1" applyFill="1" applyBorder="1" applyAlignment="1">
      <alignment horizontal="left" vertical="center"/>
      <protection/>
    </xf>
    <xf numFmtId="172" fontId="13" fillId="0" borderId="0" xfId="54" applyFont="1" applyBorder="1" applyAlignment="1">
      <alignment horizontal="center" vertical="center"/>
    </xf>
    <xf numFmtId="0" fontId="17" fillId="0" borderId="0" xfId="20" applyFont="1" applyFill="1">
      <alignment/>
      <protection/>
    </xf>
    <xf numFmtId="172" fontId="17" fillId="0" borderId="0" xfId="54" applyFont="1" applyBorder="1" applyAlignment="1">
      <alignment horizontal="center" vertical="center"/>
    </xf>
    <xf numFmtId="37" fontId="17" fillId="0" borderId="0" xfId="20" applyNumberFormat="1" applyFont="1" applyFill="1">
      <alignment/>
      <protection/>
    </xf>
    <xf numFmtId="0" fontId="13" fillId="0" borderId="3" xfId="20" applyFont="1" applyFill="1" applyBorder="1" applyAlignment="1">
      <alignment horizontal="left" vertical="center"/>
      <protection/>
    </xf>
    <xf numFmtId="172" fontId="13" fillId="0" borderId="3" xfId="54" applyFont="1" applyFill="1" applyBorder="1" applyAlignment="1">
      <alignment horizontal="center" vertical="center"/>
    </xf>
    <xf numFmtId="172" fontId="106" fillId="0" borderId="0" xfId="54" applyFont="1" applyFill="1" applyBorder="1" applyAlignment="1">
      <alignment horizontal="center" vertical="center"/>
    </xf>
    <xf numFmtId="172" fontId="22" fillId="0" borderId="0" xfId="54" applyFont="1" applyBorder="1" applyAlignment="1">
      <alignment horizontal="center" vertical="center"/>
    </xf>
    <xf numFmtId="219" fontId="15" fillId="0" borderId="0" xfId="20" applyNumberFormat="1" applyFont="1" applyAlignment="1">
      <alignment vertical="center"/>
      <protection/>
    </xf>
    <xf numFmtId="0" fontId="37" fillId="0" borderId="0" xfId="20" applyFont="1" applyAlignment="1">
      <alignment vertical="center"/>
      <protection/>
    </xf>
    <xf numFmtId="0" fontId="107" fillId="0" borderId="0" xfId="55" applyFont="1" applyFill="1" applyAlignment="1">
      <alignment horizontal="centerContinuous" vertical="center"/>
      <protection/>
    </xf>
    <xf numFmtId="0" fontId="43" fillId="0" borderId="0" xfId="55" applyFont="1">
      <alignment/>
      <protection/>
    </xf>
    <xf numFmtId="0" fontId="108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57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4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" fillId="0" borderId="33" xfId="20" applyBorder="1">
      <alignment/>
      <protection/>
    </xf>
    <xf numFmtId="0" fontId="4" fillId="0" borderId="0" xfId="20" applyFont="1" applyFill="1" applyProtection="1">
      <alignment/>
      <protection/>
    </xf>
    <xf numFmtId="168" fontId="6" fillId="0" borderId="0" xfId="20" applyNumberFormat="1" applyFont="1" applyFill="1" applyProtection="1">
      <alignment/>
      <protection/>
    </xf>
    <xf numFmtId="168" fontId="6" fillId="0" borderId="0" xfId="20" applyNumberFormat="1" applyFont="1" applyFill="1" applyAlignment="1" applyProtection="1">
      <alignment horizontal="centerContinuous" vertical="center"/>
      <protection locked="0"/>
    </xf>
    <xf numFmtId="0" fontId="6" fillId="0" borderId="0" xfId="20" applyFont="1" applyFill="1" applyAlignment="1" applyProtection="1">
      <alignment horizontal="centerContinuous" vertical="center"/>
      <protection/>
    </xf>
    <xf numFmtId="0" fontId="6" fillId="0" borderId="0" xfId="20" applyFont="1" applyFill="1" applyProtection="1">
      <alignment/>
      <protection/>
    </xf>
    <xf numFmtId="0" fontId="18" fillId="0" borderId="0" xfId="20" applyFont="1" applyFill="1" applyAlignment="1" applyProtection="1">
      <alignment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10" fillId="0" borderId="24" xfId="20" applyFont="1" applyFill="1" applyBorder="1" applyAlignment="1" applyProtection="1">
      <alignment horizontal="centerContinuous" vertical="center" wrapText="1"/>
      <protection/>
    </xf>
    <xf numFmtId="0" fontId="10" fillId="0" borderId="24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109" fillId="0" borderId="0" xfId="20" applyFont="1" applyFill="1" applyBorder="1" applyAlignment="1">
      <alignment horizontal="center" vertical="top"/>
      <protection/>
    </xf>
    <xf numFmtId="0" fontId="109" fillId="0" borderId="0" xfId="20" applyFont="1" applyFill="1" applyBorder="1" applyAlignment="1" applyProtection="1">
      <alignment horizontal="center" vertical="center"/>
      <protection/>
    </xf>
    <xf numFmtId="0" fontId="62" fillId="0" borderId="0" xfId="20" applyFont="1" applyFill="1" applyBorder="1" applyAlignment="1" applyProtection="1">
      <alignment vertical="center"/>
      <protection/>
    </xf>
    <xf numFmtId="0" fontId="110" fillId="0" borderId="0" xfId="20" applyFont="1" applyFill="1" applyBorder="1" applyAlignment="1" applyProtection="1">
      <alignment vertical="center"/>
      <protection/>
    </xf>
    <xf numFmtId="0" fontId="59" fillId="0" borderId="0" xfId="20" applyFont="1" applyFill="1" applyBorder="1" applyAlignment="1" applyProtection="1">
      <alignment horizontal="center" vertical="center"/>
      <protection/>
    </xf>
    <xf numFmtId="0" fontId="59" fillId="0" borderId="0" xfId="20" applyFont="1" applyFill="1" applyBorder="1" applyAlignment="1" applyProtection="1">
      <alignment vertical="center"/>
      <protection/>
    </xf>
    <xf numFmtId="175" fontId="111" fillId="0" borderId="0" xfId="56" applyNumberFormat="1" applyFont="1" applyFill="1" applyBorder="1" applyAlignment="1" applyProtection="1">
      <alignment vertical="center"/>
      <protection hidden="1"/>
    </xf>
    <xf numFmtId="3" fontId="112" fillId="0" borderId="0" xfId="57" applyNumberFormat="1" applyFont="1" applyFill="1" applyBorder="1" applyAlignment="1" applyProtection="1">
      <alignment vertical="center"/>
      <protection/>
    </xf>
    <xf numFmtId="0" fontId="13" fillId="0" borderId="0" xfId="20" applyFont="1" applyFill="1" applyBorder="1" applyAlignment="1" applyProtection="1">
      <alignment horizontal="left" vertical="center"/>
      <protection/>
    </xf>
    <xf numFmtId="0" fontId="12" fillId="0" borderId="0" xfId="20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horizontal="center" vertical="center"/>
      <protection/>
    </xf>
    <xf numFmtId="0" fontId="112" fillId="0" borderId="0" xfId="20" applyFont="1" applyFill="1" applyBorder="1" applyAlignment="1" applyProtection="1">
      <alignment vertical="center"/>
      <protection hidden="1"/>
    </xf>
    <xf numFmtId="3" fontId="13" fillId="0" borderId="0" xfId="57" applyNumberFormat="1" applyFont="1" applyFill="1" applyBorder="1" applyAlignment="1" applyProtection="1">
      <alignment vertical="center"/>
      <protection/>
    </xf>
    <xf numFmtId="3" fontId="12" fillId="0" borderId="0" xfId="20" applyNumberFormat="1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horizontal="right" vertical="center"/>
      <protection/>
    </xf>
    <xf numFmtId="3" fontId="12" fillId="0" borderId="0" xfId="20" applyNumberFormat="1" applyFont="1" applyFill="1" applyBorder="1" applyAlignment="1" applyProtection="1">
      <alignment horizontal="right" vertical="center"/>
      <protection hidden="1"/>
    </xf>
    <xf numFmtId="3" fontId="12" fillId="0" borderId="0" xfId="57" applyNumberFormat="1" applyFont="1" applyFill="1" applyBorder="1" applyAlignment="1" applyProtection="1">
      <alignment vertical="center"/>
      <protection/>
    </xf>
    <xf numFmtId="3" fontId="12" fillId="0" borderId="0" xfId="20" applyNumberFormat="1" applyFont="1" applyFill="1" applyBorder="1" applyAlignment="1" applyProtection="1">
      <alignment horizontal="right" vertical="center"/>
      <protection/>
    </xf>
    <xf numFmtId="3" fontId="12" fillId="0" borderId="0" xfId="20" applyNumberFormat="1" applyFont="1" applyFill="1" applyBorder="1" applyAlignment="1" applyProtection="1">
      <alignment horizontal="center" vertical="center"/>
      <protection hidden="1"/>
    </xf>
    <xf numFmtId="3" fontId="14" fillId="0" borderId="0" xfId="20" applyNumberFormat="1" applyFont="1" applyFill="1">
      <alignment/>
      <protection/>
    </xf>
    <xf numFmtId="3" fontId="14" fillId="0" borderId="0" xfId="20" applyNumberFormat="1" applyFont="1">
      <alignment/>
      <protection/>
    </xf>
    <xf numFmtId="0" fontId="12" fillId="0" borderId="0" xfId="20" applyFont="1" applyFill="1" applyAlignment="1" applyProtection="1">
      <alignment/>
      <protection/>
    </xf>
    <xf numFmtId="0" fontId="12" fillId="0" borderId="0" xfId="20" applyFont="1" applyFill="1" applyAlignment="1" applyProtection="1">
      <alignment horizontal="left"/>
      <protection/>
    </xf>
    <xf numFmtId="0" fontId="12" fillId="0" borderId="0" xfId="20" applyFont="1" applyFill="1" applyProtection="1">
      <alignment/>
      <protection/>
    </xf>
    <xf numFmtId="0" fontId="12" fillId="0" borderId="0" xfId="20" applyFont="1" applyFill="1" applyAlignment="1" applyProtection="1">
      <alignment vertical="center"/>
      <protection/>
    </xf>
    <xf numFmtId="0" fontId="59" fillId="0" borderId="0" xfId="20" applyFont="1" applyFill="1">
      <alignment/>
      <protection/>
    </xf>
    <xf numFmtId="3" fontId="59" fillId="0" borderId="0" xfId="57" applyNumberFormat="1" applyFont="1" applyFill="1" applyBorder="1" applyAlignment="1" applyProtection="1">
      <alignment vertical="center"/>
      <protection/>
    </xf>
    <xf numFmtId="0" fontId="1" fillId="0" borderId="0" xfId="36" applyFont="1" applyBorder="1">
      <alignment/>
      <protection/>
    </xf>
    <xf numFmtId="0" fontId="1" fillId="0" borderId="0" xfId="36" applyBorder="1">
      <alignment/>
      <protection/>
    </xf>
    <xf numFmtId="168" fontId="6" fillId="0" borderId="0" xfId="36" applyNumberFormat="1" applyFont="1" applyAlignment="1">
      <alignment horizontal="centerContinuous" vertical="center"/>
      <protection/>
    </xf>
    <xf numFmtId="0" fontId="100" fillId="0" borderId="0" xfId="36" applyFont="1" applyAlignment="1">
      <alignment horizontal="centerContinuous"/>
      <protection/>
    </xf>
    <xf numFmtId="0" fontId="99" fillId="0" borderId="0" xfId="36" applyFont="1" applyAlignment="1">
      <alignment horizontal="centerContinuous"/>
      <protection/>
    </xf>
    <xf numFmtId="0" fontId="8" fillId="0" borderId="0" xfId="36" applyFont="1" applyBorder="1">
      <alignment/>
      <protection/>
    </xf>
    <xf numFmtId="0" fontId="94" fillId="0" borderId="0" xfId="36" applyFont="1" applyFill="1" applyBorder="1" applyAlignment="1" applyProtection="1">
      <alignment horizontal="center"/>
      <protection/>
    </xf>
    <xf numFmtId="0" fontId="10" fillId="0" borderId="0" xfId="36" applyFont="1">
      <alignment/>
      <protection/>
    </xf>
    <xf numFmtId="0" fontId="96" fillId="0" borderId="2" xfId="36" applyFont="1" applyFill="1" applyBorder="1" applyAlignment="1">
      <alignment horizontal="center" vertical="center"/>
      <protection/>
    </xf>
    <xf numFmtId="0" fontId="94" fillId="0" borderId="3" xfId="36" applyFont="1" applyFill="1" applyBorder="1">
      <alignment/>
      <protection/>
    </xf>
    <xf numFmtId="9" fontId="10" fillId="0" borderId="34" xfId="46" applyNumberFormat="1" applyFont="1" applyFill="1" applyBorder="1" applyAlignment="1" applyProtection="1">
      <alignment horizontal="center" vertical="center"/>
      <protection/>
    </xf>
    <xf numFmtId="172" fontId="97" fillId="0" borderId="0" xfId="36" applyNumberFormat="1" applyFont="1" applyFill="1" applyBorder="1" applyAlignment="1" applyProtection="1">
      <alignment horizontal="center" vertical="center"/>
      <protection/>
    </xf>
    <xf numFmtId="172" fontId="98" fillId="0" borderId="0" xfId="36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Border="1" applyAlignment="1">
      <alignment vertical="center"/>
      <protection/>
    </xf>
    <xf numFmtId="2" fontId="1" fillId="0" borderId="0" xfId="36" applyNumberFormat="1" applyFont="1">
      <alignment/>
      <protection/>
    </xf>
    <xf numFmtId="0" fontId="12" fillId="0" borderId="0" xfId="36" applyFont="1" applyFill="1" applyBorder="1" applyAlignment="1">
      <alignment horizontal="left" vertical="center" wrapText="1"/>
      <protection/>
    </xf>
    <xf numFmtId="0" fontId="98" fillId="0" borderId="3" xfId="36" applyFont="1" applyFill="1" applyBorder="1" applyAlignment="1">
      <alignment vertical="center"/>
      <protection/>
    </xf>
    <xf numFmtId="172" fontId="98" fillId="0" borderId="3" xfId="36" applyNumberFormat="1" applyFont="1" applyFill="1" applyBorder="1" applyAlignment="1" applyProtection="1">
      <alignment horizontal="center" vertical="center"/>
      <protection/>
    </xf>
    <xf numFmtId="3" fontId="98" fillId="0" borderId="3" xfId="36" applyNumberFormat="1" applyFont="1" applyFill="1" applyBorder="1" applyAlignment="1" applyProtection="1">
      <alignment vertical="center"/>
      <protection/>
    </xf>
    <xf numFmtId="2" fontId="114" fillId="0" borderId="0" xfId="46" applyNumberFormat="1" applyFont="1" applyBorder="1" applyAlignment="1">
      <alignment horizontal="right"/>
      <protection/>
    </xf>
    <xf numFmtId="0" fontId="12" fillId="0" borderId="0" xfId="36" applyFont="1" applyFill="1" applyBorder="1" applyAlignment="1">
      <alignment vertical="center"/>
      <protection/>
    </xf>
    <xf numFmtId="0" fontId="14" fillId="0" borderId="0" xfId="36" applyFont="1" applyBorder="1">
      <alignment/>
      <protection/>
    </xf>
    <xf numFmtId="220" fontId="98" fillId="0" borderId="0" xfId="36" applyNumberFormat="1" applyFont="1" applyFill="1" applyBorder="1" applyProtection="1">
      <alignment/>
      <protection/>
    </xf>
    <xf numFmtId="221" fontId="10" fillId="0" borderId="0" xfId="20" applyNumberFormat="1" applyFont="1" applyBorder="1" applyAlignment="1">
      <alignment/>
      <protection/>
    </xf>
    <xf numFmtId="196" fontId="9" fillId="0" borderId="0" xfId="20" applyNumberFormat="1" applyFont="1" applyBorder="1" applyAlignment="1">
      <alignment/>
      <protection/>
    </xf>
    <xf numFmtId="3" fontId="13" fillId="0" borderId="0" xfId="20" applyNumberFormat="1" applyFont="1" applyBorder="1" applyAlignment="1">
      <alignment horizontal="center" vertical="center"/>
      <protection/>
    </xf>
    <xf numFmtId="164" fontId="12" fillId="0" borderId="0" xfId="27" applyNumberFormat="1" applyFont="1" applyBorder="1"/>
    <xf numFmtId="3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221" fontId="12" fillId="0" borderId="0" xfId="20" applyNumberFormat="1" applyFont="1" applyBorder="1" applyAlignment="1">
      <alignment/>
      <protection/>
    </xf>
    <xf numFmtId="0" fontId="31" fillId="0" borderId="0" xfId="20" applyFont="1" applyBorder="1">
      <alignment/>
      <protection/>
    </xf>
    <xf numFmtId="222" fontId="10" fillId="0" borderId="0" xfId="59" applyNumberFormat="1" applyFont="1" applyBorder="1"/>
    <xf numFmtId="0" fontId="58" fillId="0" borderId="0" xfId="20" applyFont="1" applyBorder="1" applyAlignment="1">
      <alignment/>
      <protection/>
    </xf>
    <xf numFmtId="172" fontId="12" fillId="0" borderId="0" xfId="60" applyNumberFormat="1" applyFont="1" applyBorder="1" applyAlignment="1">
      <alignment horizontal="right" vertical="center"/>
    </xf>
    <xf numFmtId="172" fontId="13" fillId="0" borderId="0" xfId="60" applyNumberFormat="1" applyFont="1" applyBorder="1" applyAlignment="1">
      <alignment horizontal="right" vertical="center"/>
    </xf>
    <xf numFmtId="223" fontId="12" fillId="0" borderId="0" xfId="60" applyNumberFormat="1" applyFont="1" applyBorder="1" applyAlignment="1">
      <alignment horizontal="right" vertical="center"/>
    </xf>
    <xf numFmtId="223" fontId="12" fillId="0" borderId="0" xfId="20" applyNumberFormat="1" applyFont="1" applyAlignment="1">
      <alignment vertical="center"/>
      <protection/>
    </xf>
    <xf numFmtId="0" fontId="13" fillId="0" borderId="3" xfId="20" applyFont="1" applyBorder="1" applyAlignment="1">
      <alignment horizontal="left" wrapText="1"/>
      <protection/>
    </xf>
    <xf numFmtId="172" fontId="13" fillId="0" borderId="3" xfId="60" applyNumberFormat="1" applyFont="1" applyBorder="1" applyAlignment="1">
      <alignment horizontal="right"/>
    </xf>
    <xf numFmtId="223" fontId="13" fillId="0" borderId="0" xfId="60" applyNumberFormat="1" applyFont="1" applyBorder="1" applyAlignment="1">
      <alignment horizontal="right" vertical="center"/>
    </xf>
    <xf numFmtId="223" fontId="14" fillId="0" borderId="0" xfId="20" applyNumberFormat="1" applyFont="1">
      <alignment/>
      <protection/>
    </xf>
    <xf numFmtId="0" fontId="10" fillId="0" borderId="0" xfId="20" applyFont="1" applyFill="1" applyProtection="1">
      <alignment/>
      <protection locked="0"/>
    </xf>
    <xf numFmtId="0" fontId="9" fillId="0" borderId="0" xfId="20" applyFont="1" applyFill="1" applyAlignment="1" applyProtection="1">
      <alignment vertical="center"/>
      <protection locked="0"/>
    </xf>
    <xf numFmtId="0" fontId="10" fillId="0" borderId="0" xfId="20" applyFont="1" applyFill="1" applyAlignment="1" applyProtection="1">
      <alignment vertical="center"/>
      <protection locked="0"/>
    </xf>
    <xf numFmtId="0" fontId="42" fillId="0" borderId="0" xfId="20" applyFont="1" applyFill="1" applyAlignment="1" applyProtection="1">
      <alignment horizontal="centerContinuous" vertical="center"/>
      <protection locked="0"/>
    </xf>
    <xf numFmtId="0" fontId="9" fillId="0" borderId="0" xfId="20" applyFont="1" applyFill="1" applyAlignment="1" applyProtection="1">
      <alignment horizontal="centerContinuous" vertical="center"/>
      <protection locked="0"/>
    </xf>
    <xf numFmtId="0" fontId="9" fillId="0" borderId="18" xfId="20" applyFont="1" applyFill="1" applyBorder="1" applyAlignment="1" applyProtection="1">
      <alignment horizontal="centerContinuous" vertical="center"/>
      <protection locked="0"/>
    </xf>
    <xf numFmtId="0" fontId="9" fillId="0" borderId="0" xfId="20" applyFont="1" applyFill="1" applyBorder="1" applyAlignment="1" applyProtection="1">
      <alignment horizontal="centerContinuous" vertical="center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4" xfId="20" applyFont="1" applyFill="1" applyBorder="1" applyAlignment="1" applyProtection="1">
      <alignment horizontal="center" vertical="center"/>
      <protection locked="0"/>
    </xf>
    <xf numFmtId="0" fontId="10" fillId="0" borderId="24" xfId="20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 applyProtection="1">
      <alignment vertical="center"/>
      <protection locked="0"/>
    </xf>
    <xf numFmtId="0" fontId="53" fillId="0" borderId="0" xfId="20" applyFont="1" applyFill="1" applyBorder="1" applyAlignment="1" applyProtection="1">
      <alignment horizontal="center" vertical="center"/>
      <protection locked="0"/>
    </xf>
    <xf numFmtId="0" fontId="53" fillId="0" borderId="0" xfId="20" applyFont="1" applyFill="1" applyBorder="1" applyAlignment="1" applyProtection="1">
      <alignment vertical="center"/>
      <protection locked="0"/>
    </xf>
    <xf numFmtId="0" fontId="62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224" fontId="12" fillId="0" borderId="0" xfId="61" applyNumberFormat="1" applyFont="1" applyFill="1" applyBorder="1" applyAlignment="1" applyProtection="1">
      <alignment horizontal="left" vertical="center"/>
      <protection locked="0"/>
    </xf>
    <xf numFmtId="224" fontId="13" fillId="0" borderId="0" xfId="61" applyNumberFormat="1" applyFont="1" applyFill="1" applyBorder="1" applyAlignment="1" applyProtection="1">
      <alignment horizontal="right" vertical="center"/>
      <protection locked="0"/>
    </xf>
    <xf numFmtId="224" fontId="12" fillId="0" borderId="3" xfId="20" applyNumberFormat="1" applyFont="1" applyFill="1" applyBorder="1" applyAlignment="1" applyProtection="1">
      <alignment vertical="center"/>
      <protection locked="0"/>
    </xf>
    <xf numFmtId="224" fontId="12" fillId="0" borderId="3" xfId="61" applyNumberFormat="1" applyFont="1" applyFill="1" applyBorder="1" applyAlignment="1" applyProtection="1">
      <alignment horizontal="left" vertical="center"/>
      <protection locked="0"/>
    </xf>
    <xf numFmtId="224" fontId="13" fillId="0" borderId="3" xfId="61" applyNumberFormat="1" applyFont="1" applyFill="1" applyBorder="1" applyAlignment="1" applyProtection="1">
      <alignment horizontal="right" vertical="center"/>
      <protection locked="0"/>
    </xf>
    <xf numFmtId="224" fontId="12" fillId="0" borderId="0" xfId="20" applyNumberFormat="1" applyFont="1" applyFill="1" applyAlignment="1" applyProtection="1">
      <alignment vertical="center"/>
      <protection locked="0"/>
    </xf>
    <xf numFmtId="224" fontId="12" fillId="0" borderId="1" xfId="61" applyNumberFormat="1" applyFont="1" applyFill="1" applyBorder="1" applyAlignment="1" applyProtection="1">
      <alignment horizontal="left" vertical="center"/>
      <protection locked="0"/>
    </xf>
    <xf numFmtId="175" fontId="12" fillId="0" borderId="0" xfId="20" applyNumberFormat="1" applyFont="1" applyFill="1" applyAlignment="1" applyProtection="1">
      <alignment vertical="center"/>
      <protection locked="0"/>
    </xf>
    <xf numFmtId="175" fontId="12" fillId="0" borderId="0" xfId="27" applyNumberFormat="1" applyFont="1" applyFill="1" applyAlignment="1" applyProtection="1">
      <alignment vertical="center"/>
      <protection locked="0"/>
    </xf>
    <xf numFmtId="164" fontId="12" fillId="0" borderId="0" xfId="20" applyNumberFormat="1" applyFont="1" applyFill="1" applyAlignment="1" applyProtection="1">
      <alignment vertical="center"/>
      <protection locked="0"/>
    </xf>
    <xf numFmtId="224" fontId="10" fillId="0" borderId="0" xfId="20" applyNumberFormat="1" applyFont="1" applyFill="1" applyAlignment="1" applyProtection="1">
      <alignment vertical="center"/>
      <protection locked="0"/>
    </xf>
    <xf numFmtId="0" fontId="2" fillId="0" borderId="0" xfId="20" applyFont="1" applyFill="1" applyAlignment="1">
      <alignment/>
      <protection/>
    </xf>
    <xf numFmtId="0" fontId="78" fillId="0" borderId="0" xfId="20" applyFont="1" applyFill="1">
      <alignment/>
      <protection/>
    </xf>
    <xf numFmtId="0" fontId="10" fillId="0" borderId="0" xfId="20" applyFont="1" applyFill="1" applyBorder="1" applyAlignment="1">
      <alignment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221" fontId="70" fillId="0" borderId="0" xfId="20" applyNumberFormat="1" applyFont="1" applyFill="1" applyBorder="1" applyAlignment="1">
      <alignment/>
      <protection/>
    </xf>
    <xf numFmtId="196" fontId="115" fillId="0" borderId="0" xfId="20" applyNumberFormat="1" applyFont="1" applyFill="1" applyBorder="1" applyAlignment="1">
      <alignment/>
      <protection/>
    </xf>
    <xf numFmtId="172" fontId="12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right" vertical="center"/>
    </xf>
    <xf numFmtId="201" fontId="14" fillId="0" borderId="0" xfId="20" applyNumberFormat="1" applyFont="1" applyFill="1">
      <alignment/>
      <protection/>
    </xf>
    <xf numFmtId="225" fontId="12" fillId="0" borderId="0" xfId="20" applyNumberFormat="1" applyFont="1" applyFill="1" applyBorder="1" applyAlignment="1">
      <alignment vertical="center"/>
      <protection/>
    </xf>
    <xf numFmtId="225" fontId="13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 wrapText="1"/>
      <protection/>
    </xf>
    <xf numFmtId="0" fontId="12" fillId="0" borderId="3" xfId="20" applyFont="1" applyFill="1" applyBorder="1" applyAlignment="1">
      <alignment/>
      <protection/>
    </xf>
    <xf numFmtId="221" fontId="12" fillId="0" borderId="3" xfId="20" applyNumberFormat="1" applyFont="1" applyFill="1" applyBorder="1" applyAlignment="1">
      <alignment/>
      <protection/>
    </xf>
    <xf numFmtId="196" fontId="12" fillId="0" borderId="3" xfId="20" applyNumberFormat="1" applyFont="1" applyFill="1" applyBorder="1" applyAlignment="1">
      <alignment/>
      <protection/>
    </xf>
    <xf numFmtId="221" fontId="12" fillId="0" borderId="0" xfId="20" applyNumberFormat="1" applyFont="1" applyFill="1" applyBorder="1" applyAlignment="1">
      <alignment vertical="center"/>
      <protection/>
    </xf>
    <xf numFmtId="196" fontId="12" fillId="0" borderId="0" xfId="20" applyNumberFormat="1" applyFont="1" applyFill="1" applyBorder="1" applyAlignment="1">
      <alignment vertical="center"/>
      <protection/>
    </xf>
    <xf numFmtId="0" fontId="116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201" fontId="1" fillId="0" borderId="0" xfId="20" applyNumberFormat="1" applyFill="1" applyBorder="1">
      <alignment/>
      <protection/>
    </xf>
    <xf numFmtId="0" fontId="117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Continuous"/>
      <protection/>
    </xf>
    <xf numFmtId="0" fontId="118" fillId="0" borderId="0" xfId="63" applyFont="1">
      <alignment/>
      <protection/>
    </xf>
    <xf numFmtId="0" fontId="108" fillId="0" borderId="0" xfId="63" applyFont="1">
      <alignment/>
      <protection/>
    </xf>
    <xf numFmtId="168" fontId="6" fillId="0" borderId="0" xfId="63" applyNumberFormat="1" applyFont="1" applyAlignment="1">
      <alignment horizontal="centerContinuous" vertical="center" wrapText="1"/>
      <protection/>
    </xf>
    <xf numFmtId="0" fontId="71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"/>
      <protection/>
    </xf>
    <xf numFmtId="0" fontId="119" fillId="0" borderId="0" xfId="63" applyFont="1">
      <alignment/>
      <protection/>
    </xf>
    <xf numFmtId="0" fontId="1" fillId="0" borderId="3" xfId="63" applyFont="1" applyBorder="1">
      <alignment/>
      <protection/>
    </xf>
    <xf numFmtId="0" fontId="1" fillId="0" borderId="0" xfId="63" applyFont="1">
      <alignment/>
      <protection/>
    </xf>
    <xf numFmtId="0" fontId="9" fillId="0" borderId="5" xfId="63" applyFont="1" applyBorder="1" applyAlignment="1">
      <alignment horizontal="centerContinuous" vertical="center"/>
      <protection/>
    </xf>
    <xf numFmtId="0" fontId="10" fillId="0" borderId="0" xfId="63" applyFont="1" applyBorder="1">
      <alignment/>
      <protection/>
    </xf>
    <xf numFmtId="0" fontId="121" fillId="0" borderId="0" xfId="63" applyFont="1" applyBorder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/>
      <protection/>
    </xf>
    <xf numFmtId="0" fontId="1" fillId="0" borderId="0" xfId="63" applyFont="1" applyBorder="1">
      <alignment/>
      <protection/>
    </xf>
    <xf numFmtId="0" fontId="12" fillId="0" borderId="0" xfId="64" applyFont="1" applyBorder="1" applyAlignment="1">
      <alignment horizontal="left" vertical="center" wrapText="1"/>
      <protection/>
    </xf>
    <xf numFmtId="2" fontId="12" fillId="0" borderId="0" xfId="59" applyNumberFormat="1" applyFont="1" applyFill="1" applyBorder="1" applyAlignment="1">
      <alignment horizontal="center" vertical="center"/>
    </xf>
    <xf numFmtId="2" fontId="13" fillId="0" borderId="0" xfId="59" applyNumberFormat="1" applyFont="1" applyFill="1" applyBorder="1" applyAlignment="1">
      <alignment horizontal="center" vertical="center"/>
    </xf>
    <xf numFmtId="0" fontId="122" fillId="0" borderId="0" xfId="63" applyFont="1" applyFill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22" fillId="0" borderId="0" xfId="63" applyFont="1" applyBorder="1" applyAlignment="1">
      <alignment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7" fillId="0" borderId="3" xfId="63" applyFont="1" applyBorder="1" applyAlignment="1">
      <alignment horizontal="left" vertical="center" wrapText="1"/>
      <protection/>
    </xf>
    <xf numFmtId="172" fontId="14" fillId="0" borderId="3" xfId="65" applyFont="1" applyBorder="1" applyAlignment="1">
      <alignment horizontal="center"/>
    </xf>
    <xf numFmtId="0" fontId="17" fillId="0" borderId="0" xfId="63" applyFont="1" applyBorder="1">
      <alignment/>
      <protection/>
    </xf>
    <xf numFmtId="172" fontId="17" fillId="0" borderId="0" xfId="65" applyFont="1" applyBorder="1" applyAlignment="1">
      <alignment horizontal="center"/>
    </xf>
    <xf numFmtId="0" fontId="14" fillId="0" borderId="0" xfId="63" applyFont="1" applyBorder="1">
      <alignment/>
      <protection/>
    </xf>
    <xf numFmtId="0" fontId="14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2" fillId="0" borderId="0" xfId="63" applyFont="1" applyFill="1">
      <alignment/>
      <protection/>
    </xf>
    <xf numFmtId="164" fontId="12" fillId="0" borderId="0" xfId="66" applyFont="1" applyFill="1" applyBorder="1" applyAlignment="1">
      <alignment vertical="center"/>
    </xf>
    <xf numFmtId="0" fontId="1" fillId="0" borderId="0" xfId="63">
      <alignment/>
      <protection/>
    </xf>
    <xf numFmtId="0" fontId="12" fillId="0" borderId="0" xfId="20" applyFont="1" quotePrefix="1">
      <alignment/>
      <protection/>
    </xf>
    <xf numFmtId="164" fontId="12" fillId="0" borderId="0" xfId="66" applyNumberFormat="1" applyFont="1" applyFill="1" applyBorder="1" applyAlignment="1">
      <alignment vertical="center"/>
    </xf>
    <xf numFmtId="0" fontId="12" fillId="0" borderId="0" xfId="63" applyFont="1">
      <alignment/>
      <protection/>
    </xf>
    <xf numFmtId="0" fontId="14" fillId="0" borderId="0" xfId="63" applyFont="1">
      <alignment/>
      <protection/>
    </xf>
    <xf numFmtId="0" fontId="1" fillId="0" borderId="0" xfId="63" applyBorder="1">
      <alignment/>
      <protection/>
    </xf>
    <xf numFmtId="0" fontId="125" fillId="2" borderId="0" xfId="67" applyFont="1" applyFill="1">
      <alignment/>
      <protection/>
    </xf>
    <xf numFmtId="0" fontId="126" fillId="2" borderId="0" xfId="67" applyFont="1" applyFill="1">
      <alignment/>
      <protection/>
    </xf>
    <xf numFmtId="0" fontId="127" fillId="2" borderId="0" xfId="67" applyFont="1" applyFill="1">
      <alignment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128" fillId="2" borderId="2" xfId="67" applyFont="1" applyFill="1" applyBorder="1" applyAlignment="1">
      <alignment horizontal="center" vertical="center"/>
      <protection/>
    </xf>
    <xf numFmtId="0" fontId="129" fillId="2" borderId="2" xfId="67" applyFont="1" applyFill="1" applyBorder="1" applyAlignment="1">
      <alignment horizontal="center" vertical="center" wrapText="1"/>
      <protection/>
    </xf>
    <xf numFmtId="0" fontId="128" fillId="2" borderId="2" xfId="67" applyFont="1" applyFill="1" applyBorder="1" applyAlignment="1">
      <alignment horizontal="center" vertical="center" wrapText="1"/>
      <protection/>
    </xf>
    <xf numFmtId="0" fontId="130" fillId="2" borderId="0" xfId="67" applyFont="1" applyFill="1" applyBorder="1" applyAlignment="1">
      <alignment vertical="center"/>
      <protection/>
    </xf>
    <xf numFmtId="0" fontId="130" fillId="2" borderId="0" xfId="67" applyFont="1" applyFill="1" applyBorder="1" applyAlignment="1">
      <alignment horizontal="center" vertical="center"/>
      <protection/>
    </xf>
    <xf numFmtId="0" fontId="130" fillId="2" borderId="0" xfId="67" applyFont="1" applyFill="1" applyBorder="1" applyAlignment="1">
      <alignment horizontal="center" vertical="center" wrapText="1"/>
      <protection/>
    </xf>
    <xf numFmtId="0" fontId="131" fillId="2" borderId="0" xfId="67" applyFont="1" applyFill="1">
      <alignment/>
      <protection/>
    </xf>
    <xf numFmtId="227" fontId="10" fillId="2" borderId="0" xfId="32" applyNumberFormat="1" applyFont="1" applyFill="1" applyBorder="1" applyAlignment="1">
      <alignment horizontal="left" vertical="center"/>
    </xf>
    <xf numFmtId="0" fontId="12" fillId="2" borderId="0" xfId="20" applyFont="1" applyFill="1" applyBorder="1" applyAlignment="1">
      <alignment horizontal="left" vertical="center"/>
      <protection/>
    </xf>
    <xf numFmtId="227" fontId="12" fillId="2" borderId="0" xfId="32" applyNumberFormat="1" applyFont="1" applyFill="1" applyBorder="1" applyAlignment="1">
      <alignment horizontal="center" vertical="center"/>
    </xf>
    <xf numFmtId="227" fontId="13" fillId="2" borderId="0" xfId="32" applyNumberFormat="1" applyFont="1" applyFill="1" applyBorder="1" applyAlignment="1">
      <alignment horizontal="center" vertical="center"/>
    </xf>
    <xf numFmtId="227" fontId="97" fillId="2" borderId="0" xfId="67" applyNumberFormat="1" applyFont="1" applyFill="1">
      <alignment/>
      <protection/>
    </xf>
    <xf numFmtId="0" fontId="97" fillId="2" borderId="0" xfId="67" applyFont="1" applyFill="1">
      <alignment/>
      <protection/>
    </xf>
    <xf numFmtId="0" fontId="9" fillId="2" borderId="3" xfId="20" applyFont="1" applyFill="1" applyBorder="1" applyAlignment="1">
      <alignment horizontal="left" vertical="center"/>
      <protection/>
    </xf>
    <xf numFmtId="227" fontId="13" fillId="2" borderId="3" xfId="32" applyNumberFormat="1" applyFont="1" applyFill="1" applyBorder="1" applyAlignment="1">
      <alignment horizontal="center" vertical="center"/>
    </xf>
    <xf numFmtId="0" fontId="96" fillId="2" borderId="0" xfId="67" applyFont="1" applyFill="1">
      <alignment/>
      <protection/>
    </xf>
    <xf numFmtId="0" fontId="97" fillId="2" borderId="0" xfId="67" applyFont="1" applyFill="1" applyAlignment="1">
      <alignment/>
      <protection/>
    </xf>
    <xf numFmtId="2" fontId="13" fillId="0" borderId="27" xfId="20" applyNumberFormat="1" applyFont="1" applyBorder="1" applyAlignment="1">
      <alignment horizontal="center"/>
      <protection/>
    </xf>
    <xf numFmtId="2" fontId="13" fillId="0" borderId="24" xfId="20" applyNumberFormat="1" applyFont="1" applyBorder="1" applyAlignment="1">
      <alignment horizontal="center"/>
      <protection/>
    </xf>
    <xf numFmtId="228" fontId="1" fillId="0" borderId="0" xfId="20" applyNumberFormat="1">
      <alignment/>
      <protection/>
    </xf>
    <xf numFmtId="2" fontId="12" fillId="0" borderId="28" xfId="20" applyNumberFormat="1" applyFont="1" applyBorder="1" applyAlignment="1">
      <alignment horizontal="center"/>
      <protection/>
    </xf>
    <xf numFmtId="229" fontId="1" fillId="0" borderId="0" xfId="20" applyNumberFormat="1">
      <alignment/>
      <protection/>
    </xf>
    <xf numFmtId="2" fontId="13" fillId="0" borderId="29" xfId="27" applyNumberFormat="1" applyFont="1" applyBorder="1" applyAlignment="1">
      <alignment horizontal="center"/>
    </xf>
    <xf numFmtId="2" fontId="13" fillId="0" borderId="23" xfId="27" applyNumberFormat="1" applyFont="1" applyBorder="1" applyAlignment="1">
      <alignment horizontal="center"/>
    </xf>
    <xf numFmtId="0" fontId="12" fillId="0" borderId="0" xfId="27" applyNumberFormat="1" applyFont="1" applyBorder="1"/>
    <xf numFmtId="164" fontId="12" fillId="0" borderId="0" xfId="27" applyFont="1" applyBorder="1"/>
    <xf numFmtId="0" fontId="12" fillId="0" borderId="0" xfId="20" applyFont="1" applyBorder="1" applyAlignment="1">
      <alignment horizontal="left" wrapText="1"/>
      <protection/>
    </xf>
    <xf numFmtId="0" fontId="2" fillId="0" borderId="0" xfId="68" applyFont="1" applyAlignment="1">
      <alignment vertical="center"/>
      <protection/>
    </xf>
    <xf numFmtId="0" fontId="35" fillId="0" borderId="0" xfId="68" applyFont="1">
      <alignment/>
      <protection/>
    </xf>
    <xf numFmtId="0" fontId="132" fillId="0" borderId="0" xfId="68" applyFont="1">
      <alignment/>
      <protection/>
    </xf>
    <xf numFmtId="0" fontId="1" fillId="0" borderId="3" xfId="68" applyBorder="1">
      <alignment/>
      <protection/>
    </xf>
    <xf numFmtId="230" fontId="14" fillId="0" borderId="3" xfId="68" applyNumberFormat="1" applyFont="1" applyBorder="1">
      <alignment/>
      <protection/>
    </xf>
    <xf numFmtId="0" fontId="1" fillId="0" borderId="0" xfId="68">
      <alignment/>
      <protection/>
    </xf>
    <xf numFmtId="0" fontId="9" fillId="0" borderId="1" xfId="68" applyFont="1" applyBorder="1" applyAlignment="1">
      <alignment horizontal="center" vertical="center"/>
      <protection/>
    </xf>
    <xf numFmtId="0" fontId="10" fillId="0" borderId="0" xfId="68" applyFont="1">
      <alignment/>
      <protection/>
    </xf>
    <xf numFmtId="0" fontId="9" fillId="0" borderId="2" xfId="68" applyFont="1" applyBorder="1" applyAlignment="1" quotePrefix="1">
      <alignment horizontal="center"/>
      <protection/>
    </xf>
    <xf numFmtId="0" fontId="133" fillId="0" borderId="0" xfId="68" applyFont="1" applyBorder="1" applyAlignment="1">
      <alignment horizontal="center" vertical="center" wrapText="1"/>
      <protection/>
    </xf>
    <xf numFmtId="0" fontId="115" fillId="0" borderId="0" xfId="68" applyFont="1" applyBorder="1" applyAlignment="1" quotePrefix="1">
      <alignment horizontal="center"/>
      <protection/>
    </xf>
    <xf numFmtId="0" fontId="70" fillId="0" borderId="0" xfId="68" applyFont="1">
      <alignment/>
      <protection/>
    </xf>
    <xf numFmtId="0" fontId="12" fillId="0" borderId="0" xfId="68" applyFont="1" applyBorder="1" applyAlignment="1">
      <alignment vertical="center"/>
      <protection/>
    </xf>
    <xf numFmtId="230" fontId="12" fillId="0" borderId="0" xfId="69" applyNumberFormat="1" applyFont="1" applyBorder="1" applyAlignment="1">
      <alignment horizontal="right"/>
    </xf>
    <xf numFmtId="0" fontId="12" fillId="0" borderId="0" xfId="68" applyFont="1">
      <alignment/>
      <protection/>
    </xf>
    <xf numFmtId="0" fontId="13" fillId="0" borderId="3" xfId="68" applyFont="1" applyBorder="1" applyAlignment="1">
      <alignment vertical="center"/>
      <protection/>
    </xf>
    <xf numFmtId="230" fontId="13" fillId="0" borderId="3" xfId="69" applyNumberFormat="1" applyFont="1" applyBorder="1" applyAlignment="1">
      <alignment horizontal="right"/>
    </xf>
    <xf numFmtId="0" fontId="15" fillId="0" borderId="0" xfId="68" applyFont="1" applyFill="1">
      <alignment/>
      <protection/>
    </xf>
    <xf numFmtId="0" fontId="12" fillId="0" borderId="0" xfId="68" applyFont="1" applyFill="1">
      <alignment/>
      <protection/>
    </xf>
    <xf numFmtId="2" fontId="12" fillId="0" borderId="0" xfId="68" applyNumberFormat="1" applyFont="1">
      <alignment/>
      <protection/>
    </xf>
    <xf numFmtId="0" fontId="12" fillId="0" borderId="0" xfId="68" applyFont="1" applyAlignment="1">
      <alignment vertical="center"/>
      <protection/>
    </xf>
    <xf numFmtId="164" fontId="10" fillId="2" borderId="0" xfId="56" applyNumberFormat="1" applyFont="1" applyFill="1"/>
    <xf numFmtId="164" fontId="10" fillId="0" borderId="0" xfId="56" applyNumberFormat="1" applyFont="1" applyFill="1"/>
    <xf numFmtId="164" fontId="10" fillId="2" borderId="0" xfId="56" applyNumberFormat="1" applyFont="1" applyFill="1" applyBorder="1"/>
    <xf numFmtId="231" fontId="9" fillId="2" borderId="0" xfId="56" applyNumberFormat="1" applyFont="1" applyFill="1" applyBorder="1"/>
    <xf numFmtId="164" fontId="9" fillId="2" borderId="35" xfId="56" applyFont="1" applyFill="1" applyBorder="1"/>
    <xf numFmtId="164" fontId="9" fillId="2" borderId="36" xfId="56" applyFont="1" applyFill="1" applyBorder="1" applyAlignment="1">
      <alignment horizontal="center" vertical="center" wrapText="1"/>
    </xf>
    <xf numFmtId="164" fontId="9" fillId="2" borderId="37" xfId="56" applyFont="1" applyFill="1" applyBorder="1" applyAlignment="1">
      <alignment horizontal="center" vertical="center" wrapText="1"/>
    </xf>
    <xf numFmtId="164" fontId="9" fillId="2" borderId="4" xfId="56" applyFont="1" applyFill="1" applyBorder="1" applyAlignment="1">
      <alignment horizontal="center" vertical="center" wrapText="1"/>
    </xf>
    <xf numFmtId="164" fontId="9" fillId="2" borderId="38" xfId="56" applyFont="1" applyFill="1" applyBorder="1" applyAlignment="1">
      <alignment horizontal="center" vertical="center" wrapText="1"/>
    </xf>
    <xf numFmtId="164" fontId="12" fillId="0" borderId="0" xfId="56" applyNumberFormat="1" applyFont="1" applyFill="1"/>
    <xf numFmtId="164" fontId="13" fillId="2" borderId="6" xfId="56" applyFont="1" applyFill="1" applyBorder="1"/>
    <xf numFmtId="175" fontId="13" fillId="2" borderId="7" xfId="56" applyNumberFormat="1" applyFont="1" applyFill="1" applyBorder="1"/>
    <xf numFmtId="175" fontId="13" fillId="2" borderId="22" xfId="56" applyNumberFormat="1" applyFont="1" applyFill="1" applyBorder="1"/>
    <xf numFmtId="175" fontId="13" fillId="2" borderId="39" xfId="56" applyNumberFormat="1" applyFont="1" applyFill="1" applyBorder="1"/>
    <xf numFmtId="175" fontId="12" fillId="0" borderId="0" xfId="56" applyNumberFormat="1" applyFont="1" applyFill="1"/>
    <xf numFmtId="164" fontId="12" fillId="2" borderId="40" xfId="56" applyFont="1" applyFill="1" applyBorder="1"/>
    <xf numFmtId="175" fontId="12" fillId="2" borderId="41" xfId="56" applyNumberFormat="1" applyFont="1" applyFill="1" applyBorder="1"/>
    <xf numFmtId="175" fontId="12" fillId="2" borderId="19" xfId="56" applyNumberFormat="1" applyFont="1" applyFill="1" applyBorder="1"/>
    <xf numFmtId="175" fontId="12" fillId="2" borderId="0" xfId="56" applyNumberFormat="1" applyFont="1" applyFill="1" applyBorder="1"/>
    <xf numFmtId="175" fontId="12" fillId="2" borderId="42" xfId="56" applyNumberFormat="1" applyFont="1" applyFill="1" applyBorder="1"/>
    <xf numFmtId="164" fontId="13" fillId="2" borderId="6" xfId="56" applyFont="1" applyFill="1" applyBorder="1" applyAlignment="1">
      <alignment/>
    </xf>
    <xf numFmtId="175" fontId="13" fillId="2" borderId="7" xfId="56" applyNumberFormat="1" applyFont="1" applyFill="1" applyBorder="1" applyAlignment="1">
      <alignment/>
    </xf>
    <xf numFmtId="175" fontId="13" fillId="2" borderId="22" xfId="56" applyNumberFormat="1" applyFont="1" applyFill="1" applyBorder="1" applyAlignment="1">
      <alignment/>
    </xf>
    <xf numFmtId="175" fontId="13" fillId="2" borderId="39" xfId="56" applyNumberFormat="1" applyFont="1" applyFill="1" applyBorder="1" applyAlignment="1">
      <alignment/>
    </xf>
    <xf numFmtId="175" fontId="12" fillId="2" borderId="43" xfId="56" applyNumberFormat="1" applyFont="1" applyFill="1" applyBorder="1"/>
    <xf numFmtId="175" fontId="12" fillId="2" borderId="44" xfId="56" applyNumberFormat="1" applyFont="1" applyFill="1" applyBorder="1"/>
    <xf numFmtId="164" fontId="12" fillId="2" borderId="36" xfId="56" applyFont="1" applyFill="1" applyBorder="1"/>
    <xf numFmtId="175" fontId="12" fillId="2" borderId="37" xfId="56" applyNumberFormat="1" applyFont="1" applyFill="1" applyBorder="1"/>
    <xf numFmtId="175" fontId="12" fillId="2" borderId="4" xfId="56" applyNumberFormat="1" applyFont="1" applyFill="1" applyBorder="1"/>
    <xf numFmtId="175" fontId="12" fillId="2" borderId="38" xfId="56" applyNumberFormat="1" applyFont="1" applyFill="1" applyBorder="1"/>
    <xf numFmtId="164" fontId="12" fillId="2" borderId="19" xfId="56" applyNumberFormat="1" applyFont="1" applyFill="1" applyBorder="1"/>
    <xf numFmtId="231" fontId="12" fillId="2" borderId="19" xfId="56" applyNumberFormat="1" applyFont="1" applyFill="1" applyBorder="1" applyAlignment="1">
      <alignment horizontal="right"/>
    </xf>
    <xf numFmtId="164" fontId="12" fillId="2" borderId="0" xfId="56" applyNumberFormat="1" applyFont="1" applyFill="1"/>
    <xf numFmtId="175" fontId="12" fillId="2" borderId="0" xfId="56" applyNumberFormat="1" applyFont="1" applyFill="1"/>
    <xf numFmtId="0" fontId="9" fillId="0" borderId="0" xfId="20" applyFont="1" applyFill="1" applyAlignment="1" applyProtection="1">
      <alignment horizontal="center"/>
      <protection locked="0"/>
    </xf>
    <xf numFmtId="0" fontId="10" fillId="0" borderId="0" xfId="20" applyFont="1" applyFill="1" applyAlignment="1" applyProtection="1">
      <alignment horizontal="centerContinuous" vertical="center"/>
      <protection locked="0"/>
    </xf>
    <xf numFmtId="232" fontId="9" fillId="0" borderId="0" xfId="20" applyNumberFormat="1" applyFont="1" applyFill="1" applyAlignment="1" applyProtection="1">
      <alignment horizontal="centerContinuous"/>
      <protection locked="0"/>
    </xf>
    <xf numFmtId="232" fontId="10" fillId="0" borderId="0" xfId="20" applyNumberFormat="1" applyFont="1" applyFill="1" applyAlignment="1" applyProtection="1">
      <alignment horizontal="centerContinuous"/>
      <protection locked="0"/>
    </xf>
    <xf numFmtId="0" fontId="9" fillId="0" borderId="0" xfId="20" applyFont="1" applyFill="1" applyProtection="1">
      <alignment/>
      <protection locked="0"/>
    </xf>
    <xf numFmtId="168" fontId="21" fillId="0" borderId="0" xfId="20" applyNumberFormat="1" applyFont="1" applyFill="1" applyBorder="1" applyAlignment="1" applyProtection="1">
      <alignment horizontal="center" vertical="center"/>
      <protection locked="0"/>
    </xf>
    <xf numFmtId="0" fontId="134" fillId="0" borderId="23" xfId="70" applyFont="1" applyFill="1" applyBorder="1" applyProtection="1">
      <alignment/>
      <protection locked="0"/>
    </xf>
    <xf numFmtId="1" fontId="70" fillId="0" borderId="0" xfId="20" applyNumberFormat="1" applyFont="1" applyFill="1" applyAlignment="1" applyProtection="1">
      <alignment horizont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175" fontId="10" fillId="0" borderId="0" xfId="20" applyNumberFormat="1" applyFont="1" applyFill="1" applyProtection="1">
      <alignment/>
      <protection locked="0"/>
    </xf>
    <xf numFmtId="233" fontId="10" fillId="0" borderId="0" xfId="61" applyNumberFormat="1" applyFont="1" applyFill="1" applyBorder="1" applyAlignment="1" applyProtection="1">
      <alignment horizontal="center"/>
      <protection locked="0"/>
    </xf>
    <xf numFmtId="224" fontId="9" fillId="0" borderId="0" xfId="61" applyNumberFormat="1" applyFont="1" applyFill="1" applyBorder="1" applyAlignment="1" applyProtection="1">
      <alignment horizontal="center"/>
      <protection locked="0"/>
    </xf>
    <xf numFmtId="233" fontId="9" fillId="0" borderId="3" xfId="61" applyNumberFormat="1" applyFont="1" applyFill="1" applyBorder="1" applyAlignment="1" applyProtection="1">
      <alignment horizontal="center"/>
      <protection locked="0"/>
    </xf>
    <xf numFmtId="224" fontId="9" fillId="0" borderId="3" xfId="61" applyNumberFormat="1" applyFont="1" applyFill="1" applyBorder="1" applyAlignment="1" applyProtection="1">
      <alignment horizontal="center"/>
      <protection locked="0"/>
    </xf>
    <xf numFmtId="233" fontId="10" fillId="0" borderId="0" xfId="20" applyNumberFormat="1" applyFont="1" applyFill="1" applyProtection="1">
      <alignment/>
      <protection locked="0"/>
    </xf>
    <xf numFmtId="0" fontId="15" fillId="0" borderId="0" xfId="20" applyFont="1" applyFill="1" applyAlignment="1" applyProtection="1">
      <alignment/>
      <protection locked="0"/>
    </xf>
    <xf numFmtId="0" fontId="96" fillId="0" borderId="18" xfId="20" applyFont="1" applyBorder="1" applyAlignment="1">
      <alignment horizontal="center" vertical="center" wrapText="1"/>
      <protection/>
    </xf>
    <xf numFmtId="0" fontId="96" fillId="0" borderId="0" xfId="20" applyFont="1" applyBorder="1">
      <alignment/>
      <protection/>
    </xf>
    <xf numFmtId="0" fontId="135" fillId="0" borderId="0" xfId="20" applyFont="1" applyBorder="1" applyAlignment="1">
      <alignment horizontal="center" vertical="center" wrapText="1"/>
      <protection/>
    </xf>
    <xf numFmtId="0" fontId="136" fillId="0" borderId="0" xfId="20" applyFont="1" applyBorder="1" applyAlignment="1">
      <alignment horizontal="center" vertical="center" wrapText="1"/>
      <protection/>
    </xf>
    <xf numFmtId="234" fontId="97" fillId="0" borderId="0" xfId="71" applyNumberFormat="1" applyFont="1" applyBorder="1" applyAlignment="1">
      <alignment horizontal="right"/>
    </xf>
    <xf numFmtId="234" fontId="98" fillId="0" borderId="0" xfId="71" applyNumberFormat="1" applyFont="1" applyBorder="1" applyAlignment="1">
      <alignment horizontal="right"/>
    </xf>
    <xf numFmtId="0" fontId="97" fillId="0" borderId="0" xfId="20" applyFont="1" applyBorder="1">
      <alignment/>
      <protection/>
    </xf>
    <xf numFmtId="234" fontId="97" fillId="0" borderId="0" xfId="20" applyNumberFormat="1" applyFont="1" applyBorder="1">
      <alignment/>
      <protection/>
    </xf>
    <xf numFmtId="0" fontId="13" fillId="0" borderId="4" xfId="20" applyFont="1" applyBorder="1" applyAlignment="1">
      <alignment horizontal="left" vertical="center" wrapText="1"/>
      <protection/>
    </xf>
    <xf numFmtId="234" fontId="98" fillId="0" borderId="4" xfId="71" applyNumberFormat="1" applyFont="1" applyBorder="1" applyAlignment="1">
      <alignment horizontal="right" vertical="center"/>
    </xf>
    <xf numFmtId="0" fontId="97" fillId="0" borderId="0" xfId="71" applyNumberFormat="1" applyFont="1" applyBorder="1" applyAlignment="1">
      <alignment horizontal="right"/>
    </xf>
    <xf numFmtId="0" fontId="102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37" fillId="0" borderId="0" xfId="20" applyFont="1" applyBorder="1">
      <alignment/>
      <protection/>
    </xf>
    <xf numFmtId="0" fontId="138" fillId="0" borderId="0" xfId="20" applyFont="1" applyBorder="1">
      <alignment/>
      <protection/>
    </xf>
    <xf numFmtId="0" fontId="139" fillId="0" borderId="0" xfId="20" applyFont="1" applyBorder="1">
      <alignment/>
      <protection/>
    </xf>
    <xf numFmtId="0" fontId="140" fillId="0" borderId="0" xfId="20" applyFont="1" applyBorder="1">
      <alignment/>
      <protection/>
    </xf>
    <xf numFmtId="0" fontId="141" fillId="0" borderId="0" xfId="20" applyFont="1" applyBorder="1">
      <alignment/>
      <protection/>
    </xf>
    <xf numFmtId="234" fontId="1" fillId="0" borderId="0" xfId="20" applyNumberFormat="1">
      <alignment/>
      <protection/>
    </xf>
    <xf numFmtId="0" fontId="4" fillId="0" borderId="0" xfId="20" applyFont="1" applyAlignment="1">
      <alignment vertical="center"/>
      <protection/>
    </xf>
    <xf numFmtId="0" fontId="91" fillId="0" borderId="0" xfId="20" applyFont="1" applyBorder="1" applyAlignment="1">
      <alignment vertical="center"/>
      <protection/>
    </xf>
    <xf numFmtId="0" fontId="69" fillId="0" borderId="0" xfId="20" applyFont="1" applyBorder="1" applyAlignment="1">
      <alignment vertical="center"/>
      <protection/>
    </xf>
    <xf numFmtId="235" fontId="10" fillId="0" borderId="24" xfId="20" applyNumberFormat="1" applyFont="1" applyBorder="1" applyAlignment="1">
      <alignment horizontal="centerContinuous" vertical="center" wrapText="1"/>
      <protection/>
    </xf>
    <xf numFmtId="0" fontId="142" fillId="0" borderId="0" xfId="20" applyFont="1" applyBorder="1" applyAlignment="1">
      <alignment horizontal="center" vertical="center" wrapText="1"/>
      <protection/>
    </xf>
    <xf numFmtId="235" fontId="91" fillId="0" borderId="0" xfId="20" applyNumberFormat="1" applyFont="1" applyBorder="1" applyAlignment="1">
      <alignment horizontal="center" vertical="center" wrapText="1"/>
      <protection/>
    </xf>
    <xf numFmtId="0" fontId="12" fillId="0" borderId="0" xfId="58" applyFont="1" applyBorder="1">
      <alignment/>
      <protection/>
    </xf>
    <xf numFmtId="3" fontId="12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vertical="center"/>
      <protection/>
    </xf>
    <xf numFmtId="4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0" fontId="116" fillId="0" borderId="0" xfId="20" applyFont="1" applyAlignment="1">
      <alignment vertical="center"/>
      <protection/>
    </xf>
    <xf numFmtId="0" fontId="79" fillId="0" borderId="0" xfId="20" applyFont="1" applyAlignment="1">
      <alignment vertical="center"/>
      <protection/>
    </xf>
    <xf numFmtId="210" fontId="93" fillId="2" borderId="3" xfId="45" applyNumberFormat="1" applyFont="1" applyFill="1" applyBorder="1" applyAlignment="1">
      <alignment horizontal="left"/>
      <protection/>
    </xf>
    <xf numFmtId="0" fontId="143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18" xfId="20" applyFont="1" applyBorder="1" applyAlignment="1">
      <alignment vertical="center"/>
      <protection/>
    </xf>
    <xf numFmtId="0" fontId="10" fillId="0" borderId="4" xfId="20" applyFont="1" applyBorder="1">
      <alignment/>
      <protection/>
    </xf>
    <xf numFmtId="0" fontId="10" fillId="0" borderId="4" xfId="20" applyFont="1" applyBorder="1" applyAlignment="1">
      <alignment horizontal="center" vertical="center"/>
      <protection/>
    </xf>
    <xf numFmtId="169" fontId="13" fillId="0" borderId="0" xfId="26" applyNumberFormat="1" applyFont="1" applyFill="1" applyBorder="1" applyAlignment="1">
      <alignment horizontal="right" vertical="center"/>
    </xf>
    <xf numFmtId="2" fontId="12" fillId="0" borderId="0" xfId="20" applyNumberFormat="1" applyFont="1" applyFill="1" applyBorder="1" applyAlignment="1">
      <alignment vertical="center"/>
      <protection/>
    </xf>
    <xf numFmtId="2" fontId="13" fillId="0" borderId="0" xfId="20" applyNumberFormat="1" applyFont="1" applyBorder="1" applyAlignment="1">
      <alignment vertical="center"/>
      <protection/>
    </xf>
    <xf numFmtId="2" fontId="1" fillId="0" borderId="0" xfId="36" applyNumberFormat="1">
      <alignment/>
      <protection/>
    </xf>
    <xf numFmtId="2" fontId="4" fillId="0" borderId="0" xfId="36" applyNumberFormat="1" applyFont="1" applyAlignment="1">
      <alignment vertical="center"/>
      <protection/>
    </xf>
    <xf numFmtId="0" fontId="4" fillId="0" borderId="0" xfId="36" applyFont="1" applyAlignment="1">
      <alignment vertical="center"/>
      <protection/>
    </xf>
    <xf numFmtId="2" fontId="35" fillId="0" borderId="0" xfId="36" applyNumberFormat="1" applyFont="1" applyAlignment="1">
      <alignment vertical="center"/>
      <protection/>
    </xf>
    <xf numFmtId="0" fontId="35" fillId="0" borderId="0" xfId="36" applyFont="1" applyAlignment="1">
      <alignment vertical="center"/>
      <protection/>
    </xf>
    <xf numFmtId="2" fontId="1" fillId="0" borderId="0" xfId="36" applyNumberFormat="1" applyAlignment="1">
      <alignment vertical="center"/>
      <protection/>
    </xf>
    <xf numFmtId="0" fontId="1" fillId="0" borderId="0" xfId="36" applyAlignment="1">
      <alignment vertical="center"/>
      <protection/>
    </xf>
    <xf numFmtId="0" fontId="10" fillId="0" borderId="2" xfId="36" applyFont="1" applyBorder="1" applyAlignment="1">
      <alignment horizontal="center" vertical="center" wrapText="1"/>
      <protection/>
    </xf>
    <xf numFmtId="0" fontId="10" fillId="0" borderId="2" xfId="36" applyFont="1" applyFill="1" applyBorder="1" applyAlignment="1">
      <alignment horizontal="center" vertical="center" wrapText="1"/>
      <protection/>
    </xf>
    <xf numFmtId="0" fontId="67" fillId="0" borderId="2" xfId="36" applyFont="1" applyFill="1" applyBorder="1" applyAlignment="1">
      <alignment horizontal="center" vertical="center" wrapText="1"/>
      <protection/>
    </xf>
    <xf numFmtId="37" fontId="145" fillId="0" borderId="0" xfId="54" applyNumberFormat="1" applyFont="1" applyBorder="1" applyAlignment="1">
      <alignment horizontal="center" vertical="center"/>
    </xf>
    <xf numFmtId="37" fontId="146" fillId="0" borderId="0" xfId="54" applyNumberFormat="1" applyFont="1" applyBorder="1" applyAlignment="1">
      <alignment horizontal="center" vertical="center"/>
    </xf>
    <xf numFmtId="1" fontId="145" fillId="0" borderId="0" xfId="37" applyNumberFormat="1" applyFont="1" applyBorder="1" applyAlignment="1">
      <alignment horizontal="center"/>
    </xf>
    <xf numFmtId="0" fontId="12" fillId="0" borderId="0" xfId="72" applyFont="1" applyFill="1" applyBorder="1" applyAlignment="1">
      <alignment horizontal="left" vertical="center" wrapText="1"/>
      <protection/>
    </xf>
    <xf numFmtId="0" fontId="12" fillId="0" borderId="0" xfId="36" applyFont="1" applyFill="1" applyAlignment="1">
      <alignment vertical="center"/>
      <protection/>
    </xf>
    <xf numFmtId="3" fontId="13" fillId="0" borderId="0" xfId="36" applyNumberFormat="1" applyFont="1" applyFill="1" applyBorder="1" applyAlignment="1">
      <alignment/>
      <protection/>
    </xf>
    <xf numFmtId="1" fontId="12" fillId="0" borderId="0" xfId="36" applyNumberFormat="1" applyFont="1" applyFill="1" applyAlignment="1">
      <alignment vertical="center"/>
      <protection/>
    </xf>
    <xf numFmtId="0" fontId="12" fillId="0" borderId="0" xfId="36" applyFont="1" applyFill="1" applyAlignment="1">
      <alignment vertical="top"/>
      <protection/>
    </xf>
    <xf numFmtId="0" fontId="60" fillId="0" borderId="3" xfId="36" applyFont="1" applyFill="1" applyBorder="1" applyAlignment="1">
      <alignment vertical="top"/>
      <protection/>
    </xf>
    <xf numFmtId="237" fontId="60" fillId="0" borderId="3" xfId="54" applyNumberFormat="1" applyFont="1" applyFill="1" applyBorder="1" applyAlignment="1">
      <alignment horizontal="right" vertical="top"/>
    </xf>
    <xf numFmtId="2" fontId="12" fillId="0" borderId="0" xfId="73" applyNumberFormat="1" applyFont="1" applyFill="1" applyAlignment="1">
      <alignment vertical="center"/>
    </xf>
    <xf numFmtId="2" fontId="1" fillId="0" borderId="0" xfId="36" applyNumberFormat="1" applyFont="1" applyFill="1">
      <alignment/>
      <protection/>
    </xf>
    <xf numFmtId="37" fontId="147" fillId="0" borderId="0" xfId="36" applyNumberFormat="1" applyFont="1">
      <alignment/>
      <protection/>
    </xf>
    <xf numFmtId="37" fontId="1" fillId="0" borderId="0" xfId="36" applyNumberFormat="1" applyFill="1">
      <alignment/>
      <protection/>
    </xf>
    <xf numFmtId="2" fontId="1" fillId="0" borderId="0" xfId="36" applyNumberFormat="1" applyFill="1">
      <alignment/>
      <protection/>
    </xf>
    <xf numFmtId="2" fontId="12" fillId="0" borderId="0" xfId="36" applyNumberFormat="1" applyFont="1" applyFill="1" applyAlignment="1">
      <alignment vertical="top"/>
      <protection/>
    </xf>
    <xf numFmtId="2" fontId="12" fillId="0" borderId="0" xfId="74" applyNumberFormat="1" applyFont="1" applyFill="1" applyAlignment="1">
      <alignment vertical="center"/>
    </xf>
    <xf numFmtId="37" fontId="69" fillId="0" borderId="0" xfId="36" applyNumberFormat="1" applyFont="1">
      <alignment/>
      <protection/>
    </xf>
    <xf numFmtId="2" fontId="31" fillId="0" borderId="0" xfId="36" applyNumberFormat="1" applyFont="1" applyFill="1">
      <alignment/>
      <protection/>
    </xf>
    <xf numFmtId="0" fontId="12" fillId="0" borderId="0" xfId="36" applyFont="1" applyAlignment="1">
      <alignment wrapText="1"/>
      <protection/>
    </xf>
    <xf numFmtId="0" fontId="118" fillId="0" borderId="0" xfId="45" applyFont="1" applyAlignment="1">
      <alignment/>
      <protection/>
    </xf>
    <xf numFmtId="0" fontId="4" fillId="0" borderId="0" xfId="45" applyFont="1" applyAlignment="1">
      <alignment vertical="center"/>
      <protection/>
    </xf>
    <xf numFmtId="0" fontId="35" fillId="0" borderId="0" xfId="45" applyFont="1" applyAlignment="1">
      <alignment vertical="center"/>
      <protection/>
    </xf>
    <xf numFmtId="2" fontId="1" fillId="0" borderId="0" xfId="45" applyNumberFormat="1" applyAlignment="1">
      <alignment vertical="center"/>
      <protection/>
    </xf>
    <xf numFmtId="0" fontId="1" fillId="0" borderId="0" xfId="45" applyAlignment="1">
      <alignment vertical="center"/>
      <protection/>
    </xf>
    <xf numFmtId="0" fontId="10" fillId="0" borderId="18" xfId="45" applyNumberFormat="1" applyFont="1" applyBorder="1" applyAlignment="1">
      <alignment horizontal="center" vertical="center" wrapText="1"/>
      <protection/>
    </xf>
    <xf numFmtId="0" fontId="10" fillId="0" borderId="18" xfId="45" applyNumberFormat="1" applyFont="1" applyFill="1" applyBorder="1" applyAlignment="1">
      <alignment horizontal="center" vertical="center" wrapText="1"/>
      <protection/>
    </xf>
    <xf numFmtId="0" fontId="9" fillId="0" borderId="18" xfId="45" applyNumberFormat="1" applyFont="1" applyFill="1" applyBorder="1" applyAlignment="1">
      <alignment horizontal="center" vertical="center" wrapText="1"/>
      <protection/>
    </xf>
    <xf numFmtId="0" fontId="1" fillId="0" borderId="0" xfId="45" applyAlignment="1">
      <alignment horizontal="center" vertical="center"/>
      <protection/>
    </xf>
    <xf numFmtId="3" fontId="12" fillId="0" borderId="0" xfId="60" applyNumberFormat="1" applyFont="1" applyBorder="1" applyAlignment="1">
      <alignment horizontal="center" vertical="center"/>
    </xf>
    <xf numFmtId="3" fontId="13" fillId="0" borderId="0" xfId="60" applyNumberFormat="1" applyFont="1" applyBorder="1" applyAlignment="1">
      <alignment horizontal="center" vertical="center"/>
    </xf>
    <xf numFmtId="37" fontId="12" fillId="0" borderId="0" xfId="45" applyNumberFormat="1" applyFont="1" applyFill="1" applyAlignment="1">
      <alignment vertical="center"/>
      <protection/>
    </xf>
    <xf numFmtId="0" fontId="12" fillId="0" borderId="0" xfId="45" applyFont="1" applyFill="1" applyAlignment="1">
      <alignment vertical="center"/>
      <protection/>
    </xf>
    <xf numFmtId="1" fontId="145" fillId="0" borderId="0" xfId="37" applyNumberFormat="1" applyFont="1" applyBorder="1" applyAlignment="1">
      <alignment horizontal="center" vertical="center"/>
    </xf>
    <xf numFmtId="0" fontId="13" fillId="0" borderId="19" xfId="45" applyFont="1" applyBorder="1" applyAlignment="1">
      <alignment horizontal="left" vertical="center" wrapText="1"/>
      <protection/>
    </xf>
    <xf numFmtId="3" fontId="13" fillId="0" borderId="19" xfId="60" applyNumberFormat="1" applyFont="1" applyBorder="1" applyAlignment="1">
      <alignment horizontal="center" vertical="center"/>
    </xf>
    <xf numFmtId="0" fontId="13" fillId="0" borderId="0" xfId="45" applyFont="1" applyBorder="1" applyAlignment="1">
      <alignment horizontal="left" vertical="center" wrapText="1"/>
      <protection/>
    </xf>
    <xf numFmtId="0" fontId="12" fillId="0" borderId="0" xfId="45" applyFont="1" applyFill="1" applyAlignment="1">
      <alignment vertical="top"/>
      <protection/>
    </xf>
    <xf numFmtId="0" fontId="13" fillId="0" borderId="3" xfId="45" applyFont="1" applyFill="1" applyBorder="1" applyAlignment="1">
      <alignment vertical="top"/>
      <protection/>
    </xf>
    <xf numFmtId="237" fontId="13" fillId="0" borderId="3" xfId="54" applyNumberFormat="1" applyFont="1" applyFill="1" applyBorder="1" applyAlignment="1">
      <alignment horizontal="right" vertical="top"/>
    </xf>
    <xf numFmtId="0" fontId="1" fillId="0" borderId="0" xfId="45" applyFill="1">
      <alignment/>
      <protection/>
    </xf>
    <xf numFmtId="0" fontId="1" fillId="0" borderId="0" xfId="45" applyFont="1" applyFill="1">
      <alignment/>
      <protection/>
    </xf>
    <xf numFmtId="37" fontId="69" fillId="0" borderId="0" xfId="45" applyNumberFormat="1" applyFont="1">
      <alignment/>
      <protection/>
    </xf>
    <xf numFmtId="2" fontId="1" fillId="0" borderId="0" xfId="45" applyNumberFormat="1" applyFont="1" applyFill="1">
      <alignment/>
      <protection/>
    </xf>
    <xf numFmtId="171" fontId="1" fillId="0" borderId="0" xfId="45" applyNumberFormat="1" applyFill="1">
      <alignment/>
      <protection/>
    </xf>
    <xf numFmtId="2" fontId="1" fillId="0" borderId="0" xfId="45" applyNumberFormat="1" applyFill="1">
      <alignment/>
      <protection/>
    </xf>
    <xf numFmtId="2" fontId="1" fillId="0" borderId="0" xfId="45" applyNumberFormat="1">
      <alignment/>
      <protection/>
    </xf>
    <xf numFmtId="0" fontId="0" fillId="0" borderId="0" xfId="0" applyAlignment="1">
      <alignment vertical="center"/>
    </xf>
    <xf numFmtId="0" fontId="84" fillId="0" borderId="0" xfId="42" applyAlignment="1" applyProtection="1">
      <alignment vertical="center"/>
      <protection/>
    </xf>
    <xf numFmtId="0" fontId="149" fillId="0" borderId="0" xfId="42" applyFont="1" applyAlignment="1" applyProtection="1">
      <alignment horizontal="left" vertical="center"/>
      <protection/>
    </xf>
    <xf numFmtId="0" fontId="149" fillId="0" borderId="0" xfId="42" applyFont="1" applyAlignment="1" applyProtection="1">
      <alignment horizontal="left" vertical="center"/>
      <protection locked="0"/>
    </xf>
    <xf numFmtId="188" fontId="149" fillId="0" borderId="0" xfId="42" applyNumberFormat="1" applyFont="1" applyAlignment="1" applyProtection="1">
      <alignment horizontal="left" vertical="center"/>
      <protection/>
    </xf>
    <xf numFmtId="0" fontId="149" fillId="0" borderId="0" xfId="42" applyFont="1" applyFill="1" applyAlignment="1" applyProtection="1">
      <alignment horizontal="left" vertical="center"/>
      <protection/>
    </xf>
    <xf numFmtId="226" fontId="149" fillId="2" borderId="0" xfId="42" applyNumberFormat="1" applyFont="1" applyFill="1" applyAlignment="1" applyProtection="1">
      <alignment horizontal="left" vertical="center"/>
      <protection/>
    </xf>
    <xf numFmtId="0" fontId="149" fillId="0" borderId="0" xfId="42" applyFont="1" applyFill="1" applyAlignment="1" applyProtection="1">
      <alignment horizontal="left" vertical="center"/>
      <protection locked="0"/>
    </xf>
    <xf numFmtId="167" fontId="149" fillId="0" borderId="0" xfId="42" applyNumberFormat="1" applyFont="1" applyAlignment="1" applyProtection="1">
      <alignment horizontal="left" vertical="center"/>
      <protection/>
    </xf>
    <xf numFmtId="0" fontId="42" fillId="0" borderId="45" xfId="20" applyFont="1" applyBorder="1">
      <alignment/>
      <protection/>
    </xf>
    <xf numFmtId="0" fontId="42" fillId="0" borderId="0" xfId="20" applyFont="1">
      <alignment/>
      <protection/>
    </xf>
    <xf numFmtId="0" fontId="42" fillId="0" borderId="0" xfId="20" applyFont="1" applyBorder="1">
      <alignment/>
      <protection/>
    </xf>
    <xf numFmtId="17" fontId="42" fillId="0" borderId="0" xfId="20" applyNumberFormat="1" applyFont="1">
      <alignment/>
      <protection/>
    </xf>
    <xf numFmtId="0" fontId="150" fillId="0" borderId="0" xfId="20" applyFont="1">
      <alignment/>
      <protection/>
    </xf>
    <xf numFmtId="0" fontId="151" fillId="0" borderId="0" xfId="20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2" fillId="0" borderId="0" xfId="20" applyFont="1" applyAlignment="1">
      <alignment vertical="justify" wrapText="1"/>
      <protection/>
    </xf>
    <xf numFmtId="0" fontId="42" fillId="0" borderId="0" xfId="20" applyFont="1" applyFill="1" applyAlignment="1">
      <alignment vertical="justify" wrapText="1"/>
      <protection/>
    </xf>
    <xf numFmtId="0" fontId="152" fillId="0" borderId="0" xfId="20" applyFont="1" applyAlignment="1">
      <alignment horizontal="justify" vertical="justify" wrapText="1"/>
      <protection/>
    </xf>
    <xf numFmtId="0" fontId="42" fillId="0" borderId="0" xfId="20" applyFont="1" applyAlignment="1">
      <alignment horizontal="justify" vertical="center" wrapText="1"/>
      <protection/>
    </xf>
    <xf numFmtId="0" fontId="1" fillId="0" borderId="0" xfId="20" applyAlignment="1">
      <alignment horizontal="justify" vertical="center" wrapText="1"/>
      <protection/>
    </xf>
    <xf numFmtId="0" fontId="8" fillId="0" borderId="0" xfId="20" applyFont="1" applyAlignment="1">
      <alignment horizontal="justify" vertical="center" wrapText="1"/>
      <protection/>
    </xf>
    <xf numFmtId="0" fontId="42" fillId="0" borderId="46" xfId="20" applyFont="1" applyBorder="1">
      <alignment/>
      <protection/>
    </xf>
    <xf numFmtId="0" fontId="1" fillId="0" borderId="0" xfId="75" applyFont="1" applyAlignment="1">
      <alignment vertical="center"/>
      <protection/>
    </xf>
    <xf numFmtId="0" fontId="99" fillId="0" borderId="0" xfId="75" applyFont="1" applyAlignment="1">
      <alignment vertical="center"/>
      <protection/>
    </xf>
    <xf numFmtId="0" fontId="0" fillId="0" borderId="0" xfId="75" applyFont="1" applyAlignment="1">
      <alignment horizontal="left" vertical="center" wrapText="1"/>
      <protection/>
    </xf>
    <xf numFmtId="0" fontId="1" fillId="0" borderId="19" xfId="75" applyFont="1" applyBorder="1" applyAlignment="1">
      <alignment vertical="center"/>
      <protection/>
    </xf>
    <xf numFmtId="0" fontId="8" fillId="0" borderId="0" xfId="75" applyFont="1" applyBorder="1" applyAlignment="1">
      <alignment vertical="center"/>
      <protection/>
    </xf>
    <xf numFmtId="0" fontId="1" fillId="4" borderId="3" xfId="75" applyFont="1" applyFill="1" applyBorder="1" applyAlignment="1">
      <alignment horizontal="center" vertical="center"/>
      <protection/>
    </xf>
    <xf numFmtId="0" fontId="1" fillId="4" borderId="0" xfId="75" applyFont="1" applyFill="1" applyAlignment="1">
      <alignment vertical="center"/>
      <protection/>
    </xf>
    <xf numFmtId="0" fontId="154" fillId="0" borderId="0" xfId="76" applyFont="1" applyAlignment="1">
      <alignment horizontal="center" vertical="center"/>
      <protection/>
    </xf>
    <xf numFmtId="0" fontId="8" fillId="0" borderId="0" xfId="75" applyFont="1" applyAlignment="1">
      <alignment vertical="center"/>
      <protection/>
    </xf>
    <xf numFmtId="0" fontId="155" fillId="0" borderId="0" xfId="76" applyFont="1" applyAlignment="1">
      <alignment horizontal="center" vertical="center"/>
      <protection/>
    </xf>
    <xf numFmtId="0" fontId="1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1" fontId="1" fillId="0" borderId="0" xfId="20" applyNumberFormat="1" applyFont="1" applyAlignment="1">
      <alignment horizontal="left"/>
      <protection/>
    </xf>
    <xf numFmtId="0" fontId="8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 vertical="center" indent="2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left" wrapText="1"/>
      <protection/>
    </xf>
    <xf numFmtId="0" fontId="0" fillId="0" borderId="0" xfId="75" applyFont="1" applyAlignment="1">
      <alignment vertical="center" wrapText="1"/>
      <protection/>
    </xf>
    <xf numFmtId="171" fontId="155" fillId="0" borderId="0" xfId="77" applyFont="1" applyFill="1" applyBorder="1" applyAlignment="1">
      <alignment horizontal="center" vertical="center"/>
    </xf>
    <xf numFmtId="0" fontId="1" fillId="0" borderId="0" xfId="20" applyFont="1" applyAlignment="1">
      <alignment horizontal="left" vertical="top" wrapText="1"/>
      <protection/>
    </xf>
    <xf numFmtId="0" fontId="8" fillId="0" borderId="0" xfId="20" applyFont="1" applyAlignment="1">
      <alignment wrapText="1"/>
      <protection/>
    </xf>
    <xf numFmtId="0" fontId="1" fillId="0" borderId="0" xfId="20" applyFont="1" applyAlignment="1">
      <alignment horizontal="left" indent="2"/>
      <protection/>
    </xf>
    <xf numFmtId="1" fontId="8" fillId="0" borderId="0" xfId="20" applyNumberFormat="1" applyFont="1" applyAlignment="1">
      <alignment horizontal="left" wrapText="1"/>
      <protection/>
    </xf>
    <xf numFmtId="0" fontId="8" fillId="0" borderId="0" xfId="20" applyFont="1" applyAlignment="1" quotePrefix="1">
      <alignment wrapText="1"/>
      <protection/>
    </xf>
    <xf numFmtId="1" fontId="8" fillId="0" borderId="0" xfId="20" applyNumberFormat="1" applyFont="1" applyAlignment="1">
      <alignment horizontal="left"/>
      <protection/>
    </xf>
    <xf numFmtId="0" fontId="8" fillId="0" borderId="0" xfId="20" applyFont="1" applyAlignment="1">
      <alignment vertical="center" wrapText="1"/>
      <protection/>
    </xf>
    <xf numFmtId="0" fontId="8" fillId="0" borderId="0" xfId="20" applyFont="1" applyFill="1">
      <alignment/>
      <protection/>
    </xf>
    <xf numFmtId="0" fontId="8" fillId="0" borderId="0" xfId="75" applyFont="1" applyAlignment="1">
      <alignment horizontal="left" vertical="center" indent="1"/>
      <protection/>
    </xf>
    <xf numFmtId="0" fontId="8" fillId="0" borderId="0" xfId="20" applyFont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8" fillId="0" borderId="0" xfId="75" applyFont="1" applyAlignment="1">
      <alignment horizontal="left" vertical="center"/>
      <protection/>
    </xf>
    <xf numFmtId="0" fontId="1" fillId="0" borderId="0" xfId="20" applyFont="1" applyAlignment="1" quotePrefix="1">
      <alignment horizontal="left"/>
      <protection/>
    </xf>
    <xf numFmtId="0" fontId="1" fillId="0" borderId="0" xfId="75" applyFont="1" applyAlignment="1">
      <alignment horizontal="left" vertical="center" indent="2"/>
      <protection/>
    </xf>
    <xf numFmtId="0" fontId="1" fillId="0" borderId="0" xfId="20" applyAlignment="1">
      <alignment wrapText="1"/>
      <protection/>
    </xf>
    <xf numFmtId="0" fontId="8" fillId="0" borderId="0" xfId="20" applyFont="1" applyFill="1" applyAlignment="1">
      <alignment vertical="center"/>
      <protection/>
    </xf>
    <xf numFmtId="0" fontId="1" fillId="0" borderId="0" xfId="20" applyFont="1" applyFill="1">
      <alignment/>
      <protection/>
    </xf>
    <xf numFmtId="0" fontId="8" fillId="0" borderId="0" xfId="75" applyFont="1" applyFill="1" applyAlignment="1">
      <alignment vertical="center"/>
      <protection/>
    </xf>
    <xf numFmtId="0" fontId="1" fillId="0" borderId="0" xfId="20" applyFont="1" applyFill="1" applyAlignment="1">
      <alignment horizontal="left" indent="1"/>
      <protection/>
    </xf>
    <xf numFmtId="0" fontId="1" fillId="0" borderId="0" xfId="20" applyFont="1" applyFill="1" applyAlignment="1" quotePrefix="1">
      <alignment horizontal="left"/>
      <protection/>
    </xf>
    <xf numFmtId="0" fontId="8" fillId="0" borderId="0" xfId="75" applyFont="1" applyBorder="1" applyAlignment="1">
      <alignment horizontal="left" vertical="center"/>
      <protection/>
    </xf>
    <xf numFmtId="0" fontId="156" fillId="0" borderId="0" xfId="75" applyFont="1" applyBorder="1" applyAlignment="1">
      <alignment vertical="center"/>
      <protection/>
    </xf>
    <xf numFmtId="0" fontId="157" fillId="0" borderId="0" xfId="76" applyFont="1">
      <alignment/>
      <protection/>
    </xf>
    <xf numFmtId="0" fontId="157" fillId="0" borderId="0" xfId="76" applyFont="1" applyAlignment="1">
      <alignment horizontal="center" vertical="center"/>
      <protection/>
    </xf>
    <xf numFmtId="0" fontId="156" fillId="0" borderId="0" xfId="76" applyFont="1" applyAlignment="1">
      <alignment horizontal="center" vertical="center"/>
      <protection/>
    </xf>
    <xf numFmtId="0" fontId="155" fillId="0" borderId="0" xfId="76" applyFont="1">
      <alignment/>
      <protection/>
    </xf>
    <xf numFmtId="0" fontId="156" fillId="0" borderId="0" xfId="76" applyFont="1" applyAlignment="1">
      <alignment horizontal="left"/>
      <protection/>
    </xf>
    <xf numFmtId="0" fontId="154" fillId="0" borderId="0" xfId="76" applyFont="1" applyAlignment="1" quotePrefix="1">
      <alignment horizontal="center" vertical="center"/>
      <protection/>
    </xf>
    <xf numFmtId="0" fontId="155" fillId="0" borderId="0" xfId="76" applyFont="1" applyAlignment="1" quotePrefix="1">
      <alignment horizontal="center" vertical="center"/>
      <protection/>
    </xf>
    <xf numFmtId="0" fontId="154" fillId="0" borderId="0" xfId="76" applyFont="1" applyFill="1" applyAlignment="1">
      <alignment horizontal="center" vertical="center"/>
      <protection/>
    </xf>
    <xf numFmtId="0" fontId="157" fillId="5" borderId="0" xfId="76" applyFont="1" applyFill="1">
      <alignment/>
      <protection/>
    </xf>
    <xf numFmtId="0" fontId="156" fillId="5" borderId="0" xfId="76" applyFont="1" applyFill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152" fillId="0" borderId="0" xfId="20" applyFont="1" applyAlignment="1">
      <alignment horizontal="justify" vertical="justify" wrapText="1"/>
      <protection/>
    </xf>
    <xf numFmtId="0" fontId="1" fillId="0" borderId="0" xfId="20" applyAlignment="1">
      <alignment horizontal="justify" vertical="center" wrapText="1"/>
      <protection/>
    </xf>
    <xf numFmtId="0" fontId="148" fillId="0" borderId="0" xfId="0" applyFont="1" applyAlignment="1">
      <alignment horizontal="center" vertical="center"/>
    </xf>
    <xf numFmtId="0" fontId="153" fillId="0" borderId="43" xfId="75" applyFont="1" applyBorder="1" applyAlignment="1">
      <alignment horizontal="left" vertical="center" wrapText="1"/>
      <protection/>
    </xf>
    <xf numFmtId="0" fontId="153" fillId="0" borderId="44" xfId="75" applyFont="1" applyBorder="1" applyAlignment="1">
      <alignment horizontal="left" vertical="center" wrapText="1"/>
      <protection/>
    </xf>
    <xf numFmtId="0" fontId="153" fillId="0" borderId="41" xfId="75" applyFont="1" applyBorder="1" applyAlignment="1">
      <alignment horizontal="left" vertical="center" wrapText="1"/>
      <protection/>
    </xf>
    <xf numFmtId="0" fontId="153" fillId="0" borderId="42" xfId="75" applyFont="1" applyBorder="1" applyAlignment="1">
      <alignment horizontal="left" vertical="center" wrapText="1"/>
      <protection/>
    </xf>
    <xf numFmtId="0" fontId="153" fillId="0" borderId="37" xfId="75" applyFont="1" applyBorder="1" applyAlignment="1">
      <alignment horizontal="left" vertical="center" wrapText="1"/>
      <protection/>
    </xf>
    <xf numFmtId="0" fontId="153" fillId="0" borderId="38" xfId="75" applyFont="1" applyBorder="1" applyAlignment="1">
      <alignment horizontal="left" vertical="center" wrapText="1"/>
      <protection/>
    </xf>
    <xf numFmtId="0" fontId="154" fillId="0" borderId="0" xfId="76" applyFont="1" applyAlignment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0" fontId="8" fillId="0" borderId="0" xfId="75" applyFont="1" applyBorder="1" applyAlignment="1">
      <alignment horizontal="left" vertical="center"/>
      <protection/>
    </xf>
    <xf numFmtId="185" fontId="71" fillId="0" borderId="0" xfId="35" applyNumberFormat="1" applyFont="1" applyAlignment="1" applyProtection="1">
      <alignment horizontal="center" wrapText="1"/>
      <protection/>
    </xf>
    <xf numFmtId="0" fontId="4" fillId="0" borderId="0" xfId="35" applyFont="1" applyFill="1" applyAlignment="1" applyProtection="1">
      <alignment horizontal="center" wrapText="1"/>
      <protection/>
    </xf>
    <xf numFmtId="186" fontId="6" fillId="0" borderId="0" xfId="35" applyNumberFormat="1" applyFont="1" applyFill="1" applyAlignment="1" applyProtection="1">
      <alignment horizontal="center" wrapText="1"/>
      <protection locked="0"/>
    </xf>
    <xf numFmtId="186" fontId="6" fillId="0" borderId="0" xfId="35" applyNumberFormat="1" applyFont="1" applyFill="1" applyAlignment="1" applyProtection="1">
      <alignment horizontal="center" wrapText="1"/>
      <protection/>
    </xf>
    <xf numFmtId="187" fontId="33" fillId="0" borderId="0" xfId="35" applyNumberFormat="1" applyFont="1" applyFill="1" applyAlignment="1" applyProtection="1">
      <alignment horizontal="center" wrapText="1"/>
      <protection/>
    </xf>
    <xf numFmtId="0" fontId="9" fillId="0" borderId="21" xfId="36" applyFont="1" applyBorder="1" applyAlignment="1">
      <alignment horizontal="center" vertical="center"/>
      <protection/>
    </xf>
    <xf numFmtId="0" fontId="3" fillId="0" borderId="20" xfId="35" applyFont="1" applyBorder="1" applyAlignment="1" applyProtection="1">
      <alignment horizontal="center" vertical="center"/>
      <protection/>
    </xf>
    <xf numFmtId="0" fontId="3" fillId="0" borderId="4" xfId="35" applyFont="1" applyBorder="1" applyAlignment="1" applyProtection="1">
      <alignment horizontal="center" vertical="center"/>
      <protection/>
    </xf>
    <xf numFmtId="0" fontId="72" fillId="0" borderId="21" xfId="36" applyFont="1" applyBorder="1" applyAlignment="1">
      <alignment horizontal="center" vertical="center"/>
      <protection/>
    </xf>
    <xf numFmtId="188" fontId="3" fillId="0" borderId="20" xfId="35" applyNumberFormat="1" applyFont="1" applyBorder="1" applyAlignment="1" applyProtection="1">
      <alignment horizontal="center" vertical="center"/>
      <protection/>
    </xf>
    <xf numFmtId="188" fontId="3" fillId="0" borderId="4" xfId="35" applyNumberFormat="1" applyFont="1" applyBorder="1" applyAlignment="1" applyProtection="1">
      <alignment horizontal="center" vertical="center"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0" fontId="9" fillId="0" borderId="21" xfId="36" applyFont="1" applyFill="1" applyBorder="1" applyAlignment="1">
      <alignment horizontal="center" vertical="center"/>
      <protection/>
    </xf>
    <xf numFmtId="0" fontId="4" fillId="0" borderId="0" xfId="49" applyFont="1" applyFill="1" applyAlignment="1">
      <alignment horizontal="center"/>
      <protection/>
    </xf>
    <xf numFmtId="168" fontId="6" fillId="0" borderId="0" xfId="49" applyNumberFormat="1" applyFont="1" applyFill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72" fillId="0" borderId="21" xfId="36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168" fontId="71" fillId="0" borderId="0" xfId="55" applyNumberFormat="1" applyFont="1" applyAlignment="1">
      <alignment horizont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48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horizontal="center" vertical="center"/>
      <protection/>
    </xf>
    <xf numFmtId="0" fontId="4" fillId="0" borderId="0" xfId="20" applyFont="1" applyFill="1" applyAlignment="1" applyProtection="1">
      <alignment horizontal="center" vertical="center" wrapText="1"/>
      <protection/>
    </xf>
    <xf numFmtId="0" fontId="32" fillId="0" borderId="0" xfId="20" applyFont="1" applyFill="1" applyAlignment="1">
      <alignment horizontal="center" vertical="center" wrapText="1"/>
      <protection/>
    </xf>
    <xf numFmtId="0" fontId="60" fillId="0" borderId="0" xfId="20" applyFont="1" applyFill="1" applyBorder="1" applyAlignment="1" applyProtection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4" xfId="20" applyFont="1" applyFill="1" applyBorder="1" applyAlignment="1" applyProtection="1">
      <alignment horizontal="center" vertical="center" wrapText="1"/>
      <protection/>
    </xf>
    <xf numFmtId="0" fontId="10" fillId="0" borderId="23" xfId="20" applyFont="1" applyFill="1" applyBorder="1" applyAlignment="1" applyProtection="1">
      <alignment horizontal="center" vertical="center" wrapText="1"/>
      <protection/>
    </xf>
    <xf numFmtId="0" fontId="12" fillId="0" borderId="1" xfId="20" applyFont="1" applyFill="1" applyBorder="1" applyAlignment="1" applyProtection="1">
      <alignment horizontal="left"/>
      <protection/>
    </xf>
    <xf numFmtId="0" fontId="12" fillId="0" borderId="1" xfId="20" applyFont="1" applyFill="1" applyBorder="1" applyAlignment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12" fillId="0" borderId="0" xfId="20" applyFont="1" applyBorder="1" applyAlignment="1">
      <alignment horizontal="left" wrapText="1"/>
      <protection/>
    </xf>
    <xf numFmtId="0" fontId="4" fillId="0" borderId="0" xfId="20" applyFont="1" applyAlignment="1">
      <alignment horizontal="center"/>
      <protection/>
    </xf>
    <xf numFmtId="168" fontId="6" fillId="0" borderId="0" xfId="20" applyNumberFormat="1" applyFont="1" applyAlignment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5" fillId="0" borderId="0" xfId="20" applyFont="1" applyBorder="1" applyAlignment="1">
      <alignment horizontal="left" wrapText="1"/>
      <protection/>
    </xf>
    <xf numFmtId="0" fontId="12" fillId="0" borderId="1" xfId="36" applyFont="1" applyBorder="1" applyAlignment="1">
      <alignment horizontal="left" vertical="center" wrapText="1"/>
      <protection/>
    </xf>
    <xf numFmtId="0" fontId="4" fillId="0" borderId="0" xfId="36" applyFont="1" applyAlignment="1">
      <alignment horizontal="center"/>
      <protection/>
    </xf>
    <xf numFmtId="0" fontId="33" fillId="0" borderId="0" xfId="36" applyFont="1" applyAlignment="1">
      <alignment horizontal="center"/>
      <protection/>
    </xf>
    <xf numFmtId="0" fontId="10" fillId="0" borderId="18" xfId="46" applyFont="1" applyFill="1" applyBorder="1" applyAlignment="1" applyProtection="1">
      <alignment horizontal="center"/>
      <protection/>
    </xf>
    <xf numFmtId="0" fontId="10" fillId="0" borderId="1" xfId="46" applyFont="1" applyFill="1" applyBorder="1" applyAlignment="1" applyProtection="1">
      <alignment horizontal="center" vertical="center" wrapText="1"/>
      <protection/>
    </xf>
    <xf numFmtId="0" fontId="10" fillId="0" borderId="0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center" vertical="center"/>
      <protection/>
    </xf>
    <xf numFmtId="0" fontId="33" fillId="0" borderId="0" xfId="36" applyFont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94" fillId="0" borderId="1" xfId="36" applyFont="1" applyFill="1" applyBorder="1" applyAlignment="1" applyProtection="1">
      <alignment horizontal="center" vertical="center" wrapText="1"/>
      <protection/>
    </xf>
    <xf numFmtId="0" fontId="94" fillId="0" borderId="0" xfId="36" applyFont="1" applyFill="1" applyBorder="1" applyAlignment="1" applyProtection="1">
      <alignment horizontal="center" vertical="center" wrapText="1"/>
      <protection/>
    </xf>
    <xf numFmtId="0" fontId="94" fillId="0" borderId="3" xfId="36" applyFont="1" applyFill="1" applyBorder="1" applyAlignment="1" applyProtection="1">
      <alignment horizontal="center" vertical="center" wrapText="1"/>
      <protection/>
    </xf>
    <xf numFmtId="0" fontId="94" fillId="0" borderId="2" xfId="36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 wrapText="1"/>
      <protection/>
    </xf>
    <xf numFmtId="0" fontId="10" fillId="0" borderId="3" xfId="46" applyFont="1" applyFill="1" applyBorder="1" applyAlignment="1" applyProtection="1">
      <alignment horizontal="center" wrapText="1"/>
      <protection/>
    </xf>
    <xf numFmtId="9" fontId="10" fillId="0" borderId="0" xfId="46" applyNumberFormat="1" applyFont="1" applyFill="1" applyBorder="1" applyAlignment="1" applyProtection="1">
      <alignment horizontal="center" vertical="center" wrapText="1"/>
      <protection/>
    </xf>
    <xf numFmtId="9" fontId="10" fillId="0" borderId="3" xfId="46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0" fontId="9" fillId="0" borderId="18" xfId="20" applyFont="1" applyFill="1" applyBorder="1" applyAlignment="1" applyProtection="1">
      <alignment horizontal="center" vertical="center" wrapText="1"/>
      <protection locked="0"/>
    </xf>
    <xf numFmtId="0" fontId="9" fillId="0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24" xfId="20" applyFont="1" applyFill="1" applyBorder="1" applyAlignment="1" applyProtection="1">
      <alignment horizontal="center" vertical="center"/>
      <protection locked="0"/>
    </xf>
    <xf numFmtId="0" fontId="9" fillId="0" borderId="18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/>
      <protection/>
    </xf>
    <xf numFmtId="168" fontId="6" fillId="0" borderId="0" xfId="68" applyNumberFormat="1" applyFont="1" applyAlignment="1">
      <alignment horizontal="center"/>
      <protection/>
    </xf>
    <xf numFmtId="0" fontId="33" fillId="0" borderId="0" xfId="68" applyFont="1" applyAlignment="1">
      <alignment horizontal="center"/>
      <protection/>
    </xf>
    <xf numFmtId="0" fontId="9" fillId="0" borderId="1" xfId="68" applyFont="1" applyBorder="1" applyAlignment="1">
      <alignment horizontal="center" vertical="center" wrapText="1"/>
      <protection/>
    </xf>
    <xf numFmtId="0" fontId="9" fillId="0" borderId="2" xfId="68" applyFont="1" applyBorder="1" applyAlignment="1">
      <alignment horizontal="center" vertical="center" wrapText="1"/>
      <protection/>
    </xf>
    <xf numFmtId="187" fontId="9" fillId="0" borderId="6" xfId="35" applyNumberFormat="1" applyFont="1" applyBorder="1" applyAlignment="1" applyProtection="1">
      <alignment horizontal="center" vertical="center" wrapText="1"/>
      <protection/>
    </xf>
    <xf numFmtId="164" fontId="149" fillId="2" borderId="0" xfId="42" applyNumberFormat="1" applyFont="1" applyFill="1" applyAlignment="1" applyProtection="1">
      <alignment horizontal="left" vertical="center"/>
      <protection/>
    </xf>
    <xf numFmtId="168" fontId="6" fillId="2" borderId="0" xfId="56" applyNumberFormat="1" applyFont="1" applyFill="1" applyBorder="1" applyAlignment="1">
      <alignment horizontal="left"/>
    </xf>
    <xf numFmtId="187" fontId="9" fillId="0" borderId="22" xfId="35" applyNumberFormat="1" applyFont="1" applyBorder="1" applyAlignment="1" applyProtection="1">
      <alignment horizontal="center" vertical="center" wrapText="1"/>
      <protection/>
    </xf>
    <xf numFmtId="187" fontId="9" fillId="0" borderId="39" xfId="35" applyNumberFormat="1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>
      <alignment horizontal="center" wrapText="1"/>
      <protection/>
    </xf>
    <xf numFmtId="200" fontId="6" fillId="0" borderId="0" xfId="20" applyNumberFormat="1" applyFont="1" applyBorder="1" applyAlignment="1">
      <alignment horizontal="center"/>
      <protection/>
    </xf>
    <xf numFmtId="0" fontId="12" fillId="0" borderId="0" xfId="63" applyFont="1" applyFill="1" applyAlignment="1">
      <alignment horizontal="left" wrapText="1"/>
      <protection/>
    </xf>
    <xf numFmtId="0" fontId="4" fillId="0" borderId="0" xfId="63" applyFont="1" applyAlignment="1">
      <alignment horizontal="center" vertical="center" wrapText="1"/>
      <protection/>
    </xf>
    <xf numFmtId="178" fontId="117" fillId="0" borderId="0" xfId="63" applyNumberFormat="1" applyFont="1" applyAlignment="1">
      <alignment horizontal="center"/>
      <protection/>
    </xf>
    <xf numFmtId="0" fontId="9" fillId="0" borderId="1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2" xfId="63" applyFont="1" applyBorder="1" applyAlignment="1">
      <alignment horizontal="center" vertical="center" wrapText="1"/>
      <protection/>
    </xf>
    <xf numFmtId="0" fontId="9" fillId="0" borderId="4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4" xfId="63" applyFont="1" applyBorder="1" applyAlignment="1">
      <alignment horizontal="center" vertical="center" wrapText="1"/>
      <protection/>
    </xf>
    <xf numFmtId="0" fontId="149" fillId="0" borderId="0" xfId="42" applyFont="1" applyFill="1" applyAlignment="1" applyProtection="1">
      <alignment horizontal="left" vertical="center"/>
      <protection locked="0"/>
    </xf>
    <xf numFmtId="232" fontId="6" fillId="0" borderId="0" xfId="20" applyNumberFormat="1" applyFont="1" applyFill="1" applyAlignment="1" applyProtection="1">
      <alignment horizontal="center"/>
      <protection locked="0"/>
    </xf>
    <xf numFmtId="168" fontId="33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175" fontId="9" fillId="0" borderId="18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Alignment="1">
      <alignment horizontal="center" vertical="center" wrapText="1"/>
      <protection/>
    </xf>
    <xf numFmtId="168" fontId="6" fillId="0" borderId="0" xfId="20" applyNumberFormat="1" applyFont="1" applyFill="1" applyAlignment="1">
      <alignment horizontal="center"/>
      <protection/>
    </xf>
    <xf numFmtId="0" fontId="33" fillId="0" borderId="0" xfId="20" applyFont="1" applyFill="1" applyBorder="1" applyAlignment="1">
      <alignment horizontal="center"/>
      <protection/>
    </xf>
    <xf numFmtId="0" fontId="4" fillId="2" borderId="0" xfId="67" applyFont="1" applyFill="1" applyAlignment="1">
      <alignment horizontal="center"/>
      <protection/>
    </xf>
    <xf numFmtId="168" fontId="6" fillId="0" borderId="0" xfId="20" applyNumberFormat="1" applyFont="1" applyFill="1" applyAlignment="1">
      <alignment horizontal="center" vertical="center"/>
      <protection/>
    </xf>
    <xf numFmtId="0" fontId="38" fillId="2" borderId="0" xfId="67" applyFont="1" applyFill="1" applyAlignment="1">
      <alignment horizontal="center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72" fillId="2" borderId="1" xfId="67" applyFont="1" applyFill="1" applyBorder="1" applyAlignment="1">
      <alignment horizontal="center" vertical="center"/>
      <protection/>
    </xf>
    <xf numFmtId="0" fontId="128" fillId="2" borderId="1" xfId="67" applyFont="1" applyFill="1" applyBorder="1" applyAlignment="1">
      <alignment horizontal="center" vertical="center" wrapText="1"/>
      <protection/>
    </xf>
    <xf numFmtId="0" fontId="128" fillId="2" borderId="2" xfId="67" applyFont="1" applyFill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236" fontId="6" fillId="0" borderId="0" xfId="20" applyNumberFormat="1" applyFont="1" applyAlignment="1">
      <alignment horizontal="center"/>
      <protection/>
    </xf>
    <xf numFmtId="168" fontId="33" fillId="0" borderId="0" xfId="20" applyNumberFormat="1" applyFont="1" applyAlignment="1">
      <alignment horizontal="center"/>
      <protection/>
    </xf>
    <xf numFmtId="0" fontId="9" fillId="0" borderId="18" xfId="20" applyFont="1" applyBorder="1" applyAlignment="1">
      <alignment horizontal="center" vertical="center"/>
      <protection/>
    </xf>
    <xf numFmtId="3" fontId="15" fillId="0" borderId="1" xfId="36" applyNumberFormat="1" applyFont="1" applyFill="1" applyBorder="1" applyAlignment="1">
      <alignment horizontal="left" vertical="center" wrapText="1"/>
      <protection/>
    </xf>
    <xf numFmtId="0" fontId="4" fillId="0" borderId="0" xfId="36" applyFont="1" applyAlignment="1">
      <alignment horizontal="center" vertical="center" wrapText="1"/>
      <protection/>
    </xf>
    <xf numFmtId="0" fontId="33" fillId="0" borderId="0" xfId="36" applyFont="1" applyAlignment="1">
      <alignment horizontal="center" vertical="center"/>
      <protection/>
    </xf>
    <xf numFmtId="0" fontId="144" fillId="0" borderId="3" xfId="36" applyFont="1" applyBorder="1" applyAlignment="1">
      <alignment horizontal="left" vertical="center"/>
      <protection/>
    </xf>
    <xf numFmtId="0" fontId="3" fillId="0" borderId="1" xfId="36" applyFont="1" applyBorder="1" applyAlignment="1">
      <alignment horizontal="center" vertical="center" wrapText="1"/>
      <protection/>
    </xf>
    <xf numFmtId="0" fontId="3" fillId="0" borderId="2" xfId="36" applyFont="1" applyBorder="1" applyAlignment="1">
      <alignment horizontal="center" vertical="center" wrapText="1"/>
      <protection/>
    </xf>
    <xf numFmtId="0" fontId="72" fillId="0" borderId="18" xfId="36" applyFont="1" applyBorder="1" applyAlignment="1">
      <alignment horizontal="center" vertical="center"/>
      <protection/>
    </xf>
    <xf numFmtId="0" fontId="4" fillId="0" borderId="0" xfId="36" applyFont="1" applyAlignment="1">
      <alignment horizontal="center" vertical="center"/>
      <protection/>
    </xf>
    <xf numFmtId="0" fontId="10" fillId="0" borderId="1" xfId="36" applyFont="1" applyBorder="1" applyAlignment="1">
      <alignment horizontal="center" vertical="center" wrapText="1"/>
      <protection/>
    </xf>
    <xf numFmtId="0" fontId="10" fillId="0" borderId="2" xfId="36" applyFont="1" applyBorder="1" applyAlignment="1">
      <alignment horizontal="center" vertical="center" wrapText="1"/>
      <protection/>
    </xf>
    <xf numFmtId="0" fontId="4" fillId="0" borderId="0" xfId="45" applyFont="1" applyAlignment="1">
      <alignment horizontal="center" vertical="center" wrapText="1"/>
      <protection/>
    </xf>
    <xf numFmtId="0" fontId="33" fillId="0" borderId="0" xfId="45" applyFont="1" applyAlignment="1">
      <alignment horizontal="center" vertical="center"/>
      <protection/>
    </xf>
    <xf numFmtId="0" fontId="144" fillId="0" borderId="0" xfId="45" applyFont="1" applyBorder="1" applyAlignment="1">
      <alignment horizontal="left" vertical="center"/>
      <protection/>
    </xf>
    <xf numFmtId="3" fontId="12" fillId="0" borderId="0" xfId="45" applyNumberFormat="1" applyFont="1" applyFill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3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4" fillId="2" borderId="0" xfId="45" applyFont="1" applyFill="1" applyAlignment="1">
      <alignment horizontal="center"/>
      <protection/>
    </xf>
    <xf numFmtId="168" fontId="6" fillId="0" borderId="0" xfId="45" applyNumberFormat="1" applyFont="1" applyAlignment="1">
      <alignment horizontal="center" vertical="center"/>
      <protection/>
    </xf>
    <xf numFmtId="0" fontId="33" fillId="2" borderId="0" xfId="45" applyFont="1" applyFill="1" applyAlignment="1">
      <alignment horizontal="center"/>
      <protection/>
    </xf>
    <xf numFmtId="0" fontId="9" fillId="2" borderId="18" xfId="46" applyFont="1" applyFill="1" applyBorder="1" applyAlignment="1" applyProtection="1">
      <alignment horizontal="center"/>
      <protection/>
    </xf>
    <xf numFmtId="0" fontId="10" fillId="2" borderId="23" xfId="46" applyFont="1" applyFill="1" applyBorder="1" applyAlignment="1" applyProtection="1">
      <alignment horizontal="center" vertical="center" wrapText="1"/>
      <protection/>
    </xf>
    <xf numFmtId="0" fontId="10" fillId="2" borderId="0" xfId="46" applyFont="1" applyFill="1" applyBorder="1" applyAlignment="1" applyProtection="1">
      <alignment horizontal="center" vertical="center" wrapText="1"/>
      <protection/>
    </xf>
    <xf numFmtId="0" fontId="9" fillId="2" borderId="23" xfId="46" applyFont="1" applyFill="1" applyBorder="1" applyAlignment="1" applyProtection="1">
      <alignment horizontal="center" vertical="center"/>
      <protection/>
    </xf>
    <xf numFmtId="0" fontId="9" fillId="2" borderId="0" xfId="46" applyFont="1" applyFill="1" applyBorder="1" applyAlignment="1" applyProtection="1">
      <alignment horizontal="center" vertical="center"/>
      <protection/>
    </xf>
    <xf numFmtId="0" fontId="9" fillId="0" borderId="2" xfId="20" applyFont="1" applyBorder="1" applyAlignment="1">
      <alignment/>
      <protection/>
    </xf>
    <xf numFmtId="0" fontId="10" fillId="0" borderId="2" xfId="20" applyFont="1" applyBorder="1" applyAlignment="1">
      <alignment/>
      <protection/>
    </xf>
    <xf numFmtId="0" fontId="9" fillId="0" borderId="5" xfId="20" applyFont="1" applyBorder="1" applyAlignment="1">
      <alignment horizontal="center" vertical="center"/>
      <protection/>
    </xf>
    <xf numFmtId="168" fontId="6" fillId="0" borderId="0" xfId="20" applyNumberFormat="1" applyFont="1" applyAlignment="1">
      <alignment horizontal="center" vertical="center"/>
      <protection/>
    </xf>
    <xf numFmtId="0" fontId="33" fillId="0" borderId="0" xfId="20" applyFont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9" fillId="0" borderId="1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Border="1" applyAlignment="1" applyProtection="1">
      <alignment horizontal="center" vertical="center"/>
      <protection locked="0"/>
    </xf>
    <xf numFmtId="0" fontId="10" fillId="0" borderId="2" xfId="31" applyFont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/>
      <protection locked="0"/>
    </xf>
    <xf numFmtId="0" fontId="10" fillId="0" borderId="2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 wrapText="1"/>
      <protection locked="0"/>
    </xf>
    <xf numFmtId="0" fontId="10" fillId="0" borderId="2" xfId="31" applyFont="1" applyFill="1" applyBorder="1" applyAlignment="1" applyProtection="1">
      <alignment horizontal="center" vertical="center" wrapText="1"/>
      <protection locked="0"/>
    </xf>
    <xf numFmtId="0" fontId="9" fillId="0" borderId="1" xfId="31" applyFont="1" applyFill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/>
      <protection/>
    </xf>
    <xf numFmtId="0" fontId="10" fillId="0" borderId="2" xfId="31" applyFont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/>
      <protection/>
    </xf>
    <xf numFmtId="0" fontId="10" fillId="0" borderId="2" xfId="31" applyFont="1" applyFill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9" fillId="0" borderId="1" xfId="31" applyFont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165" fontId="6" fillId="0" borderId="0" xfId="20" applyNumberFormat="1" applyFont="1" applyAlignment="1">
      <alignment horizontal="center"/>
      <protection/>
    </xf>
    <xf numFmtId="0" fontId="9" fillId="0" borderId="7" xfId="29" applyFont="1" applyBorder="1" applyAlignment="1">
      <alignment horizontal="center"/>
      <protection/>
    </xf>
    <xf numFmtId="0" fontId="9" fillId="0" borderId="39" xfId="29" applyFont="1" applyBorder="1" applyAlignment="1">
      <alignment horizontal="center"/>
      <protection/>
    </xf>
    <xf numFmtId="0" fontId="9" fillId="0" borderId="44" xfId="29" applyFont="1" applyBorder="1" applyAlignment="1">
      <alignment horizontal="center" vertical="center" wrapText="1"/>
      <protection/>
    </xf>
    <xf numFmtId="0" fontId="9" fillId="0" borderId="50" xfId="29" applyFont="1" applyBorder="1" applyAlignment="1">
      <alignment horizontal="center" vertical="center" wrapText="1"/>
      <protection/>
    </xf>
    <xf numFmtId="0" fontId="4" fillId="0" borderId="0" xfId="29" applyFont="1" applyBorder="1" applyAlignment="1">
      <alignment horizontal="center" vertical="top" wrapText="1"/>
      <protection/>
    </xf>
    <xf numFmtId="168" fontId="6" fillId="0" borderId="0" xfId="29" applyNumberFormat="1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35" xfId="29" applyFont="1" applyBorder="1" applyAlignment="1">
      <alignment horizontal="left" vertical="center" wrapText="1"/>
      <protection/>
    </xf>
    <xf numFmtId="0" fontId="9" fillId="0" borderId="36" xfId="29" applyFont="1" applyBorder="1" applyAlignment="1">
      <alignment horizontal="left" vertical="center" wrapText="1"/>
      <protection/>
    </xf>
    <xf numFmtId="178" fontId="9" fillId="0" borderId="7" xfId="29" applyNumberFormat="1" applyFont="1" applyBorder="1" applyAlignment="1">
      <alignment horizontal="center"/>
      <protection/>
    </xf>
    <xf numFmtId="178" fontId="9" fillId="0" borderId="22" xfId="29" applyNumberFormat="1" applyFont="1" applyBorder="1" applyAlignment="1">
      <alignment horizontal="center"/>
      <protection/>
    </xf>
    <xf numFmtId="178" fontId="9" fillId="0" borderId="39" xfId="29" applyNumberFormat="1" applyFont="1" applyBorder="1" applyAlignment="1">
      <alignment horizontal="center"/>
      <protection/>
    </xf>
    <xf numFmtId="0" fontId="9" fillId="0" borderId="43" xfId="29" applyFont="1" applyBorder="1" applyAlignment="1">
      <alignment horizontal="center" vertical="center" wrapText="1"/>
      <protection/>
    </xf>
    <xf numFmtId="0" fontId="9" fillId="0" borderId="51" xfId="29" applyFont="1" applyBorder="1" applyAlignment="1">
      <alignment horizontal="center" vertical="center" wrapText="1"/>
      <protection/>
    </xf>
    <xf numFmtId="0" fontId="9" fillId="0" borderId="35" xfId="29" applyFont="1" applyBorder="1" applyAlignment="1">
      <alignment horizontal="center" vertical="center" wrapText="1"/>
      <protection/>
    </xf>
    <xf numFmtId="0" fontId="9" fillId="0" borderId="47" xfId="29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/>
      <protection/>
    </xf>
    <xf numFmtId="168" fontId="38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2" fontId="9" fillId="0" borderId="1" xfId="21" applyNumberFormat="1" applyFont="1" applyBorder="1" applyAlignment="1">
      <alignment horizontal="center" vertical="center" wrapText="1"/>
      <protection/>
    </xf>
    <xf numFmtId="167" fontId="1" fillId="0" borderId="2" xfId="21" applyBorder="1" applyAlignment="1">
      <alignment horizontal="center"/>
      <protection/>
    </xf>
    <xf numFmtId="167" fontId="4" fillId="0" borderId="0" xfId="21" applyFont="1" applyAlignment="1">
      <alignment horizontal="center" wrapText="1"/>
      <protection/>
    </xf>
    <xf numFmtId="168" fontId="6" fillId="0" borderId="0" xfId="21" applyNumberFormat="1" applyFont="1" applyAlignment="1">
      <alignment horizontal="center" vertical="center"/>
      <protection/>
    </xf>
    <xf numFmtId="167" fontId="3" fillId="0" borderId="1" xfId="21" applyFont="1" applyBorder="1" applyAlignment="1">
      <alignment horizontal="center" vertical="center" wrapText="1"/>
      <protection/>
    </xf>
    <xf numFmtId="167" fontId="3" fillId="0" borderId="2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0" fillId="0" borderId="2" xfId="21" applyNumberFormat="1" applyFont="1" applyBorder="1" applyAlignment="1">
      <alignment horizontal="center" vertical="center" wrapText="1"/>
      <protection/>
    </xf>
    <xf numFmtId="177" fontId="6" fillId="0" borderId="0" xfId="20" applyNumberFormat="1" applyFont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177" fontId="6" fillId="0" borderId="0" xfId="20" applyNumberFormat="1" applyFont="1" applyAlignment="1">
      <alignment horizontal="center" wrapText="1"/>
      <protection/>
    </xf>
    <xf numFmtId="168" fontId="9" fillId="0" borderId="18" xfId="20" applyNumberFormat="1" applyFont="1" applyBorder="1" applyAlignment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Millares [0]_31Estruct%-Activo04-01" xfId="23"/>
    <cellStyle name="Normal 10" xfId="24"/>
    <cellStyle name="Millares_26-34 Bcos Ene2002" xfId="25"/>
    <cellStyle name="Millares [0]_1.2.4" xfId="26"/>
    <cellStyle name="Millares 2" xfId="27"/>
    <cellStyle name="Millares [0]_31Estruct%-Activo04-01 2" xfId="28"/>
    <cellStyle name="Normal 5" xfId="29"/>
    <cellStyle name="Millares [0]_Rankin-Créditos" xfId="30"/>
    <cellStyle name="Normal 4" xfId="31"/>
    <cellStyle name="Millares [0]_10,11,12,13-Rank-02" xfId="32"/>
    <cellStyle name="Normal_cuadro-morosidad-plazos" xfId="33"/>
    <cellStyle name="Millares_35-43 Bcos Ene-2002" xfId="34"/>
    <cellStyle name="Normal_BG-bcos-Jul-2001" xfId="35"/>
    <cellStyle name="Normal 6" xfId="36"/>
    <cellStyle name="Porcentaje 2" xfId="37"/>
    <cellStyle name="Millares_Estruct%-Pasivo_Est-Finac Feb-2002" xfId="38"/>
    <cellStyle name="Millares [0]_Estruct%-Activo_Est-Finac Feb-2002" xfId="39"/>
    <cellStyle name="Millares_Estruct%-Pasivo_Estrc%t-ActivosPasivo" xfId="40"/>
    <cellStyle name="Millares [0]_1.4.4_Estrc%t-ActivosPasivo" xfId="41"/>
    <cellStyle name="Hipervínculo" xfId="42"/>
    <cellStyle name="Millares [0]_1.2.4_36Estruct%-credIndirectXEmp04-01" xfId="43"/>
    <cellStyle name="Millares_Estruct%-Dep" xfId="44"/>
    <cellStyle name="Normal 2 2 2" xfId="45"/>
    <cellStyle name="Normal_Palanca_06.99" xfId="46"/>
    <cellStyle name="Millares_40-Estruc IngresosFinanc" xfId="47"/>
    <cellStyle name="Millares [0]_1.2.4_39Estruct%IngresosFinanc04-01" xfId="48"/>
    <cellStyle name="Normal_47-Indicadores" xfId="49"/>
    <cellStyle name="Normal_Informe - BG,EGP e Indic Financ " xfId="50"/>
    <cellStyle name="Millares_14-Indicadores Bcos" xfId="51"/>
    <cellStyle name="Millares_Informe - BG,EGP e Indic Financ " xfId="52"/>
    <cellStyle name="Millares [0]_1.4.5.2_23Estruct%-PortafInver0201" xfId="53"/>
    <cellStyle name="Millares [0]_ForCua_SectDepa" xfId="54"/>
    <cellStyle name="Normal 3 2" xfId="55"/>
    <cellStyle name="Millares 7" xfId="56"/>
    <cellStyle name="Millares_04-DptosSeg Escala" xfId="57"/>
    <cellStyle name="Normal_Activo, Patrimonio Promedio y Utilidad Anualiz Dic" xfId="58"/>
    <cellStyle name="Millares 3" xfId="59"/>
    <cellStyle name="Millares_17-CredtDSSituacion" xfId="60"/>
    <cellStyle name="Millares_01-25 Bcos Ene-2002" xfId="61"/>
    <cellStyle name="Millares_01y22-Anexo3 XMonedaYComercYMicroemp" xfId="62"/>
    <cellStyle name="Normal_cuadro-morosidad-plazos_RatiosmorosidadSdíasIncumplimiento (Bcos) Rpte 14" xfId="63"/>
    <cellStyle name="Normal_Bcos" xfId="64"/>
    <cellStyle name="Millares [0]_ForCua_Estadistica" xfId="65"/>
    <cellStyle name="Millares 8" xfId="66"/>
    <cellStyle name="Normal 9" xfId="67"/>
    <cellStyle name="Normal 5 2" xfId="68"/>
    <cellStyle name="Millares_Estruct%-Pasivo 2" xfId="69"/>
    <cellStyle name="Normal_Anexo2_propuesta" xfId="70"/>
    <cellStyle name="Millares [0]_1.4.5.3_Est-Finac Feb-2002" xfId="71"/>
    <cellStyle name="Normal_Libro8" xfId="72"/>
    <cellStyle name="Millares_22- Req. Patrimonial 30-07-2009" xfId="73"/>
    <cellStyle name="Millares_Posicion Global 30-07-2009" xfId="74"/>
    <cellStyle name="Normal 2 3" xfId="75"/>
    <cellStyle name="Normal 3 3" xfId="76"/>
    <cellStyle name="Millares 2 2" xfId="7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externalLink" Target="externalLinks/externalLink5.xml" /><Relationship Id="rId65" Type="http://schemas.openxmlformats.org/officeDocument/2006/relationships/externalLink" Target="externalLinks/externalLink6.xml" /><Relationship Id="rId66" Type="http://schemas.openxmlformats.org/officeDocument/2006/relationships/externalLink" Target="externalLinks/externalLink7.xml" /><Relationship Id="rId67" Type="http://schemas.openxmlformats.org/officeDocument/2006/relationships/externalLink" Target="externalLinks/externalLink8.xml" /><Relationship Id="rId68" Type="http://schemas.openxmlformats.org/officeDocument/2006/relationships/externalLink" Target="externalLinks/externalLink9.xml" /><Relationship Id="rId69" Type="http://schemas.openxmlformats.org/officeDocument/2006/relationships/externalLink" Target="externalLinks/externalLink10.xml" /><Relationship Id="rId70" Type="http://schemas.openxmlformats.org/officeDocument/2006/relationships/externalLink" Target="externalLinks/externalLink11.xml" /><Relationship Id="rId71" Type="http://schemas.openxmlformats.org/officeDocument/2006/relationships/externalLink" Target="externalLinks/externalLink12.xml" /><Relationship Id="rId72" Type="http://schemas.openxmlformats.org/officeDocument/2006/relationships/externalLink" Target="externalLinks/externalLink13.xml" /><Relationship Id="rId73" Type="http://schemas.openxmlformats.org/officeDocument/2006/relationships/externalLink" Target="externalLinks/externalLink14.xml" /><Relationship Id="rId74" Type="http://schemas.openxmlformats.org/officeDocument/2006/relationships/externalLink" Target="externalLinks/externalLink15.xml" /><Relationship Id="rId75" Type="http://schemas.openxmlformats.org/officeDocument/2006/relationships/externalLink" Target="externalLinks/externalLink16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3826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7458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8804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Mar\EF\Data\Informe%20-%20Boletin%20-%20EEFF%20e%20Indic%20Emp.%20F%20Vigente%20Feb%20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MACRO"/>
    </sheetNames>
    <sheetDataSet>
      <sheetData sheetId="0">
        <row r="3">
          <cell r="B3">
            <v>43921</v>
          </cell>
        </row>
        <row r="62">
          <cell r="B62" t="str">
            <v>Tipo de Cambio Contable:  S/ 3,437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bs.gob.pe/Portals/0/jer/pfrpv_normatividad/20160719_Res-11356-2008.pdf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213" customWidth="1"/>
    <col min="2" max="9" width="12.28125" style="1213" customWidth="1"/>
    <col min="10" max="16384" width="11.421875" style="1213" customWidth="1"/>
  </cols>
  <sheetData>
    <row r="1" spans="1:8" ht="17.25" thickTop="1">
      <c r="A1" s="1212"/>
      <c r="B1" s="1212"/>
      <c r="C1" s="1212"/>
      <c r="D1" s="1212"/>
      <c r="E1" s="1212"/>
      <c r="F1" s="1212"/>
      <c r="G1" s="1212"/>
      <c r="H1" s="1212"/>
    </row>
    <row r="2" spans="1:9" ht="15">
      <c r="A2" s="1214"/>
      <c r="B2" s="1215"/>
      <c r="C2" s="1214"/>
      <c r="D2" s="1214"/>
      <c r="E2" s="1214"/>
      <c r="F2" s="1214"/>
      <c r="G2" s="1214"/>
      <c r="H2" s="1214"/>
      <c r="I2" s="1214"/>
    </row>
    <row r="3" spans="1:9" ht="27">
      <c r="A3" s="1214"/>
      <c r="B3" s="1216" t="s">
        <v>1092</v>
      </c>
      <c r="C3" s="1214"/>
      <c r="D3" s="1214"/>
      <c r="E3" s="1214"/>
      <c r="F3" s="1214"/>
      <c r="G3" s="1214"/>
      <c r="H3" s="1214"/>
      <c r="I3" s="1214"/>
    </row>
    <row r="4" spans="1:9" ht="22.5">
      <c r="A4" s="1214"/>
      <c r="B4" s="1217"/>
      <c r="C4" s="1214"/>
      <c r="D4" s="1214"/>
      <c r="E4" s="1214"/>
      <c r="F4" s="1214"/>
      <c r="G4" s="1214"/>
      <c r="H4" s="1214"/>
      <c r="I4" s="1214"/>
    </row>
    <row r="6" spans="1:9" ht="15">
      <c r="A6" s="1281"/>
      <c r="B6" s="1281"/>
      <c r="C6" s="1281"/>
      <c r="D6" s="1281"/>
      <c r="E6" s="1281"/>
      <c r="F6" s="1281"/>
      <c r="G6" s="1281"/>
      <c r="H6" s="1281"/>
      <c r="I6" s="1282"/>
    </row>
    <row r="7" spans="1:9" ht="15">
      <c r="A7" s="1218"/>
      <c r="B7" s="1218"/>
      <c r="C7" s="1218"/>
      <c r="E7" s="1218"/>
      <c r="F7" s="1218"/>
      <c r="G7" s="1218"/>
      <c r="H7" s="1218"/>
      <c r="I7" s="1219"/>
    </row>
    <row r="8" spans="1:9" ht="15">
      <c r="A8" s="1218"/>
      <c r="B8" s="1218"/>
      <c r="C8" s="1218"/>
      <c r="D8" s="1218"/>
      <c r="E8" s="1218"/>
      <c r="F8" s="1218"/>
      <c r="G8" s="1218"/>
      <c r="H8" s="1218"/>
      <c r="I8" s="1219"/>
    </row>
    <row r="9" spans="2:8" ht="15.75" customHeight="1">
      <c r="B9" s="1283"/>
      <c r="C9" s="1283"/>
      <c r="D9" s="1283"/>
      <c r="E9" s="1283"/>
      <c r="F9" s="1283"/>
      <c r="G9" s="1283"/>
      <c r="H9" s="1283"/>
    </row>
    <row r="10" spans="2:9" ht="15.75" customHeight="1">
      <c r="B10" s="1283"/>
      <c r="C10" s="1283"/>
      <c r="D10" s="1283"/>
      <c r="E10" s="1283"/>
      <c r="F10" s="1283"/>
      <c r="G10" s="1283"/>
      <c r="H10" s="1283"/>
      <c r="I10" s="1220"/>
    </row>
    <row r="11" spans="2:9" ht="15.75" customHeight="1">
      <c r="B11" s="1283"/>
      <c r="C11" s="1283"/>
      <c r="D11" s="1283"/>
      <c r="E11" s="1283"/>
      <c r="F11" s="1283"/>
      <c r="G11" s="1283"/>
      <c r="H11" s="1283"/>
      <c r="I11" s="1220"/>
    </row>
    <row r="12" spans="2:9" ht="15.75" customHeight="1">
      <c r="B12" s="1283"/>
      <c r="C12" s="1283"/>
      <c r="D12" s="1283"/>
      <c r="E12" s="1283"/>
      <c r="F12" s="1283"/>
      <c r="G12" s="1283"/>
      <c r="H12" s="1283"/>
      <c r="I12" s="1221"/>
    </row>
    <row r="13" spans="2:9" ht="15.75" customHeight="1">
      <c r="B13" s="1283"/>
      <c r="C13" s="1283"/>
      <c r="D13" s="1283"/>
      <c r="E13" s="1283"/>
      <c r="F13" s="1283"/>
      <c r="G13" s="1283"/>
      <c r="H13" s="1283"/>
      <c r="I13" s="1220"/>
    </row>
    <row r="14" spans="2:9" ht="15.75" customHeight="1">
      <c r="B14" s="1283"/>
      <c r="C14" s="1283"/>
      <c r="D14" s="1283"/>
      <c r="E14" s="1283"/>
      <c r="F14" s="1283"/>
      <c r="G14" s="1283"/>
      <c r="H14" s="1283"/>
      <c r="I14" s="1220"/>
    </row>
    <row r="15" spans="2:8" ht="15.75" customHeight="1">
      <c r="B15" s="1283"/>
      <c r="C15" s="1283"/>
      <c r="D15" s="1283"/>
      <c r="E15" s="1283"/>
      <c r="F15" s="1283"/>
      <c r="G15" s="1283"/>
      <c r="H15" s="1283"/>
    </row>
    <row r="16" spans="2:8" ht="15.75" customHeight="1">
      <c r="B16" s="1283"/>
      <c r="C16" s="1283"/>
      <c r="D16" s="1283"/>
      <c r="E16" s="1283"/>
      <c r="F16" s="1283"/>
      <c r="G16" s="1283"/>
      <c r="H16" s="1283"/>
    </row>
    <row r="17" spans="2:8" ht="15.75" customHeight="1">
      <c r="B17" s="1222"/>
      <c r="C17" s="1222"/>
      <c r="D17" s="1222"/>
      <c r="E17" s="1222"/>
      <c r="F17" s="1222"/>
      <c r="G17" s="1222"/>
      <c r="H17" s="1222"/>
    </row>
    <row r="18" spans="2:8" ht="15.75" customHeight="1">
      <c r="B18" s="1222"/>
      <c r="C18" s="1222"/>
      <c r="D18" s="1222"/>
      <c r="E18" s="1222"/>
      <c r="F18" s="1222"/>
      <c r="G18" s="1222"/>
      <c r="H18" s="1222"/>
    </row>
    <row r="19" spans="2:9" ht="15.75" customHeight="1">
      <c r="B19" s="1222"/>
      <c r="C19" s="1222"/>
      <c r="D19" s="1222"/>
      <c r="E19" s="1222"/>
      <c r="F19" s="1284"/>
      <c r="G19" s="1284"/>
      <c r="H19" s="1284"/>
      <c r="I19" s="1284"/>
    </row>
    <row r="20" spans="2:9" ht="15.75" customHeight="1">
      <c r="B20" s="1223"/>
      <c r="C20" s="1223"/>
      <c r="D20" s="1223"/>
      <c r="E20" s="1223"/>
      <c r="F20" s="1284"/>
      <c r="G20" s="1284"/>
      <c r="H20" s="1284"/>
      <c r="I20" s="1284"/>
    </row>
    <row r="21" spans="2:9" ht="15.75" customHeight="1">
      <c r="B21" s="1223"/>
      <c r="C21" s="1223"/>
      <c r="D21" s="1223"/>
      <c r="E21" s="1223"/>
      <c r="F21" s="1284"/>
      <c r="G21" s="1284"/>
      <c r="H21" s="1284"/>
      <c r="I21" s="1284"/>
    </row>
    <row r="22" spans="2:9" ht="15.75" customHeight="1">
      <c r="B22" s="1223"/>
      <c r="C22" s="1223"/>
      <c r="D22" s="1223"/>
      <c r="E22" s="1223"/>
      <c r="F22" s="1224"/>
      <c r="G22" s="1224"/>
      <c r="H22" s="1224"/>
      <c r="I22" s="1225"/>
    </row>
    <row r="23" spans="1:9" ht="15.75" customHeight="1" thickBot="1">
      <c r="A23" s="1226"/>
      <c r="B23" s="1226"/>
      <c r="C23" s="1226"/>
      <c r="D23" s="1226"/>
      <c r="E23" s="1226"/>
      <c r="F23" s="1226"/>
      <c r="G23" s="1226"/>
      <c r="H23" s="1226"/>
      <c r="I23" s="1226"/>
    </row>
    <row r="24" spans="1:9" ht="3.75" customHeight="1" thickTop="1">
      <c r="A24" s="1214"/>
      <c r="B24" s="1214"/>
      <c r="C24" s="1214"/>
      <c r="D24" s="1214"/>
      <c r="E24" s="1214"/>
      <c r="F24" s="1214"/>
      <c r="G24" s="1214"/>
      <c r="H24" s="1214"/>
      <c r="I24" s="1214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58" customFormat="1" ht="19.5" customHeight="1">
      <c r="A1" s="1205" t="s">
        <v>1037</v>
      </c>
      <c r="B1" s="1"/>
      <c r="C1" s="1"/>
      <c r="D1" s="1"/>
      <c r="E1" s="1"/>
      <c r="F1" s="1"/>
    </row>
    <row r="2" spans="1:10" s="505" customFormat="1" ht="30.75" customHeight="1">
      <c r="A2" s="1338" t="s">
        <v>753</v>
      </c>
      <c r="B2" s="1338"/>
      <c r="C2" s="1338"/>
      <c r="D2" s="1338"/>
      <c r="E2" s="1338"/>
      <c r="F2" s="1338"/>
      <c r="G2" s="646"/>
      <c r="H2" s="646"/>
      <c r="I2" s="646"/>
      <c r="J2" s="646"/>
    </row>
    <row r="3" spans="1:10" s="506" customFormat="1" ht="27.75" customHeight="1">
      <c r="A3" s="1339">
        <v>43921</v>
      </c>
      <c r="B3" s="1339"/>
      <c r="C3" s="1339"/>
      <c r="D3" s="1339"/>
      <c r="E3" s="1339"/>
      <c r="F3" s="1339"/>
      <c r="G3" s="647"/>
      <c r="H3" s="647"/>
      <c r="I3" s="647"/>
      <c r="J3" s="647"/>
    </row>
    <row r="4" spans="1:10" s="507" customFormat="1" ht="22.5" customHeight="1">
      <c r="A4" s="1340" t="s">
        <v>754</v>
      </c>
      <c r="B4" s="1340"/>
      <c r="C4" s="1340"/>
      <c r="D4" s="1340"/>
      <c r="E4" s="1340"/>
      <c r="F4" s="1340"/>
      <c r="G4" s="775"/>
      <c r="H4" s="775"/>
      <c r="I4" s="775"/>
      <c r="J4" s="775"/>
    </row>
    <row r="5" s="14" customFormat="1" ht="10.5" customHeight="1" thickBot="1"/>
    <row r="6" spans="1:6" s="14" customFormat="1" ht="45.75" customHeight="1">
      <c r="A6" s="162" t="s">
        <v>1</v>
      </c>
      <c r="B6" s="776" t="s">
        <v>755</v>
      </c>
      <c r="C6" s="776" t="s">
        <v>756</v>
      </c>
      <c r="D6" s="776" t="s">
        <v>757</v>
      </c>
      <c r="E6" s="776" t="s">
        <v>597</v>
      </c>
      <c r="F6" s="162" t="s">
        <v>100</v>
      </c>
    </row>
    <row r="7" s="14" customFormat="1" ht="11.25" customHeight="1">
      <c r="F7" s="15"/>
    </row>
    <row r="8" spans="1:6" s="14" customFormat="1" ht="20.1" customHeight="1">
      <c r="A8" s="14" t="s">
        <v>58</v>
      </c>
      <c r="B8" s="777">
        <v>26</v>
      </c>
      <c r="C8" s="777">
        <v>356</v>
      </c>
      <c r="D8" s="777">
        <v>2175</v>
      </c>
      <c r="E8" s="777">
        <v>13</v>
      </c>
      <c r="F8" s="778">
        <v>2570</v>
      </c>
    </row>
    <row r="9" spans="1:6" s="14" customFormat="1" ht="20.1" customHeight="1">
      <c r="A9" s="14" t="s">
        <v>29</v>
      </c>
      <c r="B9" s="777">
        <v>81</v>
      </c>
      <c r="C9" s="777">
        <v>231</v>
      </c>
      <c r="D9" s="777">
        <v>4833</v>
      </c>
      <c r="E9" s="777">
        <v>369</v>
      </c>
      <c r="F9" s="778">
        <v>5514</v>
      </c>
    </row>
    <row r="10" spans="1:6" s="14" customFormat="1" ht="20.1" customHeight="1">
      <c r="A10" s="14" t="s">
        <v>30</v>
      </c>
      <c r="B10" s="779">
        <v>32</v>
      </c>
      <c r="C10" s="779">
        <v>373</v>
      </c>
      <c r="D10" s="779">
        <v>2323</v>
      </c>
      <c r="E10" s="779">
        <v>6</v>
      </c>
      <c r="F10" s="780">
        <v>2734</v>
      </c>
    </row>
    <row r="11" spans="1:6" s="14" customFormat="1" ht="20.1" customHeight="1">
      <c r="A11" s="14" t="s">
        <v>31</v>
      </c>
      <c r="B11" s="779">
        <v>13</v>
      </c>
      <c r="C11" s="779">
        <v>48</v>
      </c>
      <c r="D11" s="779">
        <v>1335</v>
      </c>
      <c r="E11" s="779" t="s">
        <v>39</v>
      </c>
      <c r="F11" s="780">
        <v>1396</v>
      </c>
    </row>
    <row r="12" spans="1:6" s="14" customFormat="1" ht="20.1" customHeight="1">
      <c r="A12" s="14" t="s">
        <v>32</v>
      </c>
      <c r="B12" s="779">
        <v>6</v>
      </c>
      <c r="C12" s="779">
        <v>109</v>
      </c>
      <c r="D12" s="779">
        <v>627</v>
      </c>
      <c r="E12" s="779">
        <v>69</v>
      </c>
      <c r="F12" s="780">
        <v>811</v>
      </c>
    </row>
    <row r="13" spans="1:6" s="14" customFormat="1" ht="20.1" customHeight="1">
      <c r="A13" s="14" t="s">
        <v>33</v>
      </c>
      <c r="B13" s="779">
        <v>22</v>
      </c>
      <c r="C13" s="779">
        <v>5</v>
      </c>
      <c r="D13" s="779">
        <v>1638</v>
      </c>
      <c r="E13" s="779">
        <v>8</v>
      </c>
      <c r="F13" s="780">
        <v>1673</v>
      </c>
    </row>
    <row r="14" spans="1:6" s="14" customFormat="1" ht="20.1" customHeight="1">
      <c r="A14" s="14" t="s">
        <v>34</v>
      </c>
      <c r="B14" s="779" t="s">
        <v>39</v>
      </c>
      <c r="C14" s="779" t="s">
        <v>39</v>
      </c>
      <c r="D14" s="779">
        <v>1</v>
      </c>
      <c r="E14" s="779" t="s">
        <v>39</v>
      </c>
      <c r="F14" s="780">
        <v>1</v>
      </c>
    </row>
    <row r="15" spans="1:6" s="14" customFormat="1" ht="20.1" customHeight="1">
      <c r="A15" s="14" t="s">
        <v>35</v>
      </c>
      <c r="B15" s="779">
        <v>20</v>
      </c>
      <c r="C15" s="779">
        <v>26</v>
      </c>
      <c r="D15" s="779">
        <v>148</v>
      </c>
      <c r="E15" s="779">
        <v>9</v>
      </c>
      <c r="F15" s="780">
        <v>203</v>
      </c>
    </row>
    <row r="16" spans="1:6" s="14" customFormat="1" ht="20.1" customHeight="1">
      <c r="A16" s="14" t="s">
        <v>36</v>
      </c>
      <c r="B16" s="779">
        <v>14</v>
      </c>
      <c r="C16" s="779">
        <v>43</v>
      </c>
      <c r="D16" s="779">
        <v>761</v>
      </c>
      <c r="E16" s="779">
        <v>39</v>
      </c>
      <c r="F16" s="780">
        <v>857</v>
      </c>
    </row>
    <row r="17" spans="1:6" s="14" customFormat="1" ht="20.1" customHeight="1">
      <c r="A17" s="14" t="s">
        <v>37</v>
      </c>
      <c r="B17" s="779">
        <v>6</v>
      </c>
      <c r="C17" s="779">
        <v>114</v>
      </c>
      <c r="D17" s="779">
        <v>1036</v>
      </c>
      <c r="E17" s="779">
        <v>7</v>
      </c>
      <c r="F17" s="780">
        <v>1163</v>
      </c>
    </row>
    <row r="18" spans="1:6" s="14" customFormat="1" ht="36" customHeight="1" thickBot="1">
      <c r="A18" s="781" t="s">
        <v>758</v>
      </c>
      <c r="B18" s="782">
        <v>220</v>
      </c>
      <c r="C18" s="782">
        <v>1305</v>
      </c>
      <c r="D18" s="782">
        <v>14877</v>
      </c>
      <c r="E18" s="782">
        <v>520</v>
      </c>
      <c r="F18" s="782">
        <v>16922</v>
      </c>
    </row>
    <row r="19" s="14" customFormat="1" ht="15"/>
    <row r="20" spans="1:6" s="14" customFormat="1" ht="15">
      <c r="A20" s="1341" t="s">
        <v>40</v>
      </c>
      <c r="B20" s="1341"/>
      <c r="C20" s="1341"/>
      <c r="D20" s="1341"/>
      <c r="E20" s="1341"/>
      <c r="F20" s="1341"/>
    </row>
    <row r="21" spans="1:6" s="14" customFormat="1" ht="12.75" customHeight="1">
      <c r="A21" s="1337"/>
      <c r="B21" s="1337"/>
      <c r="C21" s="1337"/>
      <c r="D21" s="1337"/>
      <c r="E21" s="1337"/>
      <c r="F21" s="1337"/>
    </row>
    <row r="22" spans="1:6" ht="13.5">
      <c r="A22" s="1337"/>
      <c r="B22" s="1337"/>
      <c r="C22" s="1337"/>
      <c r="D22" s="1337"/>
      <c r="E22" s="1337"/>
      <c r="F22" s="1337"/>
    </row>
  </sheetData>
  <mergeCells count="6">
    <mergeCell ref="A22:F22"/>
    <mergeCell ref="A2:F2"/>
    <mergeCell ref="A3:F3"/>
    <mergeCell ref="A4:F4"/>
    <mergeCell ref="A20:F20"/>
    <mergeCell ref="A21:F21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701" customWidth="1"/>
    <col min="2" max="4" width="19.7109375" style="701" customWidth="1"/>
    <col min="5" max="6" width="18.57421875" style="701" customWidth="1"/>
    <col min="7" max="7" width="17.421875" style="701" customWidth="1"/>
    <col min="8" max="15" width="15.140625" style="701" customWidth="1"/>
    <col min="16" max="256" width="12.57421875" style="701" customWidth="1"/>
    <col min="257" max="257" width="32.57421875" style="701" customWidth="1"/>
    <col min="258" max="260" width="19.7109375" style="701" customWidth="1"/>
    <col min="261" max="262" width="18.57421875" style="701" customWidth="1"/>
    <col min="263" max="263" width="17.421875" style="701" customWidth="1"/>
    <col min="264" max="271" width="15.140625" style="701" customWidth="1"/>
    <col min="272" max="512" width="12.57421875" style="701" customWidth="1"/>
    <col min="513" max="513" width="32.57421875" style="701" customWidth="1"/>
    <col min="514" max="516" width="19.7109375" style="701" customWidth="1"/>
    <col min="517" max="518" width="18.57421875" style="701" customWidth="1"/>
    <col min="519" max="519" width="17.421875" style="701" customWidth="1"/>
    <col min="520" max="527" width="15.140625" style="701" customWidth="1"/>
    <col min="528" max="768" width="12.57421875" style="701" customWidth="1"/>
    <col min="769" max="769" width="32.57421875" style="701" customWidth="1"/>
    <col min="770" max="772" width="19.7109375" style="701" customWidth="1"/>
    <col min="773" max="774" width="18.57421875" style="701" customWidth="1"/>
    <col min="775" max="775" width="17.421875" style="701" customWidth="1"/>
    <col min="776" max="783" width="15.140625" style="701" customWidth="1"/>
    <col min="784" max="1024" width="12.57421875" style="701" customWidth="1"/>
    <col min="1025" max="1025" width="32.57421875" style="701" customWidth="1"/>
    <col min="1026" max="1028" width="19.7109375" style="701" customWidth="1"/>
    <col min="1029" max="1030" width="18.57421875" style="701" customWidth="1"/>
    <col min="1031" max="1031" width="17.421875" style="701" customWidth="1"/>
    <col min="1032" max="1039" width="15.140625" style="701" customWidth="1"/>
    <col min="1040" max="1280" width="12.57421875" style="701" customWidth="1"/>
    <col min="1281" max="1281" width="32.57421875" style="701" customWidth="1"/>
    <col min="1282" max="1284" width="19.7109375" style="701" customWidth="1"/>
    <col min="1285" max="1286" width="18.57421875" style="701" customWidth="1"/>
    <col min="1287" max="1287" width="17.421875" style="701" customWidth="1"/>
    <col min="1288" max="1295" width="15.140625" style="701" customWidth="1"/>
    <col min="1296" max="1536" width="12.57421875" style="701" customWidth="1"/>
    <col min="1537" max="1537" width="32.57421875" style="701" customWidth="1"/>
    <col min="1538" max="1540" width="19.7109375" style="701" customWidth="1"/>
    <col min="1541" max="1542" width="18.57421875" style="701" customWidth="1"/>
    <col min="1543" max="1543" width="17.421875" style="701" customWidth="1"/>
    <col min="1544" max="1551" width="15.140625" style="701" customWidth="1"/>
    <col min="1552" max="1792" width="12.57421875" style="701" customWidth="1"/>
    <col min="1793" max="1793" width="32.57421875" style="701" customWidth="1"/>
    <col min="1794" max="1796" width="19.7109375" style="701" customWidth="1"/>
    <col min="1797" max="1798" width="18.57421875" style="701" customWidth="1"/>
    <col min="1799" max="1799" width="17.421875" style="701" customWidth="1"/>
    <col min="1800" max="1807" width="15.140625" style="701" customWidth="1"/>
    <col min="1808" max="2048" width="12.57421875" style="701" customWidth="1"/>
    <col min="2049" max="2049" width="32.57421875" style="701" customWidth="1"/>
    <col min="2050" max="2052" width="19.7109375" style="701" customWidth="1"/>
    <col min="2053" max="2054" width="18.57421875" style="701" customWidth="1"/>
    <col min="2055" max="2055" width="17.421875" style="701" customWidth="1"/>
    <col min="2056" max="2063" width="15.140625" style="701" customWidth="1"/>
    <col min="2064" max="2304" width="12.57421875" style="701" customWidth="1"/>
    <col min="2305" max="2305" width="32.57421875" style="701" customWidth="1"/>
    <col min="2306" max="2308" width="19.7109375" style="701" customWidth="1"/>
    <col min="2309" max="2310" width="18.57421875" style="701" customWidth="1"/>
    <col min="2311" max="2311" width="17.421875" style="701" customWidth="1"/>
    <col min="2312" max="2319" width="15.140625" style="701" customWidth="1"/>
    <col min="2320" max="2560" width="12.57421875" style="701" customWidth="1"/>
    <col min="2561" max="2561" width="32.57421875" style="701" customWidth="1"/>
    <col min="2562" max="2564" width="19.7109375" style="701" customWidth="1"/>
    <col min="2565" max="2566" width="18.57421875" style="701" customWidth="1"/>
    <col min="2567" max="2567" width="17.421875" style="701" customWidth="1"/>
    <col min="2568" max="2575" width="15.140625" style="701" customWidth="1"/>
    <col min="2576" max="2816" width="12.57421875" style="701" customWidth="1"/>
    <col min="2817" max="2817" width="32.57421875" style="701" customWidth="1"/>
    <col min="2818" max="2820" width="19.7109375" style="701" customWidth="1"/>
    <col min="2821" max="2822" width="18.57421875" style="701" customWidth="1"/>
    <col min="2823" max="2823" width="17.421875" style="701" customWidth="1"/>
    <col min="2824" max="2831" width="15.140625" style="701" customWidth="1"/>
    <col min="2832" max="3072" width="12.57421875" style="701" customWidth="1"/>
    <col min="3073" max="3073" width="32.57421875" style="701" customWidth="1"/>
    <col min="3074" max="3076" width="19.7109375" style="701" customWidth="1"/>
    <col min="3077" max="3078" width="18.57421875" style="701" customWidth="1"/>
    <col min="3079" max="3079" width="17.421875" style="701" customWidth="1"/>
    <col min="3080" max="3087" width="15.140625" style="701" customWidth="1"/>
    <col min="3088" max="3328" width="12.57421875" style="701" customWidth="1"/>
    <col min="3329" max="3329" width="32.57421875" style="701" customWidth="1"/>
    <col min="3330" max="3332" width="19.7109375" style="701" customWidth="1"/>
    <col min="3333" max="3334" width="18.57421875" style="701" customWidth="1"/>
    <col min="3335" max="3335" width="17.421875" style="701" customWidth="1"/>
    <col min="3336" max="3343" width="15.140625" style="701" customWidth="1"/>
    <col min="3344" max="3584" width="12.57421875" style="701" customWidth="1"/>
    <col min="3585" max="3585" width="32.57421875" style="701" customWidth="1"/>
    <col min="3586" max="3588" width="19.7109375" style="701" customWidth="1"/>
    <col min="3589" max="3590" width="18.57421875" style="701" customWidth="1"/>
    <col min="3591" max="3591" width="17.421875" style="701" customWidth="1"/>
    <col min="3592" max="3599" width="15.140625" style="701" customWidth="1"/>
    <col min="3600" max="3840" width="12.57421875" style="701" customWidth="1"/>
    <col min="3841" max="3841" width="32.57421875" style="701" customWidth="1"/>
    <col min="3842" max="3844" width="19.7109375" style="701" customWidth="1"/>
    <col min="3845" max="3846" width="18.57421875" style="701" customWidth="1"/>
    <col min="3847" max="3847" width="17.421875" style="701" customWidth="1"/>
    <col min="3848" max="3855" width="15.140625" style="701" customWidth="1"/>
    <col min="3856" max="4096" width="12.57421875" style="701" customWidth="1"/>
    <col min="4097" max="4097" width="32.57421875" style="701" customWidth="1"/>
    <col min="4098" max="4100" width="19.7109375" style="701" customWidth="1"/>
    <col min="4101" max="4102" width="18.57421875" style="701" customWidth="1"/>
    <col min="4103" max="4103" width="17.421875" style="701" customWidth="1"/>
    <col min="4104" max="4111" width="15.140625" style="701" customWidth="1"/>
    <col min="4112" max="4352" width="12.57421875" style="701" customWidth="1"/>
    <col min="4353" max="4353" width="32.57421875" style="701" customWidth="1"/>
    <col min="4354" max="4356" width="19.7109375" style="701" customWidth="1"/>
    <col min="4357" max="4358" width="18.57421875" style="701" customWidth="1"/>
    <col min="4359" max="4359" width="17.421875" style="701" customWidth="1"/>
    <col min="4360" max="4367" width="15.140625" style="701" customWidth="1"/>
    <col min="4368" max="4608" width="12.57421875" style="701" customWidth="1"/>
    <col min="4609" max="4609" width="32.57421875" style="701" customWidth="1"/>
    <col min="4610" max="4612" width="19.7109375" style="701" customWidth="1"/>
    <col min="4613" max="4614" width="18.57421875" style="701" customWidth="1"/>
    <col min="4615" max="4615" width="17.421875" style="701" customWidth="1"/>
    <col min="4616" max="4623" width="15.140625" style="701" customWidth="1"/>
    <col min="4624" max="4864" width="12.57421875" style="701" customWidth="1"/>
    <col min="4865" max="4865" width="32.57421875" style="701" customWidth="1"/>
    <col min="4866" max="4868" width="19.7109375" style="701" customWidth="1"/>
    <col min="4869" max="4870" width="18.57421875" style="701" customWidth="1"/>
    <col min="4871" max="4871" width="17.421875" style="701" customWidth="1"/>
    <col min="4872" max="4879" width="15.140625" style="701" customWidth="1"/>
    <col min="4880" max="5120" width="12.57421875" style="701" customWidth="1"/>
    <col min="5121" max="5121" width="32.57421875" style="701" customWidth="1"/>
    <col min="5122" max="5124" width="19.7109375" style="701" customWidth="1"/>
    <col min="5125" max="5126" width="18.57421875" style="701" customWidth="1"/>
    <col min="5127" max="5127" width="17.421875" style="701" customWidth="1"/>
    <col min="5128" max="5135" width="15.140625" style="701" customWidth="1"/>
    <col min="5136" max="5376" width="12.57421875" style="701" customWidth="1"/>
    <col min="5377" max="5377" width="32.57421875" style="701" customWidth="1"/>
    <col min="5378" max="5380" width="19.7109375" style="701" customWidth="1"/>
    <col min="5381" max="5382" width="18.57421875" style="701" customWidth="1"/>
    <col min="5383" max="5383" width="17.421875" style="701" customWidth="1"/>
    <col min="5384" max="5391" width="15.140625" style="701" customWidth="1"/>
    <col min="5392" max="5632" width="12.57421875" style="701" customWidth="1"/>
    <col min="5633" max="5633" width="32.57421875" style="701" customWidth="1"/>
    <col min="5634" max="5636" width="19.7109375" style="701" customWidth="1"/>
    <col min="5637" max="5638" width="18.57421875" style="701" customWidth="1"/>
    <col min="5639" max="5639" width="17.421875" style="701" customWidth="1"/>
    <col min="5640" max="5647" width="15.140625" style="701" customWidth="1"/>
    <col min="5648" max="5888" width="12.57421875" style="701" customWidth="1"/>
    <col min="5889" max="5889" width="32.57421875" style="701" customWidth="1"/>
    <col min="5890" max="5892" width="19.7109375" style="701" customWidth="1"/>
    <col min="5893" max="5894" width="18.57421875" style="701" customWidth="1"/>
    <col min="5895" max="5895" width="17.421875" style="701" customWidth="1"/>
    <col min="5896" max="5903" width="15.140625" style="701" customWidth="1"/>
    <col min="5904" max="6144" width="12.57421875" style="701" customWidth="1"/>
    <col min="6145" max="6145" width="32.57421875" style="701" customWidth="1"/>
    <col min="6146" max="6148" width="19.7109375" style="701" customWidth="1"/>
    <col min="6149" max="6150" width="18.57421875" style="701" customWidth="1"/>
    <col min="6151" max="6151" width="17.421875" style="701" customWidth="1"/>
    <col min="6152" max="6159" width="15.140625" style="701" customWidth="1"/>
    <col min="6160" max="6400" width="12.57421875" style="701" customWidth="1"/>
    <col min="6401" max="6401" width="32.57421875" style="701" customWidth="1"/>
    <col min="6402" max="6404" width="19.7109375" style="701" customWidth="1"/>
    <col min="6405" max="6406" width="18.57421875" style="701" customWidth="1"/>
    <col min="6407" max="6407" width="17.421875" style="701" customWidth="1"/>
    <col min="6408" max="6415" width="15.140625" style="701" customWidth="1"/>
    <col min="6416" max="6656" width="12.57421875" style="701" customWidth="1"/>
    <col min="6657" max="6657" width="32.57421875" style="701" customWidth="1"/>
    <col min="6658" max="6660" width="19.7109375" style="701" customWidth="1"/>
    <col min="6661" max="6662" width="18.57421875" style="701" customWidth="1"/>
    <col min="6663" max="6663" width="17.421875" style="701" customWidth="1"/>
    <col min="6664" max="6671" width="15.140625" style="701" customWidth="1"/>
    <col min="6672" max="6912" width="12.57421875" style="701" customWidth="1"/>
    <col min="6913" max="6913" width="32.57421875" style="701" customWidth="1"/>
    <col min="6914" max="6916" width="19.7109375" style="701" customWidth="1"/>
    <col min="6917" max="6918" width="18.57421875" style="701" customWidth="1"/>
    <col min="6919" max="6919" width="17.421875" style="701" customWidth="1"/>
    <col min="6920" max="6927" width="15.140625" style="701" customWidth="1"/>
    <col min="6928" max="7168" width="12.57421875" style="701" customWidth="1"/>
    <col min="7169" max="7169" width="32.57421875" style="701" customWidth="1"/>
    <col min="7170" max="7172" width="19.7109375" style="701" customWidth="1"/>
    <col min="7173" max="7174" width="18.57421875" style="701" customWidth="1"/>
    <col min="7175" max="7175" width="17.421875" style="701" customWidth="1"/>
    <col min="7176" max="7183" width="15.140625" style="701" customWidth="1"/>
    <col min="7184" max="7424" width="12.57421875" style="701" customWidth="1"/>
    <col min="7425" max="7425" width="32.57421875" style="701" customWidth="1"/>
    <col min="7426" max="7428" width="19.7109375" style="701" customWidth="1"/>
    <col min="7429" max="7430" width="18.57421875" style="701" customWidth="1"/>
    <col min="7431" max="7431" width="17.421875" style="701" customWidth="1"/>
    <col min="7432" max="7439" width="15.140625" style="701" customWidth="1"/>
    <col min="7440" max="7680" width="12.57421875" style="701" customWidth="1"/>
    <col min="7681" max="7681" width="32.57421875" style="701" customWidth="1"/>
    <col min="7682" max="7684" width="19.7109375" style="701" customWidth="1"/>
    <col min="7685" max="7686" width="18.57421875" style="701" customWidth="1"/>
    <col min="7687" max="7687" width="17.421875" style="701" customWidth="1"/>
    <col min="7688" max="7695" width="15.140625" style="701" customWidth="1"/>
    <col min="7696" max="7936" width="12.57421875" style="701" customWidth="1"/>
    <col min="7937" max="7937" width="32.57421875" style="701" customWidth="1"/>
    <col min="7938" max="7940" width="19.7109375" style="701" customWidth="1"/>
    <col min="7941" max="7942" width="18.57421875" style="701" customWidth="1"/>
    <col min="7943" max="7943" width="17.421875" style="701" customWidth="1"/>
    <col min="7944" max="7951" width="15.140625" style="701" customWidth="1"/>
    <col min="7952" max="8192" width="12.57421875" style="701" customWidth="1"/>
    <col min="8193" max="8193" width="32.57421875" style="701" customWidth="1"/>
    <col min="8194" max="8196" width="19.7109375" style="701" customWidth="1"/>
    <col min="8197" max="8198" width="18.57421875" style="701" customWidth="1"/>
    <col min="8199" max="8199" width="17.421875" style="701" customWidth="1"/>
    <col min="8200" max="8207" width="15.140625" style="701" customWidth="1"/>
    <col min="8208" max="8448" width="12.57421875" style="701" customWidth="1"/>
    <col min="8449" max="8449" width="32.57421875" style="701" customWidth="1"/>
    <col min="8450" max="8452" width="19.7109375" style="701" customWidth="1"/>
    <col min="8453" max="8454" width="18.57421875" style="701" customWidth="1"/>
    <col min="8455" max="8455" width="17.421875" style="701" customWidth="1"/>
    <col min="8456" max="8463" width="15.140625" style="701" customWidth="1"/>
    <col min="8464" max="8704" width="12.57421875" style="701" customWidth="1"/>
    <col min="8705" max="8705" width="32.57421875" style="701" customWidth="1"/>
    <col min="8706" max="8708" width="19.7109375" style="701" customWidth="1"/>
    <col min="8709" max="8710" width="18.57421875" style="701" customWidth="1"/>
    <col min="8711" max="8711" width="17.421875" style="701" customWidth="1"/>
    <col min="8712" max="8719" width="15.140625" style="701" customWidth="1"/>
    <col min="8720" max="8960" width="12.57421875" style="701" customWidth="1"/>
    <col min="8961" max="8961" width="32.57421875" style="701" customWidth="1"/>
    <col min="8962" max="8964" width="19.7109375" style="701" customWidth="1"/>
    <col min="8965" max="8966" width="18.57421875" style="701" customWidth="1"/>
    <col min="8967" max="8967" width="17.421875" style="701" customWidth="1"/>
    <col min="8968" max="8975" width="15.140625" style="701" customWidth="1"/>
    <col min="8976" max="9216" width="12.57421875" style="701" customWidth="1"/>
    <col min="9217" max="9217" width="32.57421875" style="701" customWidth="1"/>
    <col min="9218" max="9220" width="19.7109375" style="701" customWidth="1"/>
    <col min="9221" max="9222" width="18.57421875" style="701" customWidth="1"/>
    <col min="9223" max="9223" width="17.421875" style="701" customWidth="1"/>
    <col min="9224" max="9231" width="15.140625" style="701" customWidth="1"/>
    <col min="9232" max="9472" width="12.57421875" style="701" customWidth="1"/>
    <col min="9473" max="9473" width="32.57421875" style="701" customWidth="1"/>
    <col min="9474" max="9476" width="19.7109375" style="701" customWidth="1"/>
    <col min="9477" max="9478" width="18.57421875" style="701" customWidth="1"/>
    <col min="9479" max="9479" width="17.421875" style="701" customWidth="1"/>
    <col min="9480" max="9487" width="15.140625" style="701" customWidth="1"/>
    <col min="9488" max="9728" width="12.57421875" style="701" customWidth="1"/>
    <col min="9729" max="9729" width="32.57421875" style="701" customWidth="1"/>
    <col min="9730" max="9732" width="19.7109375" style="701" customWidth="1"/>
    <col min="9733" max="9734" width="18.57421875" style="701" customWidth="1"/>
    <col min="9735" max="9735" width="17.421875" style="701" customWidth="1"/>
    <col min="9736" max="9743" width="15.140625" style="701" customWidth="1"/>
    <col min="9744" max="9984" width="12.57421875" style="701" customWidth="1"/>
    <col min="9985" max="9985" width="32.57421875" style="701" customWidth="1"/>
    <col min="9986" max="9988" width="19.7109375" style="701" customWidth="1"/>
    <col min="9989" max="9990" width="18.57421875" style="701" customWidth="1"/>
    <col min="9991" max="9991" width="17.421875" style="701" customWidth="1"/>
    <col min="9992" max="9999" width="15.140625" style="701" customWidth="1"/>
    <col min="10000" max="10240" width="12.57421875" style="701" customWidth="1"/>
    <col min="10241" max="10241" width="32.57421875" style="701" customWidth="1"/>
    <col min="10242" max="10244" width="19.7109375" style="701" customWidth="1"/>
    <col min="10245" max="10246" width="18.57421875" style="701" customWidth="1"/>
    <col min="10247" max="10247" width="17.421875" style="701" customWidth="1"/>
    <col min="10248" max="10255" width="15.140625" style="701" customWidth="1"/>
    <col min="10256" max="10496" width="12.57421875" style="701" customWidth="1"/>
    <col min="10497" max="10497" width="32.57421875" style="701" customWidth="1"/>
    <col min="10498" max="10500" width="19.7109375" style="701" customWidth="1"/>
    <col min="10501" max="10502" width="18.57421875" style="701" customWidth="1"/>
    <col min="10503" max="10503" width="17.421875" style="701" customWidth="1"/>
    <col min="10504" max="10511" width="15.140625" style="701" customWidth="1"/>
    <col min="10512" max="10752" width="12.57421875" style="701" customWidth="1"/>
    <col min="10753" max="10753" width="32.57421875" style="701" customWidth="1"/>
    <col min="10754" max="10756" width="19.7109375" style="701" customWidth="1"/>
    <col min="10757" max="10758" width="18.57421875" style="701" customWidth="1"/>
    <col min="10759" max="10759" width="17.421875" style="701" customWidth="1"/>
    <col min="10760" max="10767" width="15.140625" style="701" customWidth="1"/>
    <col min="10768" max="11008" width="12.57421875" style="701" customWidth="1"/>
    <col min="11009" max="11009" width="32.57421875" style="701" customWidth="1"/>
    <col min="11010" max="11012" width="19.7109375" style="701" customWidth="1"/>
    <col min="11013" max="11014" width="18.57421875" style="701" customWidth="1"/>
    <col min="11015" max="11015" width="17.421875" style="701" customWidth="1"/>
    <col min="11016" max="11023" width="15.140625" style="701" customWidth="1"/>
    <col min="11024" max="11264" width="12.57421875" style="701" customWidth="1"/>
    <col min="11265" max="11265" width="32.57421875" style="701" customWidth="1"/>
    <col min="11266" max="11268" width="19.7109375" style="701" customWidth="1"/>
    <col min="11269" max="11270" width="18.57421875" style="701" customWidth="1"/>
    <col min="11271" max="11271" width="17.421875" style="701" customWidth="1"/>
    <col min="11272" max="11279" width="15.140625" style="701" customWidth="1"/>
    <col min="11280" max="11520" width="12.57421875" style="701" customWidth="1"/>
    <col min="11521" max="11521" width="32.57421875" style="701" customWidth="1"/>
    <col min="11522" max="11524" width="19.7109375" style="701" customWidth="1"/>
    <col min="11525" max="11526" width="18.57421875" style="701" customWidth="1"/>
    <col min="11527" max="11527" width="17.421875" style="701" customWidth="1"/>
    <col min="11528" max="11535" width="15.140625" style="701" customWidth="1"/>
    <col min="11536" max="11776" width="12.57421875" style="701" customWidth="1"/>
    <col min="11777" max="11777" width="32.57421875" style="701" customWidth="1"/>
    <col min="11778" max="11780" width="19.7109375" style="701" customWidth="1"/>
    <col min="11781" max="11782" width="18.57421875" style="701" customWidth="1"/>
    <col min="11783" max="11783" width="17.421875" style="701" customWidth="1"/>
    <col min="11784" max="11791" width="15.140625" style="701" customWidth="1"/>
    <col min="11792" max="12032" width="12.57421875" style="701" customWidth="1"/>
    <col min="12033" max="12033" width="32.57421875" style="701" customWidth="1"/>
    <col min="12034" max="12036" width="19.7109375" style="701" customWidth="1"/>
    <col min="12037" max="12038" width="18.57421875" style="701" customWidth="1"/>
    <col min="12039" max="12039" width="17.421875" style="701" customWidth="1"/>
    <col min="12040" max="12047" width="15.140625" style="701" customWidth="1"/>
    <col min="12048" max="12288" width="12.57421875" style="701" customWidth="1"/>
    <col min="12289" max="12289" width="32.57421875" style="701" customWidth="1"/>
    <col min="12290" max="12292" width="19.7109375" style="701" customWidth="1"/>
    <col min="12293" max="12294" width="18.57421875" style="701" customWidth="1"/>
    <col min="12295" max="12295" width="17.421875" style="701" customWidth="1"/>
    <col min="12296" max="12303" width="15.140625" style="701" customWidth="1"/>
    <col min="12304" max="12544" width="12.57421875" style="701" customWidth="1"/>
    <col min="12545" max="12545" width="32.57421875" style="701" customWidth="1"/>
    <col min="12546" max="12548" width="19.7109375" style="701" customWidth="1"/>
    <col min="12549" max="12550" width="18.57421875" style="701" customWidth="1"/>
    <col min="12551" max="12551" width="17.421875" style="701" customWidth="1"/>
    <col min="12552" max="12559" width="15.140625" style="701" customWidth="1"/>
    <col min="12560" max="12800" width="12.57421875" style="701" customWidth="1"/>
    <col min="12801" max="12801" width="32.57421875" style="701" customWidth="1"/>
    <col min="12802" max="12804" width="19.7109375" style="701" customWidth="1"/>
    <col min="12805" max="12806" width="18.57421875" style="701" customWidth="1"/>
    <col min="12807" max="12807" width="17.421875" style="701" customWidth="1"/>
    <col min="12808" max="12815" width="15.140625" style="701" customWidth="1"/>
    <col min="12816" max="13056" width="12.57421875" style="701" customWidth="1"/>
    <col min="13057" max="13057" width="32.57421875" style="701" customWidth="1"/>
    <col min="13058" max="13060" width="19.7109375" style="701" customWidth="1"/>
    <col min="13061" max="13062" width="18.57421875" style="701" customWidth="1"/>
    <col min="13063" max="13063" width="17.421875" style="701" customWidth="1"/>
    <col min="13064" max="13071" width="15.140625" style="701" customWidth="1"/>
    <col min="13072" max="13312" width="12.57421875" style="701" customWidth="1"/>
    <col min="13313" max="13313" width="32.57421875" style="701" customWidth="1"/>
    <col min="13314" max="13316" width="19.7109375" style="701" customWidth="1"/>
    <col min="13317" max="13318" width="18.57421875" style="701" customWidth="1"/>
    <col min="13319" max="13319" width="17.421875" style="701" customWidth="1"/>
    <col min="13320" max="13327" width="15.140625" style="701" customWidth="1"/>
    <col min="13328" max="13568" width="12.57421875" style="701" customWidth="1"/>
    <col min="13569" max="13569" width="32.57421875" style="701" customWidth="1"/>
    <col min="13570" max="13572" width="19.7109375" style="701" customWidth="1"/>
    <col min="13573" max="13574" width="18.57421875" style="701" customWidth="1"/>
    <col min="13575" max="13575" width="17.421875" style="701" customWidth="1"/>
    <col min="13576" max="13583" width="15.140625" style="701" customWidth="1"/>
    <col min="13584" max="13824" width="12.57421875" style="701" customWidth="1"/>
    <col min="13825" max="13825" width="32.57421875" style="701" customWidth="1"/>
    <col min="13826" max="13828" width="19.7109375" style="701" customWidth="1"/>
    <col min="13829" max="13830" width="18.57421875" style="701" customWidth="1"/>
    <col min="13831" max="13831" width="17.421875" style="701" customWidth="1"/>
    <col min="13832" max="13839" width="15.140625" style="701" customWidth="1"/>
    <col min="13840" max="14080" width="12.57421875" style="701" customWidth="1"/>
    <col min="14081" max="14081" width="32.57421875" style="701" customWidth="1"/>
    <col min="14082" max="14084" width="19.7109375" style="701" customWidth="1"/>
    <col min="14085" max="14086" width="18.57421875" style="701" customWidth="1"/>
    <col min="14087" max="14087" width="17.421875" style="701" customWidth="1"/>
    <col min="14088" max="14095" width="15.140625" style="701" customWidth="1"/>
    <col min="14096" max="14336" width="12.57421875" style="701" customWidth="1"/>
    <col min="14337" max="14337" width="32.57421875" style="701" customWidth="1"/>
    <col min="14338" max="14340" width="19.7109375" style="701" customWidth="1"/>
    <col min="14341" max="14342" width="18.57421875" style="701" customWidth="1"/>
    <col min="14343" max="14343" width="17.421875" style="701" customWidth="1"/>
    <col min="14344" max="14351" width="15.140625" style="701" customWidth="1"/>
    <col min="14352" max="14592" width="12.57421875" style="701" customWidth="1"/>
    <col min="14593" max="14593" width="32.57421875" style="701" customWidth="1"/>
    <col min="14594" max="14596" width="19.7109375" style="701" customWidth="1"/>
    <col min="14597" max="14598" width="18.57421875" style="701" customWidth="1"/>
    <col min="14599" max="14599" width="17.421875" style="701" customWidth="1"/>
    <col min="14600" max="14607" width="15.140625" style="701" customWidth="1"/>
    <col min="14608" max="14848" width="12.57421875" style="701" customWidth="1"/>
    <col min="14849" max="14849" width="32.57421875" style="701" customWidth="1"/>
    <col min="14850" max="14852" width="19.7109375" style="701" customWidth="1"/>
    <col min="14853" max="14854" width="18.57421875" style="701" customWidth="1"/>
    <col min="14855" max="14855" width="17.421875" style="701" customWidth="1"/>
    <col min="14856" max="14863" width="15.140625" style="701" customWidth="1"/>
    <col min="14864" max="15104" width="12.57421875" style="701" customWidth="1"/>
    <col min="15105" max="15105" width="32.57421875" style="701" customWidth="1"/>
    <col min="15106" max="15108" width="19.7109375" style="701" customWidth="1"/>
    <col min="15109" max="15110" width="18.57421875" style="701" customWidth="1"/>
    <col min="15111" max="15111" width="17.421875" style="701" customWidth="1"/>
    <col min="15112" max="15119" width="15.140625" style="701" customWidth="1"/>
    <col min="15120" max="15360" width="12.57421875" style="701" customWidth="1"/>
    <col min="15361" max="15361" width="32.57421875" style="701" customWidth="1"/>
    <col min="15362" max="15364" width="19.7109375" style="701" customWidth="1"/>
    <col min="15365" max="15366" width="18.57421875" style="701" customWidth="1"/>
    <col min="15367" max="15367" width="17.421875" style="701" customWidth="1"/>
    <col min="15368" max="15375" width="15.140625" style="701" customWidth="1"/>
    <col min="15376" max="15616" width="12.57421875" style="701" customWidth="1"/>
    <col min="15617" max="15617" width="32.57421875" style="701" customWidth="1"/>
    <col min="15618" max="15620" width="19.7109375" style="701" customWidth="1"/>
    <col min="15621" max="15622" width="18.57421875" style="701" customWidth="1"/>
    <col min="15623" max="15623" width="17.421875" style="701" customWidth="1"/>
    <col min="15624" max="15631" width="15.140625" style="701" customWidth="1"/>
    <col min="15632" max="15872" width="12.57421875" style="701" customWidth="1"/>
    <col min="15873" max="15873" width="32.57421875" style="701" customWidth="1"/>
    <col min="15874" max="15876" width="19.7109375" style="701" customWidth="1"/>
    <col min="15877" max="15878" width="18.57421875" style="701" customWidth="1"/>
    <col min="15879" max="15879" width="17.421875" style="701" customWidth="1"/>
    <col min="15880" max="15887" width="15.140625" style="701" customWidth="1"/>
    <col min="15888" max="16128" width="12.57421875" style="701" customWidth="1"/>
    <col min="16129" max="16129" width="32.57421875" style="701" customWidth="1"/>
    <col min="16130" max="16132" width="19.7109375" style="701" customWidth="1"/>
    <col min="16133" max="16134" width="18.57421875" style="701" customWidth="1"/>
    <col min="16135" max="16135" width="17.421875" style="701" customWidth="1"/>
    <col min="16136" max="16143" width="15.140625" style="701" customWidth="1"/>
    <col min="16144" max="16384" width="12.57421875" style="701" customWidth="1"/>
  </cols>
  <sheetData>
    <row r="1" spans="1:7" ht="18.75" customHeight="1">
      <c r="A1" s="1205" t="s">
        <v>1037</v>
      </c>
      <c r="B1" s="700"/>
      <c r="C1" s="700"/>
      <c r="D1" s="700"/>
      <c r="E1" s="700"/>
      <c r="F1" s="700"/>
      <c r="G1" s="700"/>
    </row>
    <row r="2" spans="1:7" ht="21" customHeight="1">
      <c r="A2" s="1343" t="s">
        <v>703</v>
      </c>
      <c r="B2" s="1343"/>
      <c r="C2" s="1343"/>
      <c r="D2" s="1343"/>
      <c r="E2" s="1343"/>
      <c r="F2" s="1343"/>
      <c r="G2" s="1343"/>
    </row>
    <row r="3" spans="1:7" ht="21" customHeight="1">
      <c r="A3" s="1343" t="s">
        <v>704</v>
      </c>
      <c r="B3" s="1343"/>
      <c r="C3" s="1343"/>
      <c r="D3" s="1343"/>
      <c r="E3" s="1343"/>
      <c r="F3" s="1343"/>
      <c r="G3" s="1343"/>
    </row>
    <row r="4" spans="1:7" s="703" customFormat="1" ht="25.5" customHeight="1">
      <c r="A4" s="702">
        <v>43921</v>
      </c>
      <c r="B4" s="702"/>
      <c r="C4" s="702"/>
      <c r="D4" s="702"/>
      <c r="E4" s="702"/>
      <c r="F4" s="702"/>
      <c r="G4" s="702"/>
    </row>
    <row r="5" spans="1:7" s="704" customFormat="1" ht="19.5" customHeight="1">
      <c r="A5" s="1344" t="s">
        <v>70</v>
      </c>
      <c r="B5" s="1344"/>
      <c r="C5" s="1344"/>
      <c r="D5" s="1344"/>
      <c r="E5" s="1344"/>
      <c r="F5" s="1344"/>
      <c r="G5" s="1344"/>
    </row>
    <row r="6" spans="1:7" ht="14.25" customHeight="1" thickBot="1">
      <c r="A6" s="705"/>
      <c r="B6" s="502"/>
      <c r="C6" s="502"/>
      <c r="D6" s="502"/>
      <c r="E6" s="502"/>
      <c r="F6" s="502"/>
      <c r="G6" s="502"/>
    </row>
    <row r="7" spans="1:7" s="708" customFormat="1" ht="21" customHeight="1">
      <c r="A7" s="706"/>
      <c r="B7" s="1345" t="s">
        <v>705</v>
      </c>
      <c r="C7" s="1345"/>
      <c r="D7" s="1345"/>
      <c r="E7" s="1345"/>
      <c r="F7" s="1346" t="s">
        <v>706</v>
      </c>
      <c r="G7" s="707" t="s">
        <v>707</v>
      </c>
    </row>
    <row r="8" spans="1:7" s="708" customFormat="1" ht="19.5" customHeight="1">
      <c r="A8" s="709"/>
      <c r="B8" s="710" t="s">
        <v>708</v>
      </c>
      <c r="C8" s="710" t="s">
        <v>708</v>
      </c>
      <c r="D8" s="710" t="s">
        <v>708</v>
      </c>
      <c r="E8" s="1348" t="s">
        <v>422</v>
      </c>
      <c r="F8" s="1347"/>
      <c r="G8" s="711" t="s">
        <v>709</v>
      </c>
    </row>
    <row r="9" spans="1:7" s="708" customFormat="1" ht="19.5" customHeight="1">
      <c r="A9" s="712" t="s">
        <v>710</v>
      </c>
      <c r="B9" s="710" t="s">
        <v>711</v>
      </c>
      <c r="C9" s="710" t="s">
        <v>712</v>
      </c>
      <c r="D9" s="710" t="s">
        <v>713</v>
      </c>
      <c r="E9" s="1348"/>
      <c r="F9" s="1347"/>
      <c r="G9" s="711" t="s">
        <v>714</v>
      </c>
    </row>
    <row r="10" spans="1:7" s="708" customFormat="1" ht="17.25" customHeight="1">
      <c r="A10" s="713"/>
      <c r="B10" s="714" t="s">
        <v>688</v>
      </c>
      <c r="C10" s="714" t="s">
        <v>689</v>
      </c>
      <c r="D10" s="714" t="s">
        <v>715</v>
      </c>
      <c r="E10" s="714" t="s">
        <v>691</v>
      </c>
      <c r="F10" s="714" t="s">
        <v>716</v>
      </c>
      <c r="G10" s="715" t="s">
        <v>65</v>
      </c>
    </row>
    <row r="11" spans="1:7" ht="9" customHeight="1">
      <c r="A11" s="716"/>
      <c r="B11" s="717"/>
      <c r="C11" s="718"/>
      <c r="D11" s="718"/>
      <c r="E11" s="718"/>
      <c r="F11" s="717"/>
      <c r="G11" s="719"/>
    </row>
    <row r="12" spans="1:8" ht="20.1" customHeight="1">
      <c r="A12" s="720" t="s">
        <v>58</v>
      </c>
      <c r="B12" s="721">
        <v>531000.72</v>
      </c>
      <c r="C12" s="721">
        <v>6617.81</v>
      </c>
      <c r="D12" s="721">
        <v>45608.9</v>
      </c>
      <c r="E12" s="721">
        <v>583227.43</v>
      </c>
      <c r="F12" s="721">
        <v>1019770.74</v>
      </c>
      <c r="G12" s="722">
        <v>17.48</v>
      </c>
      <c r="H12" s="723"/>
    </row>
    <row r="13" spans="1:8" ht="20.1" customHeight="1">
      <c r="A13" s="684" t="s">
        <v>29</v>
      </c>
      <c r="B13" s="721">
        <v>268675.8</v>
      </c>
      <c r="C13" s="721">
        <v>773.62</v>
      </c>
      <c r="D13" s="721">
        <v>50568.6</v>
      </c>
      <c r="E13" s="721">
        <v>320018.01999999996</v>
      </c>
      <c r="F13" s="721">
        <v>576280.7</v>
      </c>
      <c r="G13" s="722">
        <v>18.01</v>
      </c>
      <c r="H13" s="723"/>
    </row>
    <row r="14" spans="1:8" ht="20.1" customHeight="1">
      <c r="A14" s="684" t="s">
        <v>30</v>
      </c>
      <c r="B14" s="721">
        <v>189321.04</v>
      </c>
      <c r="C14" s="721">
        <v>137.81</v>
      </c>
      <c r="D14" s="721">
        <v>47364.71</v>
      </c>
      <c r="E14" s="721">
        <v>236823.56</v>
      </c>
      <c r="F14" s="721">
        <v>352088.3</v>
      </c>
      <c r="G14" s="722">
        <v>14.87</v>
      </c>
      <c r="H14" s="723"/>
    </row>
    <row r="15" spans="1:8" ht="20.1" customHeight="1">
      <c r="A15" s="684" t="s">
        <v>31</v>
      </c>
      <c r="B15" s="721">
        <v>107604.77</v>
      </c>
      <c r="C15" s="721">
        <v>288.03</v>
      </c>
      <c r="D15" s="721">
        <v>16041.28</v>
      </c>
      <c r="E15" s="721">
        <v>123934.08</v>
      </c>
      <c r="F15" s="721">
        <v>256328.73</v>
      </c>
      <c r="G15" s="722">
        <v>20.68</v>
      </c>
      <c r="H15" s="723"/>
    </row>
    <row r="16" spans="1:8" ht="20.1" customHeight="1">
      <c r="A16" s="684" t="s">
        <v>32</v>
      </c>
      <c r="B16" s="721">
        <v>28170.53</v>
      </c>
      <c r="C16" s="721">
        <v>1.94</v>
      </c>
      <c r="D16" s="721">
        <v>7043.11</v>
      </c>
      <c r="E16" s="721">
        <v>35215.579999999994</v>
      </c>
      <c r="F16" s="721">
        <v>54247.25</v>
      </c>
      <c r="G16" s="722">
        <v>15.4</v>
      </c>
      <c r="H16" s="723"/>
    </row>
    <row r="17" spans="1:8" ht="20.1" customHeight="1">
      <c r="A17" s="684" t="s">
        <v>33</v>
      </c>
      <c r="B17" s="721">
        <v>182975.77</v>
      </c>
      <c r="C17" s="721">
        <v>11.34</v>
      </c>
      <c r="D17" s="721">
        <v>45746.78</v>
      </c>
      <c r="E17" s="721">
        <v>228733.88999999998</v>
      </c>
      <c r="F17" s="721">
        <v>380735.85</v>
      </c>
      <c r="G17" s="722">
        <v>16.65</v>
      </c>
      <c r="H17" s="723"/>
    </row>
    <row r="18" spans="1:8" ht="20.1" customHeight="1">
      <c r="A18" s="684" t="s">
        <v>34</v>
      </c>
      <c r="B18" s="721">
        <v>1012.06</v>
      </c>
      <c r="C18" s="721">
        <v>224.24</v>
      </c>
      <c r="D18" s="721">
        <v>56.72</v>
      </c>
      <c r="E18" s="721">
        <v>1293.02</v>
      </c>
      <c r="F18" s="721">
        <v>15667.75</v>
      </c>
      <c r="G18" s="722">
        <v>121.17</v>
      </c>
      <c r="H18" s="723"/>
    </row>
    <row r="19" spans="1:8" ht="20.1" customHeight="1">
      <c r="A19" s="684" t="s">
        <v>35</v>
      </c>
      <c r="B19" s="721">
        <v>85373.31</v>
      </c>
      <c r="C19" s="721">
        <v>1475.91</v>
      </c>
      <c r="D19" s="721">
        <v>17110.23</v>
      </c>
      <c r="E19" s="721">
        <v>103959.45</v>
      </c>
      <c r="F19" s="721">
        <v>185552.74</v>
      </c>
      <c r="G19" s="722">
        <v>17.85</v>
      </c>
      <c r="H19" s="723"/>
    </row>
    <row r="20" spans="1:8" ht="20.1" customHeight="1">
      <c r="A20" s="684" t="s">
        <v>36</v>
      </c>
      <c r="B20" s="721">
        <v>46935.43</v>
      </c>
      <c r="C20" s="721">
        <v>7.28</v>
      </c>
      <c r="D20" s="721">
        <v>11735.67</v>
      </c>
      <c r="E20" s="721">
        <v>58678.38</v>
      </c>
      <c r="F20" s="721">
        <v>89655.58</v>
      </c>
      <c r="G20" s="722">
        <v>15.28</v>
      </c>
      <c r="H20" s="723"/>
    </row>
    <row r="21" spans="1:8" ht="20.1" customHeight="1">
      <c r="A21" s="684" t="s">
        <v>37</v>
      </c>
      <c r="B21" s="721">
        <v>100961.11</v>
      </c>
      <c r="C21" s="721">
        <v>162.6</v>
      </c>
      <c r="D21" s="721">
        <v>19268.62</v>
      </c>
      <c r="E21" s="721">
        <v>120392.33</v>
      </c>
      <c r="F21" s="721">
        <v>165211.78</v>
      </c>
      <c r="G21" s="722">
        <v>13.72</v>
      </c>
      <c r="H21" s="723"/>
    </row>
    <row r="22" spans="1:9" ht="24" customHeight="1" thickBot="1">
      <c r="A22" s="724" t="s">
        <v>38</v>
      </c>
      <c r="B22" s="725">
        <v>1542030.5400000003</v>
      </c>
      <c r="C22" s="725">
        <v>9700.580000000002</v>
      </c>
      <c r="D22" s="725">
        <v>260544.62</v>
      </c>
      <c r="E22" s="725">
        <v>1812275.74</v>
      </c>
      <c r="F22" s="725">
        <v>3095539.4200000004</v>
      </c>
      <c r="G22" s="726">
        <v>17.080950359622072</v>
      </c>
      <c r="H22" s="723"/>
      <c r="I22" s="727"/>
    </row>
    <row r="23" spans="1:7" ht="12" customHeight="1">
      <c r="A23" s="1342"/>
      <c r="B23" s="1342"/>
      <c r="C23" s="1342"/>
      <c r="D23" s="1342"/>
      <c r="E23" s="1342"/>
      <c r="F23" s="1342"/>
      <c r="G23" s="1342"/>
    </row>
    <row r="24" spans="1:7" ht="13.5">
      <c r="A24" s="728" t="s">
        <v>717</v>
      </c>
      <c r="B24" s="729"/>
      <c r="C24" s="729"/>
      <c r="D24" s="729"/>
      <c r="E24" s="729"/>
      <c r="F24" s="729"/>
      <c r="G24" s="729"/>
    </row>
    <row r="25" spans="1:7" ht="13.5">
      <c r="A25" s="730" t="s">
        <v>718</v>
      </c>
      <c r="B25" s="731"/>
      <c r="C25" s="731"/>
      <c r="D25" s="731"/>
      <c r="E25" s="731"/>
      <c r="F25" s="731"/>
      <c r="G25" s="731"/>
    </row>
    <row r="26" spans="1:7" ht="13.5">
      <c r="A26" s="730" t="s">
        <v>719</v>
      </c>
      <c r="E26" s="732"/>
      <c r="F26" s="732"/>
      <c r="G26" s="733"/>
    </row>
    <row r="27" ht="13.5">
      <c r="A27" s="433"/>
    </row>
    <row r="200" ht="15">
      <c r="C200" s="701" t="s">
        <v>694</v>
      </c>
    </row>
  </sheetData>
  <mergeCells count="7">
    <mergeCell ref="A23:G23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 topLeftCell="A1"/>
  </sheetViews>
  <sheetFormatPr defaultColWidth="12.57421875" defaultRowHeight="15"/>
  <cols>
    <col min="1" max="1" width="32.00390625" style="701" customWidth="1"/>
    <col min="2" max="10" width="9.7109375" style="701" customWidth="1"/>
    <col min="11" max="11" width="10.00390625" style="701" customWidth="1"/>
    <col min="12" max="12" width="10.8515625" style="701" customWidth="1"/>
    <col min="13" max="17" width="9.7109375" style="701" customWidth="1"/>
    <col min="18" max="19" width="10.7109375" style="701" customWidth="1"/>
    <col min="20" max="20" width="15.421875" style="701" customWidth="1"/>
    <col min="21" max="21" width="15.140625" style="872" customWidth="1"/>
    <col min="22" max="28" width="15.140625" style="701" customWidth="1"/>
    <col min="29" max="256" width="12.57421875" style="701" customWidth="1"/>
    <col min="257" max="257" width="32.00390625" style="701" customWidth="1"/>
    <col min="258" max="266" width="9.7109375" style="701" customWidth="1"/>
    <col min="267" max="267" width="10.00390625" style="701" customWidth="1"/>
    <col min="268" max="268" width="10.8515625" style="701" customWidth="1"/>
    <col min="269" max="273" width="9.7109375" style="701" customWidth="1"/>
    <col min="274" max="275" width="10.7109375" style="701" customWidth="1"/>
    <col min="276" max="276" width="15.421875" style="701" customWidth="1"/>
    <col min="277" max="284" width="15.140625" style="701" customWidth="1"/>
    <col min="285" max="512" width="12.57421875" style="701" customWidth="1"/>
    <col min="513" max="513" width="32.00390625" style="701" customWidth="1"/>
    <col min="514" max="522" width="9.7109375" style="701" customWidth="1"/>
    <col min="523" max="523" width="10.00390625" style="701" customWidth="1"/>
    <col min="524" max="524" width="10.8515625" style="701" customWidth="1"/>
    <col min="525" max="529" width="9.7109375" style="701" customWidth="1"/>
    <col min="530" max="531" width="10.7109375" style="701" customWidth="1"/>
    <col min="532" max="532" width="15.421875" style="701" customWidth="1"/>
    <col min="533" max="540" width="15.140625" style="701" customWidth="1"/>
    <col min="541" max="768" width="12.57421875" style="701" customWidth="1"/>
    <col min="769" max="769" width="32.00390625" style="701" customWidth="1"/>
    <col min="770" max="778" width="9.7109375" style="701" customWidth="1"/>
    <col min="779" max="779" width="10.00390625" style="701" customWidth="1"/>
    <col min="780" max="780" width="10.8515625" style="701" customWidth="1"/>
    <col min="781" max="785" width="9.7109375" style="701" customWidth="1"/>
    <col min="786" max="787" width="10.7109375" style="701" customWidth="1"/>
    <col min="788" max="788" width="15.421875" style="701" customWidth="1"/>
    <col min="789" max="796" width="15.140625" style="701" customWidth="1"/>
    <col min="797" max="1024" width="12.57421875" style="701" customWidth="1"/>
    <col min="1025" max="1025" width="32.00390625" style="701" customWidth="1"/>
    <col min="1026" max="1034" width="9.7109375" style="701" customWidth="1"/>
    <col min="1035" max="1035" width="10.00390625" style="701" customWidth="1"/>
    <col min="1036" max="1036" width="10.8515625" style="701" customWidth="1"/>
    <col min="1037" max="1041" width="9.7109375" style="701" customWidth="1"/>
    <col min="1042" max="1043" width="10.7109375" style="701" customWidth="1"/>
    <col min="1044" max="1044" width="15.421875" style="701" customWidth="1"/>
    <col min="1045" max="1052" width="15.140625" style="701" customWidth="1"/>
    <col min="1053" max="1280" width="12.57421875" style="701" customWidth="1"/>
    <col min="1281" max="1281" width="32.00390625" style="701" customWidth="1"/>
    <col min="1282" max="1290" width="9.7109375" style="701" customWidth="1"/>
    <col min="1291" max="1291" width="10.00390625" style="701" customWidth="1"/>
    <col min="1292" max="1292" width="10.8515625" style="701" customWidth="1"/>
    <col min="1293" max="1297" width="9.7109375" style="701" customWidth="1"/>
    <col min="1298" max="1299" width="10.7109375" style="701" customWidth="1"/>
    <col min="1300" max="1300" width="15.421875" style="701" customWidth="1"/>
    <col min="1301" max="1308" width="15.140625" style="701" customWidth="1"/>
    <col min="1309" max="1536" width="12.57421875" style="701" customWidth="1"/>
    <col min="1537" max="1537" width="32.00390625" style="701" customWidth="1"/>
    <col min="1538" max="1546" width="9.7109375" style="701" customWidth="1"/>
    <col min="1547" max="1547" width="10.00390625" style="701" customWidth="1"/>
    <col min="1548" max="1548" width="10.8515625" style="701" customWidth="1"/>
    <col min="1549" max="1553" width="9.7109375" style="701" customWidth="1"/>
    <col min="1554" max="1555" width="10.7109375" style="701" customWidth="1"/>
    <col min="1556" max="1556" width="15.421875" style="701" customWidth="1"/>
    <col min="1557" max="1564" width="15.140625" style="701" customWidth="1"/>
    <col min="1565" max="1792" width="12.57421875" style="701" customWidth="1"/>
    <col min="1793" max="1793" width="32.00390625" style="701" customWidth="1"/>
    <col min="1794" max="1802" width="9.7109375" style="701" customWidth="1"/>
    <col min="1803" max="1803" width="10.00390625" style="701" customWidth="1"/>
    <col min="1804" max="1804" width="10.8515625" style="701" customWidth="1"/>
    <col min="1805" max="1809" width="9.7109375" style="701" customWidth="1"/>
    <col min="1810" max="1811" width="10.7109375" style="701" customWidth="1"/>
    <col min="1812" max="1812" width="15.421875" style="701" customWidth="1"/>
    <col min="1813" max="1820" width="15.140625" style="701" customWidth="1"/>
    <col min="1821" max="2048" width="12.57421875" style="701" customWidth="1"/>
    <col min="2049" max="2049" width="32.00390625" style="701" customWidth="1"/>
    <col min="2050" max="2058" width="9.7109375" style="701" customWidth="1"/>
    <col min="2059" max="2059" width="10.00390625" style="701" customWidth="1"/>
    <col min="2060" max="2060" width="10.8515625" style="701" customWidth="1"/>
    <col min="2061" max="2065" width="9.7109375" style="701" customWidth="1"/>
    <col min="2066" max="2067" width="10.7109375" style="701" customWidth="1"/>
    <col min="2068" max="2068" width="15.421875" style="701" customWidth="1"/>
    <col min="2069" max="2076" width="15.140625" style="701" customWidth="1"/>
    <col min="2077" max="2304" width="12.57421875" style="701" customWidth="1"/>
    <col min="2305" max="2305" width="32.00390625" style="701" customWidth="1"/>
    <col min="2306" max="2314" width="9.7109375" style="701" customWidth="1"/>
    <col min="2315" max="2315" width="10.00390625" style="701" customWidth="1"/>
    <col min="2316" max="2316" width="10.8515625" style="701" customWidth="1"/>
    <col min="2317" max="2321" width="9.7109375" style="701" customWidth="1"/>
    <col min="2322" max="2323" width="10.7109375" style="701" customWidth="1"/>
    <col min="2324" max="2324" width="15.421875" style="701" customWidth="1"/>
    <col min="2325" max="2332" width="15.140625" style="701" customWidth="1"/>
    <col min="2333" max="2560" width="12.57421875" style="701" customWidth="1"/>
    <col min="2561" max="2561" width="32.00390625" style="701" customWidth="1"/>
    <col min="2562" max="2570" width="9.7109375" style="701" customWidth="1"/>
    <col min="2571" max="2571" width="10.00390625" style="701" customWidth="1"/>
    <col min="2572" max="2572" width="10.8515625" style="701" customWidth="1"/>
    <col min="2573" max="2577" width="9.7109375" style="701" customWidth="1"/>
    <col min="2578" max="2579" width="10.7109375" style="701" customWidth="1"/>
    <col min="2580" max="2580" width="15.421875" style="701" customWidth="1"/>
    <col min="2581" max="2588" width="15.140625" style="701" customWidth="1"/>
    <col min="2589" max="2816" width="12.57421875" style="701" customWidth="1"/>
    <col min="2817" max="2817" width="32.00390625" style="701" customWidth="1"/>
    <col min="2818" max="2826" width="9.7109375" style="701" customWidth="1"/>
    <col min="2827" max="2827" width="10.00390625" style="701" customWidth="1"/>
    <col min="2828" max="2828" width="10.8515625" style="701" customWidth="1"/>
    <col min="2829" max="2833" width="9.7109375" style="701" customWidth="1"/>
    <col min="2834" max="2835" width="10.7109375" style="701" customWidth="1"/>
    <col min="2836" max="2836" width="15.421875" style="701" customWidth="1"/>
    <col min="2837" max="2844" width="15.140625" style="701" customWidth="1"/>
    <col min="2845" max="3072" width="12.57421875" style="701" customWidth="1"/>
    <col min="3073" max="3073" width="32.00390625" style="701" customWidth="1"/>
    <col min="3074" max="3082" width="9.7109375" style="701" customWidth="1"/>
    <col min="3083" max="3083" width="10.00390625" style="701" customWidth="1"/>
    <col min="3084" max="3084" width="10.8515625" style="701" customWidth="1"/>
    <col min="3085" max="3089" width="9.7109375" style="701" customWidth="1"/>
    <col min="3090" max="3091" width="10.7109375" style="701" customWidth="1"/>
    <col min="3092" max="3092" width="15.421875" style="701" customWidth="1"/>
    <col min="3093" max="3100" width="15.140625" style="701" customWidth="1"/>
    <col min="3101" max="3328" width="12.57421875" style="701" customWidth="1"/>
    <col min="3329" max="3329" width="32.00390625" style="701" customWidth="1"/>
    <col min="3330" max="3338" width="9.7109375" style="701" customWidth="1"/>
    <col min="3339" max="3339" width="10.00390625" style="701" customWidth="1"/>
    <col min="3340" max="3340" width="10.8515625" style="701" customWidth="1"/>
    <col min="3341" max="3345" width="9.7109375" style="701" customWidth="1"/>
    <col min="3346" max="3347" width="10.7109375" style="701" customWidth="1"/>
    <col min="3348" max="3348" width="15.421875" style="701" customWidth="1"/>
    <col min="3349" max="3356" width="15.140625" style="701" customWidth="1"/>
    <col min="3357" max="3584" width="12.57421875" style="701" customWidth="1"/>
    <col min="3585" max="3585" width="32.00390625" style="701" customWidth="1"/>
    <col min="3586" max="3594" width="9.7109375" style="701" customWidth="1"/>
    <col min="3595" max="3595" width="10.00390625" style="701" customWidth="1"/>
    <col min="3596" max="3596" width="10.8515625" style="701" customWidth="1"/>
    <col min="3597" max="3601" width="9.7109375" style="701" customWidth="1"/>
    <col min="3602" max="3603" width="10.7109375" style="701" customWidth="1"/>
    <col min="3604" max="3604" width="15.421875" style="701" customWidth="1"/>
    <col min="3605" max="3612" width="15.140625" style="701" customWidth="1"/>
    <col min="3613" max="3840" width="12.57421875" style="701" customWidth="1"/>
    <col min="3841" max="3841" width="32.00390625" style="701" customWidth="1"/>
    <col min="3842" max="3850" width="9.7109375" style="701" customWidth="1"/>
    <col min="3851" max="3851" width="10.00390625" style="701" customWidth="1"/>
    <col min="3852" max="3852" width="10.8515625" style="701" customWidth="1"/>
    <col min="3853" max="3857" width="9.7109375" style="701" customWidth="1"/>
    <col min="3858" max="3859" width="10.7109375" style="701" customWidth="1"/>
    <col min="3860" max="3860" width="15.421875" style="701" customWidth="1"/>
    <col min="3861" max="3868" width="15.140625" style="701" customWidth="1"/>
    <col min="3869" max="4096" width="12.57421875" style="701" customWidth="1"/>
    <col min="4097" max="4097" width="32.00390625" style="701" customWidth="1"/>
    <col min="4098" max="4106" width="9.7109375" style="701" customWidth="1"/>
    <col min="4107" max="4107" width="10.00390625" style="701" customWidth="1"/>
    <col min="4108" max="4108" width="10.8515625" style="701" customWidth="1"/>
    <col min="4109" max="4113" width="9.7109375" style="701" customWidth="1"/>
    <col min="4114" max="4115" width="10.7109375" style="701" customWidth="1"/>
    <col min="4116" max="4116" width="15.421875" style="701" customWidth="1"/>
    <col min="4117" max="4124" width="15.140625" style="701" customWidth="1"/>
    <col min="4125" max="4352" width="12.57421875" style="701" customWidth="1"/>
    <col min="4353" max="4353" width="32.00390625" style="701" customWidth="1"/>
    <col min="4354" max="4362" width="9.7109375" style="701" customWidth="1"/>
    <col min="4363" max="4363" width="10.00390625" style="701" customWidth="1"/>
    <col min="4364" max="4364" width="10.8515625" style="701" customWidth="1"/>
    <col min="4365" max="4369" width="9.7109375" style="701" customWidth="1"/>
    <col min="4370" max="4371" width="10.7109375" style="701" customWidth="1"/>
    <col min="4372" max="4372" width="15.421875" style="701" customWidth="1"/>
    <col min="4373" max="4380" width="15.140625" style="701" customWidth="1"/>
    <col min="4381" max="4608" width="12.57421875" style="701" customWidth="1"/>
    <col min="4609" max="4609" width="32.00390625" style="701" customWidth="1"/>
    <col min="4610" max="4618" width="9.7109375" style="701" customWidth="1"/>
    <col min="4619" max="4619" width="10.00390625" style="701" customWidth="1"/>
    <col min="4620" max="4620" width="10.8515625" style="701" customWidth="1"/>
    <col min="4621" max="4625" width="9.7109375" style="701" customWidth="1"/>
    <col min="4626" max="4627" width="10.7109375" style="701" customWidth="1"/>
    <col min="4628" max="4628" width="15.421875" style="701" customWidth="1"/>
    <col min="4629" max="4636" width="15.140625" style="701" customWidth="1"/>
    <col min="4637" max="4864" width="12.57421875" style="701" customWidth="1"/>
    <col min="4865" max="4865" width="32.00390625" style="701" customWidth="1"/>
    <col min="4866" max="4874" width="9.7109375" style="701" customWidth="1"/>
    <col min="4875" max="4875" width="10.00390625" style="701" customWidth="1"/>
    <col min="4876" max="4876" width="10.8515625" style="701" customWidth="1"/>
    <col min="4877" max="4881" width="9.7109375" style="701" customWidth="1"/>
    <col min="4882" max="4883" width="10.7109375" style="701" customWidth="1"/>
    <col min="4884" max="4884" width="15.421875" style="701" customWidth="1"/>
    <col min="4885" max="4892" width="15.140625" style="701" customWidth="1"/>
    <col min="4893" max="5120" width="12.57421875" style="701" customWidth="1"/>
    <col min="5121" max="5121" width="32.00390625" style="701" customWidth="1"/>
    <col min="5122" max="5130" width="9.7109375" style="701" customWidth="1"/>
    <col min="5131" max="5131" width="10.00390625" style="701" customWidth="1"/>
    <col min="5132" max="5132" width="10.8515625" style="701" customWidth="1"/>
    <col min="5133" max="5137" width="9.7109375" style="701" customWidth="1"/>
    <col min="5138" max="5139" width="10.7109375" style="701" customWidth="1"/>
    <col min="5140" max="5140" width="15.421875" style="701" customWidth="1"/>
    <col min="5141" max="5148" width="15.140625" style="701" customWidth="1"/>
    <col min="5149" max="5376" width="12.57421875" style="701" customWidth="1"/>
    <col min="5377" max="5377" width="32.00390625" style="701" customWidth="1"/>
    <col min="5378" max="5386" width="9.7109375" style="701" customWidth="1"/>
    <col min="5387" max="5387" width="10.00390625" style="701" customWidth="1"/>
    <col min="5388" max="5388" width="10.8515625" style="701" customWidth="1"/>
    <col min="5389" max="5393" width="9.7109375" style="701" customWidth="1"/>
    <col min="5394" max="5395" width="10.7109375" style="701" customWidth="1"/>
    <col min="5396" max="5396" width="15.421875" style="701" customWidth="1"/>
    <col min="5397" max="5404" width="15.140625" style="701" customWidth="1"/>
    <col min="5405" max="5632" width="12.57421875" style="701" customWidth="1"/>
    <col min="5633" max="5633" width="32.00390625" style="701" customWidth="1"/>
    <col min="5634" max="5642" width="9.7109375" style="701" customWidth="1"/>
    <col min="5643" max="5643" width="10.00390625" style="701" customWidth="1"/>
    <col min="5644" max="5644" width="10.8515625" style="701" customWidth="1"/>
    <col min="5645" max="5649" width="9.7109375" style="701" customWidth="1"/>
    <col min="5650" max="5651" width="10.7109375" style="701" customWidth="1"/>
    <col min="5652" max="5652" width="15.421875" style="701" customWidth="1"/>
    <col min="5653" max="5660" width="15.140625" style="701" customWidth="1"/>
    <col min="5661" max="5888" width="12.57421875" style="701" customWidth="1"/>
    <col min="5889" max="5889" width="32.00390625" style="701" customWidth="1"/>
    <col min="5890" max="5898" width="9.7109375" style="701" customWidth="1"/>
    <col min="5899" max="5899" width="10.00390625" style="701" customWidth="1"/>
    <col min="5900" max="5900" width="10.8515625" style="701" customWidth="1"/>
    <col min="5901" max="5905" width="9.7109375" style="701" customWidth="1"/>
    <col min="5906" max="5907" width="10.7109375" style="701" customWidth="1"/>
    <col min="5908" max="5908" width="15.421875" style="701" customWidth="1"/>
    <col min="5909" max="5916" width="15.140625" style="701" customWidth="1"/>
    <col min="5917" max="6144" width="12.57421875" style="701" customWidth="1"/>
    <col min="6145" max="6145" width="32.00390625" style="701" customWidth="1"/>
    <col min="6146" max="6154" width="9.7109375" style="701" customWidth="1"/>
    <col min="6155" max="6155" width="10.00390625" style="701" customWidth="1"/>
    <col min="6156" max="6156" width="10.8515625" style="701" customWidth="1"/>
    <col min="6157" max="6161" width="9.7109375" style="701" customWidth="1"/>
    <col min="6162" max="6163" width="10.7109375" style="701" customWidth="1"/>
    <col min="6164" max="6164" width="15.421875" style="701" customWidth="1"/>
    <col min="6165" max="6172" width="15.140625" style="701" customWidth="1"/>
    <col min="6173" max="6400" width="12.57421875" style="701" customWidth="1"/>
    <col min="6401" max="6401" width="32.00390625" style="701" customWidth="1"/>
    <col min="6402" max="6410" width="9.7109375" style="701" customWidth="1"/>
    <col min="6411" max="6411" width="10.00390625" style="701" customWidth="1"/>
    <col min="6412" max="6412" width="10.8515625" style="701" customWidth="1"/>
    <col min="6413" max="6417" width="9.7109375" style="701" customWidth="1"/>
    <col min="6418" max="6419" width="10.7109375" style="701" customWidth="1"/>
    <col min="6420" max="6420" width="15.421875" style="701" customWidth="1"/>
    <col min="6421" max="6428" width="15.140625" style="701" customWidth="1"/>
    <col min="6429" max="6656" width="12.57421875" style="701" customWidth="1"/>
    <col min="6657" max="6657" width="32.00390625" style="701" customWidth="1"/>
    <col min="6658" max="6666" width="9.7109375" style="701" customWidth="1"/>
    <col min="6667" max="6667" width="10.00390625" style="701" customWidth="1"/>
    <col min="6668" max="6668" width="10.8515625" style="701" customWidth="1"/>
    <col min="6669" max="6673" width="9.7109375" style="701" customWidth="1"/>
    <col min="6674" max="6675" width="10.7109375" style="701" customWidth="1"/>
    <col min="6676" max="6676" width="15.421875" style="701" customWidth="1"/>
    <col min="6677" max="6684" width="15.140625" style="701" customWidth="1"/>
    <col min="6685" max="6912" width="12.57421875" style="701" customWidth="1"/>
    <col min="6913" max="6913" width="32.00390625" style="701" customWidth="1"/>
    <col min="6914" max="6922" width="9.7109375" style="701" customWidth="1"/>
    <col min="6923" max="6923" width="10.00390625" style="701" customWidth="1"/>
    <col min="6924" max="6924" width="10.8515625" style="701" customWidth="1"/>
    <col min="6925" max="6929" width="9.7109375" style="701" customWidth="1"/>
    <col min="6930" max="6931" width="10.7109375" style="701" customWidth="1"/>
    <col min="6932" max="6932" width="15.421875" style="701" customWidth="1"/>
    <col min="6933" max="6940" width="15.140625" style="701" customWidth="1"/>
    <col min="6941" max="7168" width="12.57421875" style="701" customWidth="1"/>
    <col min="7169" max="7169" width="32.00390625" style="701" customWidth="1"/>
    <col min="7170" max="7178" width="9.7109375" style="701" customWidth="1"/>
    <col min="7179" max="7179" width="10.00390625" style="701" customWidth="1"/>
    <col min="7180" max="7180" width="10.8515625" style="701" customWidth="1"/>
    <col min="7181" max="7185" width="9.7109375" style="701" customWidth="1"/>
    <col min="7186" max="7187" width="10.7109375" style="701" customWidth="1"/>
    <col min="7188" max="7188" width="15.421875" style="701" customWidth="1"/>
    <col min="7189" max="7196" width="15.140625" style="701" customWidth="1"/>
    <col min="7197" max="7424" width="12.57421875" style="701" customWidth="1"/>
    <col min="7425" max="7425" width="32.00390625" style="701" customWidth="1"/>
    <col min="7426" max="7434" width="9.7109375" style="701" customWidth="1"/>
    <col min="7435" max="7435" width="10.00390625" style="701" customWidth="1"/>
    <col min="7436" max="7436" width="10.8515625" style="701" customWidth="1"/>
    <col min="7437" max="7441" width="9.7109375" style="701" customWidth="1"/>
    <col min="7442" max="7443" width="10.7109375" style="701" customWidth="1"/>
    <col min="7444" max="7444" width="15.421875" style="701" customWidth="1"/>
    <col min="7445" max="7452" width="15.140625" style="701" customWidth="1"/>
    <col min="7453" max="7680" width="12.57421875" style="701" customWidth="1"/>
    <col min="7681" max="7681" width="32.00390625" style="701" customWidth="1"/>
    <col min="7682" max="7690" width="9.7109375" style="701" customWidth="1"/>
    <col min="7691" max="7691" width="10.00390625" style="701" customWidth="1"/>
    <col min="7692" max="7692" width="10.8515625" style="701" customWidth="1"/>
    <col min="7693" max="7697" width="9.7109375" style="701" customWidth="1"/>
    <col min="7698" max="7699" width="10.7109375" style="701" customWidth="1"/>
    <col min="7700" max="7700" width="15.421875" style="701" customWidth="1"/>
    <col min="7701" max="7708" width="15.140625" style="701" customWidth="1"/>
    <col min="7709" max="7936" width="12.57421875" style="701" customWidth="1"/>
    <col min="7937" max="7937" width="32.00390625" style="701" customWidth="1"/>
    <col min="7938" max="7946" width="9.7109375" style="701" customWidth="1"/>
    <col min="7947" max="7947" width="10.00390625" style="701" customWidth="1"/>
    <col min="7948" max="7948" width="10.8515625" style="701" customWidth="1"/>
    <col min="7949" max="7953" width="9.7109375" style="701" customWidth="1"/>
    <col min="7954" max="7955" width="10.7109375" style="701" customWidth="1"/>
    <col min="7956" max="7956" width="15.421875" style="701" customWidth="1"/>
    <col min="7957" max="7964" width="15.140625" style="701" customWidth="1"/>
    <col min="7965" max="8192" width="12.57421875" style="701" customWidth="1"/>
    <col min="8193" max="8193" width="32.00390625" style="701" customWidth="1"/>
    <col min="8194" max="8202" width="9.7109375" style="701" customWidth="1"/>
    <col min="8203" max="8203" width="10.00390625" style="701" customWidth="1"/>
    <col min="8204" max="8204" width="10.8515625" style="701" customWidth="1"/>
    <col min="8205" max="8209" width="9.7109375" style="701" customWidth="1"/>
    <col min="8210" max="8211" width="10.7109375" style="701" customWidth="1"/>
    <col min="8212" max="8212" width="15.421875" style="701" customWidth="1"/>
    <col min="8213" max="8220" width="15.140625" style="701" customWidth="1"/>
    <col min="8221" max="8448" width="12.57421875" style="701" customWidth="1"/>
    <col min="8449" max="8449" width="32.00390625" style="701" customWidth="1"/>
    <col min="8450" max="8458" width="9.7109375" style="701" customWidth="1"/>
    <col min="8459" max="8459" width="10.00390625" style="701" customWidth="1"/>
    <col min="8460" max="8460" width="10.8515625" style="701" customWidth="1"/>
    <col min="8461" max="8465" width="9.7109375" style="701" customWidth="1"/>
    <col min="8466" max="8467" width="10.7109375" style="701" customWidth="1"/>
    <col min="8468" max="8468" width="15.421875" style="701" customWidth="1"/>
    <col min="8469" max="8476" width="15.140625" style="701" customWidth="1"/>
    <col min="8477" max="8704" width="12.57421875" style="701" customWidth="1"/>
    <col min="8705" max="8705" width="32.00390625" style="701" customWidth="1"/>
    <col min="8706" max="8714" width="9.7109375" style="701" customWidth="1"/>
    <col min="8715" max="8715" width="10.00390625" style="701" customWidth="1"/>
    <col min="8716" max="8716" width="10.8515625" style="701" customWidth="1"/>
    <col min="8717" max="8721" width="9.7109375" style="701" customWidth="1"/>
    <col min="8722" max="8723" width="10.7109375" style="701" customWidth="1"/>
    <col min="8724" max="8724" width="15.421875" style="701" customWidth="1"/>
    <col min="8725" max="8732" width="15.140625" style="701" customWidth="1"/>
    <col min="8733" max="8960" width="12.57421875" style="701" customWidth="1"/>
    <col min="8961" max="8961" width="32.00390625" style="701" customWidth="1"/>
    <col min="8962" max="8970" width="9.7109375" style="701" customWidth="1"/>
    <col min="8971" max="8971" width="10.00390625" style="701" customWidth="1"/>
    <col min="8972" max="8972" width="10.8515625" style="701" customWidth="1"/>
    <col min="8973" max="8977" width="9.7109375" style="701" customWidth="1"/>
    <col min="8978" max="8979" width="10.7109375" style="701" customWidth="1"/>
    <col min="8980" max="8980" width="15.421875" style="701" customWidth="1"/>
    <col min="8981" max="8988" width="15.140625" style="701" customWidth="1"/>
    <col min="8989" max="9216" width="12.57421875" style="701" customWidth="1"/>
    <col min="9217" max="9217" width="32.00390625" style="701" customWidth="1"/>
    <col min="9218" max="9226" width="9.7109375" style="701" customWidth="1"/>
    <col min="9227" max="9227" width="10.00390625" style="701" customWidth="1"/>
    <col min="9228" max="9228" width="10.8515625" style="701" customWidth="1"/>
    <col min="9229" max="9233" width="9.7109375" style="701" customWidth="1"/>
    <col min="9234" max="9235" width="10.7109375" style="701" customWidth="1"/>
    <col min="9236" max="9236" width="15.421875" style="701" customWidth="1"/>
    <col min="9237" max="9244" width="15.140625" style="701" customWidth="1"/>
    <col min="9245" max="9472" width="12.57421875" style="701" customWidth="1"/>
    <col min="9473" max="9473" width="32.00390625" style="701" customWidth="1"/>
    <col min="9474" max="9482" width="9.7109375" style="701" customWidth="1"/>
    <col min="9483" max="9483" width="10.00390625" style="701" customWidth="1"/>
    <col min="9484" max="9484" width="10.8515625" style="701" customWidth="1"/>
    <col min="9485" max="9489" width="9.7109375" style="701" customWidth="1"/>
    <col min="9490" max="9491" width="10.7109375" style="701" customWidth="1"/>
    <col min="9492" max="9492" width="15.421875" style="701" customWidth="1"/>
    <col min="9493" max="9500" width="15.140625" style="701" customWidth="1"/>
    <col min="9501" max="9728" width="12.57421875" style="701" customWidth="1"/>
    <col min="9729" max="9729" width="32.00390625" style="701" customWidth="1"/>
    <col min="9730" max="9738" width="9.7109375" style="701" customWidth="1"/>
    <col min="9739" max="9739" width="10.00390625" style="701" customWidth="1"/>
    <col min="9740" max="9740" width="10.8515625" style="701" customWidth="1"/>
    <col min="9741" max="9745" width="9.7109375" style="701" customWidth="1"/>
    <col min="9746" max="9747" width="10.7109375" style="701" customWidth="1"/>
    <col min="9748" max="9748" width="15.421875" style="701" customWidth="1"/>
    <col min="9749" max="9756" width="15.140625" style="701" customWidth="1"/>
    <col min="9757" max="9984" width="12.57421875" style="701" customWidth="1"/>
    <col min="9985" max="9985" width="32.00390625" style="701" customWidth="1"/>
    <col min="9986" max="9994" width="9.7109375" style="701" customWidth="1"/>
    <col min="9995" max="9995" width="10.00390625" style="701" customWidth="1"/>
    <col min="9996" max="9996" width="10.8515625" style="701" customWidth="1"/>
    <col min="9997" max="10001" width="9.7109375" style="701" customWidth="1"/>
    <col min="10002" max="10003" width="10.7109375" style="701" customWidth="1"/>
    <col min="10004" max="10004" width="15.421875" style="701" customWidth="1"/>
    <col min="10005" max="10012" width="15.140625" style="701" customWidth="1"/>
    <col min="10013" max="10240" width="12.57421875" style="701" customWidth="1"/>
    <col min="10241" max="10241" width="32.00390625" style="701" customWidth="1"/>
    <col min="10242" max="10250" width="9.7109375" style="701" customWidth="1"/>
    <col min="10251" max="10251" width="10.00390625" style="701" customWidth="1"/>
    <col min="10252" max="10252" width="10.8515625" style="701" customWidth="1"/>
    <col min="10253" max="10257" width="9.7109375" style="701" customWidth="1"/>
    <col min="10258" max="10259" width="10.7109375" style="701" customWidth="1"/>
    <col min="10260" max="10260" width="15.421875" style="701" customWidth="1"/>
    <col min="10261" max="10268" width="15.140625" style="701" customWidth="1"/>
    <col min="10269" max="10496" width="12.57421875" style="701" customWidth="1"/>
    <col min="10497" max="10497" width="32.00390625" style="701" customWidth="1"/>
    <col min="10498" max="10506" width="9.7109375" style="701" customWidth="1"/>
    <col min="10507" max="10507" width="10.00390625" style="701" customWidth="1"/>
    <col min="10508" max="10508" width="10.8515625" style="701" customWidth="1"/>
    <col min="10509" max="10513" width="9.7109375" style="701" customWidth="1"/>
    <col min="10514" max="10515" width="10.7109375" style="701" customWidth="1"/>
    <col min="10516" max="10516" width="15.421875" style="701" customWidth="1"/>
    <col min="10517" max="10524" width="15.140625" style="701" customWidth="1"/>
    <col min="10525" max="10752" width="12.57421875" style="701" customWidth="1"/>
    <col min="10753" max="10753" width="32.00390625" style="701" customWidth="1"/>
    <col min="10754" max="10762" width="9.7109375" style="701" customWidth="1"/>
    <col min="10763" max="10763" width="10.00390625" style="701" customWidth="1"/>
    <col min="10764" max="10764" width="10.8515625" style="701" customWidth="1"/>
    <col min="10765" max="10769" width="9.7109375" style="701" customWidth="1"/>
    <col min="10770" max="10771" width="10.7109375" style="701" customWidth="1"/>
    <col min="10772" max="10772" width="15.421875" style="701" customWidth="1"/>
    <col min="10773" max="10780" width="15.140625" style="701" customWidth="1"/>
    <col min="10781" max="11008" width="12.57421875" style="701" customWidth="1"/>
    <col min="11009" max="11009" width="32.00390625" style="701" customWidth="1"/>
    <col min="11010" max="11018" width="9.7109375" style="701" customWidth="1"/>
    <col min="11019" max="11019" width="10.00390625" style="701" customWidth="1"/>
    <col min="11020" max="11020" width="10.8515625" style="701" customWidth="1"/>
    <col min="11021" max="11025" width="9.7109375" style="701" customWidth="1"/>
    <col min="11026" max="11027" width="10.7109375" style="701" customWidth="1"/>
    <col min="11028" max="11028" width="15.421875" style="701" customWidth="1"/>
    <col min="11029" max="11036" width="15.140625" style="701" customWidth="1"/>
    <col min="11037" max="11264" width="12.57421875" style="701" customWidth="1"/>
    <col min="11265" max="11265" width="32.00390625" style="701" customWidth="1"/>
    <col min="11266" max="11274" width="9.7109375" style="701" customWidth="1"/>
    <col min="11275" max="11275" width="10.00390625" style="701" customWidth="1"/>
    <col min="11276" max="11276" width="10.8515625" style="701" customWidth="1"/>
    <col min="11277" max="11281" width="9.7109375" style="701" customWidth="1"/>
    <col min="11282" max="11283" width="10.7109375" style="701" customWidth="1"/>
    <col min="11284" max="11284" width="15.421875" style="701" customWidth="1"/>
    <col min="11285" max="11292" width="15.140625" style="701" customWidth="1"/>
    <col min="11293" max="11520" width="12.57421875" style="701" customWidth="1"/>
    <col min="11521" max="11521" width="32.00390625" style="701" customWidth="1"/>
    <col min="11522" max="11530" width="9.7109375" style="701" customWidth="1"/>
    <col min="11531" max="11531" width="10.00390625" style="701" customWidth="1"/>
    <col min="11532" max="11532" width="10.8515625" style="701" customWidth="1"/>
    <col min="11533" max="11537" width="9.7109375" style="701" customWidth="1"/>
    <col min="11538" max="11539" width="10.7109375" style="701" customWidth="1"/>
    <col min="11540" max="11540" width="15.421875" style="701" customWidth="1"/>
    <col min="11541" max="11548" width="15.140625" style="701" customWidth="1"/>
    <col min="11549" max="11776" width="12.57421875" style="701" customWidth="1"/>
    <col min="11777" max="11777" width="32.00390625" style="701" customWidth="1"/>
    <col min="11778" max="11786" width="9.7109375" style="701" customWidth="1"/>
    <col min="11787" max="11787" width="10.00390625" style="701" customWidth="1"/>
    <col min="11788" max="11788" width="10.8515625" style="701" customWidth="1"/>
    <col min="11789" max="11793" width="9.7109375" style="701" customWidth="1"/>
    <col min="11794" max="11795" width="10.7109375" style="701" customWidth="1"/>
    <col min="11796" max="11796" width="15.421875" style="701" customWidth="1"/>
    <col min="11797" max="11804" width="15.140625" style="701" customWidth="1"/>
    <col min="11805" max="12032" width="12.57421875" style="701" customWidth="1"/>
    <col min="12033" max="12033" width="32.00390625" style="701" customWidth="1"/>
    <col min="12034" max="12042" width="9.7109375" style="701" customWidth="1"/>
    <col min="12043" max="12043" width="10.00390625" style="701" customWidth="1"/>
    <col min="12044" max="12044" width="10.8515625" style="701" customWidth="1"/>
    <col min="12045" max="12049" width="9.7109375" style="701" customWidth="1"/>
    <col min="12050" max="12051" width="10.7109375" style="701" customWidth="1"/>
    <col min="12052" max="12052" width="15.421875" style="701" customWidth="1"/>
    <col min="12053" max="12060" width="15.140625" style="701" customWidth="1"/>
    <col min="12061" max="12288" width="12.57421875" style="701" customWidth="1"/>
    <col min="12289" max="12289" width="32.00390625" style="701" customWidth="1"/>
    <col min="12290" max="12298" width="9.7109375" style="701" customWidth="1"/>
    <col min="12299" max="12299" width="10.00390625" style="701" customWidth="1"/>
    <col min="12300" max="12300" width="10.8515625" style="701" customWidth="1"/>
    <col min="12301" max="12305" width="9.7109375" style="701" customWidth="1"/>
    <col min="12306" max="12307" width="10.7109375" style="701" customWidth="1"/>
    <col min="12308" max="12308" width="15.421875" style="701" customWidth="1"/>
    <col min="12309" max="12316" width="15.140625" style="701" customWidth="1"/>
    <col min="12317" max="12544" width="12.57421875" style="701" customWidth="1"/>
    <col min="12545" max="12545" width="32.00390625" style="701" customWidth="1"/>
    <col min="12546" max="12554" width="9.7109375" style="701" customWidth="1"/>
    <col min="12555" max="12555" width="10.00390625" style="701" customWidth="1"/>
    <col min="12556" max="12556" width="10.8515625" style="701" customWidth="1"/>
    <col min="12557" max="12561" width="9.7109375" style="701" customWidth="1"/>
    <col min="12562" max="12563" width="10.7109375" style="701" customWidth="1"/>
    <col min="12564" max="12564" width="15.421875" style="701" customWidth="1"/>
    <col min="12565" max="12572" width="15.140625" style="701" customWidth="1"/>
    <col min="12573" max="12800" width="12.57421875" style="701" customWidth="1"/>
    <col min="12801" max="12801" width="32.00390625" style="701" customWidth="1"/>
    <col min="12802" max="12810" width="9.7109375" style="701" customWidth="1"/>
    <col min="12811" max="12811" width="10.00390625" style="701" customWidth="1"/>
    <col min="12812" max="12812" width="10.8515625" style="701" customWidth="1"/>
    <col min="12813" max="12817" width="9.7109375" style="701" customWidth="1"/>
    <col min="12818" max="12819" width="10.7109375" style="701" customWidth="1"/>
    <col min="12820" max="12820" width="15.421875" style="701" customWidth="1"/>
    <col min="12821" max="12828" width="15.140625" style="701" customWidth="1"/>
    <col min="12829" max="13056" width="12.57421875" style="701" customWidth="1"/>
    <col min="13057" max="13057" width="32.00390625" style="701" customWidth="1"/>
    <col min="13058" max="13066" width="9.7109375" style="701" customWidth="1"/>
    <col min="13067" max="13067" width="10.00390625" style="701" customWidth="1"/>
    <col min="13068" max="13068" width="10.8515625" style="701" customWidth="1"/>
    <col min="13069" max="13073" width="9.7109375" style="701" customWidth="1"/>
    <col min="13074" max="13075" width="10.7109375" style="701" customWidth="1"/>
    <col min="13076" max="13076" width="15.421875" style="701" customWidth="1"/>
    <col min="13077" max="13084" width="15.140625" style="701" customWidth="1"/>
    <col min="13085" max="13312" width="12.57421875" style="701" customWidth="1"/>
    <col min="13313" max="13313" width="32.00390625" style="701" customWidth="1"/>
    <col min="13314" max="13322" width="9.7109375" style="701" customWidth="1"/>
    <col min="13323" max="13323" width="10.00390625" style="701" customWidth="1"/>
    <col min="13324" max="13324" width="10.8515625" style="701" customWidth="1"/>
    <col min="13325" max="13329" width="9.7109375" style="701" customWidth="1"/>
    <col min="13330" max="13331" width="10.7109375" style="701" customWidth="1"/>
    <col min="13332" max="13332" width="15.421875" style="701" customWidth="1"/>
    <col min="13333" max="13340" width="15.140625" style="701" customWidth="1"/>
    <col min="13341" max="13568" width="12.57421875" style="701" customWidth="1"/>
    <col min="13569" max="13569" width="32.00390625" style="701" customWidth="1"/>
    <col min="13570" max="13578" width="9.7109375" style="701" customWidth="1"/>
    <col min="13579" max="13579" width="10.00390625" style="701" customWidth="1"/>
    <col min="13580" max="13580" width="10.8515625" style="701" customWidth="1"/>
    <col min="13581" max="13585" width="9.7109375" style="701" customWidth="1"/>
    <col min="13586" max="13587" width="10.7109375" style="701" customWidth="1"/>
    <col min="13588" max="13588" width="15.421875" style="701" customWidth="1"/>
    <col min="13589" max="13596" width="15.140625" style="701" customWidth="1"/>
    <col min="13597" max="13824" width="12.57421875" style="701" customWidth="1"/>
    <col min="13825" max="13825" width="32.00390625" style="701" customWidth="1"/>
    <col min="13826" max="13834" width="9.7109375" style="701" customWidth="1"/>
    <col min="13835" max="13835" width="10.00390625" style="701" customWidth="1"/>
    <col min="13836" max="13836" width="10.8515625" style="701" customWidth="1"/>
    <col min="13837" max="13841" width="9.7109375" style="701" customWidth="1"/>
    <col min="13842" max="13843" width="10.7109375" style="701" customWidth="1"/>
    <col min="13844" max="13844" width="15.421875" style="701" customWidth="1"/>
    <col min="13845" max="13852" width="15.140625" style="701" customWidth="1"/>
    <col min="13853" max="14080" width="12.57421875" style="701" customWidth="1"/>
    <col min="14081" max="14081" width="32.00390625" style="701" customWidth="1"/>
    <col min="14082" max="14090" width="9.7109375" style="701" customWidth="1"/>
    <col min="14091" max="14091" width="10.00390625" style="701" customWidth="1"/>
    <col min="14092" max="14092" width="10.8515625" style="701" customWidth="1"/>
    <col min="14093" max="14097" width="9.7109375" style="701" customWidth="1"/>
    <col min="14098" max="14099" width="10.7109375" style="701" customWidth="1"/>
    <col min="14100" max="14100" width="15.421875" style="701" customWidth="1"/>
    <col min="14101" max="14108" width="15.140625" style="701" customWidth="1"/>
    <col min="14109" max="14336" width="12.57421875" style="701" customWidth="1"/>
    <col min="14337" max="14337" width="32.00390625" style="701" customWidth="1"/>
    <col min="14338" max="14346" width="9.7109375" style="701" customWidth="1"/>
    <col min="14347" max="14347" width="10.00390625" style="701" customWidth="1"/>
    <col min="14348" max="14348" width="10.8515625" style="701" customWidth="1"/>
    <col min="14349" max="14353" width="9.7109375" style="701" customWidth="1"/>
    <col min="14354" max="14355" width="10.7109375" style="701" customWidth="1"/>
    <col min="14356" max="14356" width="15.421875" style="701" customWidth="1"/>
    <col min="14357" max="14364" width="15.140625" style="701" customWidth="1"/>
    <col min="14365" max="14592" width="12.57421875" style="701" customWidth="1"/>
    <col min="14593" max="14593" width="32.00390625" style="701" customWidth="1"/>
    <col min="14594" max="14602" width="9.7109375" style="701" customWidth="1"/>
    <col min="14603" max="14603" width="10.00390625" style="701" customWidth="1"/>
    <col min="14604" max="14604" width="10.8515625" style="701" customWidth="1"/>
    <col min="14605" max="14609" width="9.7109375" style="701" customWidth="1"/>
    <col min="14610" max="14611" width="10.7109375" style="701" customWidth="1"/>
    <col min="14612" max="14612" width="15.421875" style="701" customWidth="1"/>
    <col min="14613" max="14620" width="15.140625" style="701" customWidth="1"/>
    <col min="14621" max="14848" width="12.57421875" style="701" customWidth="1"/>
    <col min="14849" max="14849" width="32.00390625" style="701" customWidth="1"/>
    <col min="14850" max="14858" width="9.7109375" style="701" customWidth="1"/>
    <col min="14859" max="14859" width="10.00390625" style="701" customWidth="1"/>
    <col min="14860" max="14860" width="10.8515625" style="701" customWidth="1"/>
    <col min="14861" max="14865" width="9.7109375" style="701" customWidth="1"/>
    <col min="14866" max="14867" width="10.7109375" style="701" customWidth="1"/>
    <col min="14868" max="14868" width="15.421875" style="701" customWidth="1"/>
    <col min="14869" max="14876" width="15.140625" style="701" customWidth="1"/>
    <col min="14877" max="15104" width="12.57421875" style="701" customWidth="1"/>
    <col min="15105" max="15105" width="32.00390625" style="701" customWidth="1"/>
    <col min="15106" max="15114" width="9.7109375" style="701" customWidth="1"/>
    <col min="15115" max="15115" width="10.00390625" style="701" customWidth="1"/>
    <col min="15116" max="15116" width="10.8515625" style="701" customWidth="1"/>
    <col min="15117" max="15121" width="9.7109375" style="701" customWidth="1"/>
    <col min="15122" max="15123" width="10.7109375" style="701" customWidth="1"/>
    <col min="15124" max="15124" width="15.421875" style="701" customWidth="1"/>
    <col min="15125" max="15132" width="15.140625" style="701" customWidth="1"/>
    <col min="15133" max="15360" width="12.57421875" style="701" customWidth="1"/>
    <col min="15361" max="15361" width="32.00390625" style="701" customWidth="1"/>
    <col min="15362" max="15370" width="9.7109375" style="701" customWidth="1"/>
    <col min="15371" max="15371" width="10.00390625" style="701" customWidth="1"/>
    <col min="15372" max="15372" width="10.8515625" style="701" customWidth="1"/>
    <col min="15373" max="15377" width="9.7109375" style="701" customWidth="1"/>
    <col min="15378" max="15379" width="10.7109375" style="701" customWidth="1"/>
    <col min="15380" max="15380" width="15.421875" style="701" customWidth="1"/>
    <col min="15381" max="15388" width="15.140625" style="701" customWidth="1"/>
    <col min="15389" max="15616" width="12.57421875" style="701" customWidth="1"/>
    <col min="15617" max="15617" width="32.00390625" style="701" customWidth="1"/>
    <col min="15618" max="15626" width="9.7109375" style="701" customWidth="1"/>
    <col min="15627" max="15627" width="10.00390625" style="701" customWidth="1"/>
    <col min="15628" max="15628" width="10.8515625" style="701" customWidth="1"/>
    <col min="15629" max="15633" width="9.7109375" style="701" customWidth="1"/>
    <col min="15634" max="15635" width="10.7109375" style="701" customWidth="1"/>
    <col min="15636" max="15636" width="15.421875" style="701" customWidth="1"/>
    <col min="15637" max="15644" width="15.140625" style="701" customWidth="1"/>
    <col min="15645" max="15872" width="12.57421875" style="701" customWidth="1"/>
    <col min="15873" max="15873" width="32.00390625" style="701" customWidth="1"/>
    <col min="15874" max="15882" width="9.7109375" style="701" customWidth="1"/>
    <col min="15883" max="15883" width="10.00390625" style="701" customWidth="1"/>
    <col min="15884" max="15884" width="10.8515625" style="701" customWidth="1"/>
    <col min="15885" max="15889" width="9.7109375" style="701" customWidth="1"/>
    <col min="15890" max="15891" width="10.7109375" style="701" customWidth="1"/>
    <col min="15892" max="15892" width="15.421875" style="701" customWidth="1"/>
    <col min="15893" max="15900" width="15.140625" style="701" customWidth="1"/>
    <col min="15901" max="16128" width="12.57421875" style="701" customWidth="1"/>
    <col min="16129" max="16129" width="32.00390625" style="701" customWidth="1"/>
    <col min="16130" max="16138" width="9.7109375" style="701" customWidth="1"/>
    <col min="16139" max="16139" width="10.00390625" style="701" customWidth="1"/>
    <col min="16140" max="16140" width="10.8515625" style="701" customWidth="1"/>
    <col min="16141" max="16145" width="9.7109375" style="701" customWidth="1"/>
    <col min="16146" max="16147" width="10.7109375" style="701" customWidth="1"/>
    <col min="16148" max="16148" width="15.421875" style="701" customWidth="1"/>
    <col min="16149" max="16156" width="15.140625" style="701" customWidth="1"/>
    <col min="16157" max="16384" width="12.57421875" style="701" customWidth="1"/>
  </cols>
  <sheetData>
    <row r="1" ht="18" customHeight="1">
      <c r="A1" s="1205" t="s">
        <v>1037</v>
      </c>
    </row>
    <row r="2" spans="1:21" s="502" customFormat="1" ht="24.75" customHeight="1">
      <c r="A2" s="1343" t="s">
        <v>847</v>
      </c>
      <c r="B2" s="1343"/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  <c r="N2" s="1343"/>
      <c r="O2" s="1343"/>
      <c r="P2" s="1343"/>
      <c r="Q2" s="1343"/>
      <c r="R2" s="1343"/>
      <c r="S2" s="1343"/>
      <c r="T2" s="1343"/>
      <c r="U2" s="873"/>
    </row>
    <row r="3" spans="1:20" ht="26.25" customHeight="1">
      <c r="A3" s="874">
        <v>43921</v>
      </c>
      <c r="B3" s="875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</row>
    <row r="4" spans="1:20" ht="23.25" customHeight="1">
      <c r="A4" s="1349" t="s">
        <v>70</v>
      </c>
      <c r="B4" s="1349"/>
      <c r="C4" s="1349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9"/>
      <c r="T4" s="1349"/>
    </row>
    <row r="5" spans="1:20" ht="9" customHeight="1" thickBot="1">
      <c r="A5" s="1350"/>
      <c r="B5" s="1350"/>
      <c r="C5" s="1350"/>
      <c r="D5" s="1350"/>
      <c r="E5" s="1350"/>
      <c r="F5" s="1350"/>
      <c r="G5" s="1350"/>
      <c r="H5" s="1350"/>
      <c r="I5" s="1350"/>
      <c r="J5" s="1350"/>
      <c r="K5" s="1350"/>
      <c r="L5" s="1350"/>
      <c r="M5" s="1350"/>
      <c r="N5" s="1350"/>
      <c r="O5" s="1350"/>
      <c r="P5" s="1350"/>
      <c r="Q5" s="1350"/>
      <c r="R5" s="1350"/>
      <c r="S5" s="1350"/>
      <c r="T5" s="1350"/>
    </row>
    <row r="6" spans="1:21" s="708" customFormat="1" ht="12.75" customHeight="1">
      <c r="A6" s="706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1351" t="s">
        <v>848</v>
      </c>
      <c r="U6" s="877"/>
    </row>
    <row r="7" spans="1:21" s="708" customFormat="1" ht="15">
      <c r="A7" s="709"/>
      <c r="B7" s="1354" t="s">
        <v>849</v>
      </c>
      <c r="C7" s="1354"/>
      <c r="D7" s="1354"/>
      <c r="E7" s="1354"/>
      <c r="F7" s="1354"/>
      <c r="G7" s="1354"/>
      <c r="H7" s="1354"/>
      <c r="I7" s="1354"/>
      <c r="J7" s="1354"/>
      <c r="K7" s="1354"/>
      <c r="L7" s="1354"/>
      <c r="M7" s="1354"/>
      <c r="N7" s="1354"/>
      <c r="O7" s="1354"/>
      <c r="P7" s="1354"/>
      <c r="Q7" s="1354"/>
      <c r="R7" s="1354"/>
      <c r="S7" s="1354"/>
      <c r="T7" s="1352"/>
      <c r="U7" s="877"/>
    </row>
    <row r="8" spans="1:21" s="708" customFormat="1" ht="17.25" customHeight="1">
      <c r="A8" s="878"/>
      <c r="B8" s="879"/>
      <c r="C8" s="879"/>
      <c r="D8" s="879"/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79"/>
      <c r="Q8" s="879"/>
      <c r="R8" s="1355" t="s">
        <v>850</v>
      </c>
      <c r="S8" s="1355" t="s">
        <v>851</v>
      </c>
      <c r="T8" s="1352"/>
      <c r="U8" s="877"/>
    </row>
    <row r="9" spans="1:21" s="708" customFormat="1" ht="18" customHeight="1">
      <c r="A9" s="712" t="s">
        <v>710</v>
      </c>
      <c r="B9" s="709"/>
      <c r="C9" s="709"/>
      <c r="D9" s="709"/>
      <c r="E9" s="709"/>
      <c r="F9" s="709"/>
      <c r="G9" s="709"/>
      <c r="H9" s="709"/>
      <c r="I9" s="709"/>
      <c r="J9" s="709"/>
      <c r="K9" s="1357" t="s">
        <v>852</v>
      </c>
      <c r="L9" s="1357" t="s">
        <v>853</v>
      </c>
      <c r="M9" s="709"/>
      <c r="N9" s="709"/>
      <c r="O9" s="709"/>
      <c r="P9" s="709"/>
      <c r="Q9" s="709"/>
      <c r="R9" s="1355"/>
      <c r="S9" s="1355"/>
      <c r="T9" s="1352"/>
      <c r="U9" s="877"/>
    </row>
    <row r="10" spans="1:21" s="708" customFormat="1" ht="18" customHeight="1">
      <c r="A10" s="709"/>
      <c r="B10" s="880" t="s">
        <v>854</v>
      </c>
      <c r="C10" s="880" t="s">
        <v>854</v>
      </c>
      <c r="D10" s="880" t="s">
        <v>854</v>
      </c>
      <c r="E10" s="880" t="s">
        <v>854</v>
      </c>
      <c r="F10" s="880" t="s">
        <v>854</v>
      </c>
      <c r="G10" s="880" t="s">
        <v>854</v>
      </c>
      <c r="H10" s="880" t="s">
        <v>854</v>
      </c>
      <c r="I10" s="880" t="s">
        <v>854</v>
      </c>
      <c r="J10" s="880" t="s">
        <v>854</v>
      </c>
      <c r="K10" s="1357"/>
      <c r="L10" s="1357"/>
      <c r="M10" s="880" t="s">
        <v>854</v>
      </c>
      <c r="N10" s="880" t="s">
        <v>854</v>
      </c>
      <c r="O10" s="880" t="s">
        <v>854</v>
      </c>
      <c r="P10" s="880" t="s">
        <v>854</v>
      </c>
      <c r="Q10" s="880" t="s">
        <v>854</v>
      </c>
      <c r="R10" s="1355"/>
      <c r="S10" s="1355"/>
      <c r="T10" s="1352"/>
      <c r="U10" s="877"/>
    </row>
    <row r="11" spans="1:21" s="708" customFormat="1" ht="21" customHeight="1" thickBot="1">
      <c r="A11" s="881"/>
      <c r="B11" s="882">
        <v>0</v>
      </c>
      <c r="C11" s="882">
        <v>0.2</v>
      </c>
      <c r="D11" s="882">
        <v>0.25</v>
      </c>
      <c r="E11" s="882">
        <v>0.5</v>
      </c>
      <c r="F11" s="882">
        <v>0.75</v>
      </c>
      <c r="G11" s="882">
        <v>1</v>
      </c>
      <c r="H11" s="882">
        <v>1.5</v>
      </c>
      <c r="I11" s="882">
        <v>2</v>
      </c>
      <c r="J11" s="882">
        <v>2.5</v>
      </c>
      <c r="K11" s="1358"/>
      <c r="L11" s="1358"/>
      <c r="M11" s="882">
        <v>3</v>
      </c>
      <c r="N11" s="882">
        <v>4</v>
      </c>
      <c r="O11" s="882">
        <v>5</v>
      </c>
      <c r="P11" s="882">
        <v>7.5</v>
      </c>
      <c r="Q11" s="882">
        <v>10</v>
      </c>
      <c r="R11" s="1356"/>
      <c r="S11" s="1356"/>
      <c r="T11" s="1353"/>
      <c r="U11" s="877"/>
    </row>
    <row r="12" spans="1:20" ht="9" customHeight="1">
      <c r="A12" s="728"/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</row>
    <row r="13" spans="1:22" ht="20.1" customHeight="1">
      <c r="A13" s="720" t="s">
        <v>58</v>
      </c>
      <c r="B13" s="883">
        <v>0</v>
      </c>
      <c r="C13" s="883">
        <v>38531.94</v>
      </c>
      <c r="D13" s="883">
        <v>0</v>
      </c>
      <c r="E13" s="883">
        <v>245.59</v>
      </c>
      <c r="F13" s="883">
        <v>0</v>
      </c>
      <c r="G13" s="883">
        <v>3203835.5</v>
      </c>
      <c r="H13" s="883">
        <v>2042813.24</v>
      </c>
      <c r="I13" s="883">
        <v>0</v>
      </c>
      <c r="J13" s="883">
        <v>33096.91</v>
      </c>
      <c r="K13" s="883">
        <v>0</v>
      </c>
      <c r="L13" s="883">
        <v>0</v>
      </c>
      <c r="M13" s="883">
        <v>0</v>
      </c>
      <c r="N13" s="883">
        <v>34303.64</v>
      </c>
      <c r="O13" s="883">
        <v>0</v>
      </c>
      <c r="P13" s="883">
        <v>0</v>
      </c>
      <c r="Q13" s="883">
        <v>4275.24</v>
      </c>
      <c r="R13" s="884">
        <v>5357102.06</v>
      </c>
      <c r="S13" s="884">
        <v>47094.85</v>
      </c>
      <c r="T13" s="884">
        <v>5310007.21</v>
      </c>
      <c r="U13" s="885"/>
      <c r="V13" s="886"/>
    </row>
    <row r="14" spans="1:22" ht="20.1" customHeight="1">
      <c r="A14" s="720" t="s">
        <v>29</v>
      </c>
      <c r="B14" s="883">
        <v>0</v>
      </c>
      <c r="C14" s="883">
        <v>10487.22</v>
      </c>
      <c r="D14" s="883">
        <v>0</v>
      </c>
      <c r="E14" s="883">
        <v>14042.04</v>
      </c>
      <c r="F14" s="883">
        <v>0</v>
      </c>
      <c r="G14" s="883">
        <v>2684966.85</v>
      </c>
      <c r="H14" s="883">
        <v>1583.47</v>
      </c>
      <c r="I14" s="883">
        <v>0</v>
      </c>
      <c r="J14" s="883">
        <v>0</v>
      </c>
      <c r="K14" s="883">
        <v>0</v>
      </c>
      <c r="L14" s="883">
        <v>0</v>
      </c>
      <c r="M14" s="883">
        <v>0</v>
      </c>
      <c r="N14" s="883">
        <v>0</v>
      </c>
      <c r="O14" s="883">
        <v>0</v>
      </c>
      <c r="P14" s="883">
        <v>0</v>
      </c>
      <c r="Q14" s="883">
        <v>28323.92</v>
      </c>
      <c r="R14" s="884">
        <v>2739403.5</v>
      </c>
      <c r="S14" s="884">
        <v>52645.51</v>
      </c>
      <c r="T14" s="884">
        <v>2686757.99</v>
      </c>
      <c r="U14" s="885"/>
      <c r="V14" s="886"/>
    </row>
    <row r="15" spans="1:22" ht="20.1" customHeight="1">
      <c r="A15" s="720" t="s">
        <v>30</v>
      </c>
      <c r="B15" s="883">
        <v>0</v>
      </c>
      <c r="C15" s="883">
        <v>20830.35</v>
      </c>
      <c r="D15" s="883">
        <v>0</v>
      </c>
      <c r="E15" s="883">
        <v>68.01</v>
      </c>
      <c r="F15" s="883">
        <v>0</v>
      </c>
      <c r="G15" s="883">
        <v>1889639.5099999998</v>
      </c>
      <c r="H15" s="883">
        <v>4182.59</v>
      </c>
      <c r="I15" s="883">
        <v>0</v>
      </c>
      <c r="J15" s="883">
        <v>0</v>
      </c>
      <c r="K15" s="883">
        <v>0</v>
      </c>
      <c r="L15" s="883">
        <v>0</v>
      </c>
      <c r="M15" s="883">
        <v>145.39</v>
      </c>
      <c r="N15" s="883">
        <v>0</v>
      </c>
      <c r="O15" s="883">
        <v>0</v>
      </c>
      <c r="P15" s="883">
        <v>0</v>
      </c>
      <c r="Q15" s="883">
        <v>0</v>
      </c>
      <c r="R15" s="884">
        <v>1914865.8499999999</v>
      </c>
      <c r="S15" s="884">
        <v>21655.42</v>
      </c>
      <c r="T15" s="884">
        <v>1893210.43</v>
      </c>
      <c r="U15" s="885"/>
      <c r="V15" s="886"/>
    </row>
    <row r="16" spans="1:22" ht="20.1" customHeight="1">
      <c r="A16" s="887" t="s">
        <v>31</v>
      </c>
      <c r="B16" s="883">
        <v>0</v>
      </c>
      <c r="C16" s="883">
        <v>0</v>
      </c>
      <c r="D16" s="883">
        <v>0</v>
      </c>
      <c r="E16" s="883">
        <v>100324.59</v>
      </c>
      <c r="F16" s="883">
        <v>638.77</v>
      </c>
      <c r="G16" s="883">
        <v>771760.67</v>
      </c>
      <c r="H16" s="883">
        <v>13292.18</v>
      </c>
      <c r="I16" s="883">
        <v>0</v>
      </c>
      <c r="J16" s="883">
        <v>0</v>
      </c>
      <c r="K16" s="883">
        <v>0</v>
      </c>
      <c r="L16" s="883">
        <v>0</v>
      </c>
      <c r="M16" s="883">
        <v>0</v>
      </c>
      <c r="N16" s="883">
        <v>13453.17</v>
      </c>
      <c r="O16" s="883">
        <v>0</v>
      </c>
      <c r="P16" s="883">
        <v>0</v>
      </c>
      <c r="Q16" s="883">
        <v>193724.56</v>
      </c>
      <c r="R16" s="884">
        <v>1093193.9400000002</v>
      </c>
      <c r="S16" s="884">
        <v>17146.18</v>
      </c>
      <c r="T16" s="884">
        <v>1076047.7600000002</v>
      </c>
      <c r="U16" s="885"/>
      <c r="V16" s="886"/>
    </row>
    <row r="17" spans="1:22" ht="20.1" customHeight="1">
      <c r="A17" s="720" t="s">
        <v>32</v>
      </c>
      <c r="B17" s="883">
        <v>0</v>
      </c>
      <c r="C17" s="883">
        <v>6034.73</v>
      </c>
      <c r="D17" s="883">
        <v>0</v>
      </c>
      <c r="E17" s="883">
        <v>4765.08</v>
      </c>
      <c r="F17" s="883">
        <v>0</v>
      </c>
      <c r="G17" s="883">
        <v>253479.1</v>
      </c>
      <c r="H17" s="883">
        <v>3946.66</v>
      </c>
      <c r="I17" s="883">
        <v>0</v>
      </c>
      <c r="J17" s="883">
        <v>0</v>
      </c>
      <c r="K17" s="883">
        <v>0</v>
      </c>
      <c r="L17" s="883">
        <v>0</v>
      </c>
      <c r="M17" s="883">
        <v>0</v>
      </c>
      <c r="N17" s="883">
        <v>13479.73</v>
      </c>
      <c r="O17" s="883">
        <v>0</v>
      </c>
      <c r="P17" s="883">
        <v>0</v>
      </c>
      <c r="Q17" s="883">
        <v>0</v>
      </c>
      <c r="R17" s="884">
        <v>281705.3</v>
      </c>
      <c r="S17" s="884">
        <v>0</v>
      </c>
      <c r="T17" s="884">
        <v>281705.3</v>
      </c>
      <c r="U17" s="885"/>
      <c r="V17" s="886"/>
    </row>
    <row r="18" spans="1:22" ht="20.1" customHeight="1">
      <c r="A18" s="684" t="s">
        <v>33</v>
      </c>
      <c r="B18" s="883">
        <v>0</v>
      </c>
      <c r="C18" s="883">
        <v>60277.47</v>
      </c>
      <c r="D18" s="883">
        <v>0</v>
      </c>
      <c r="E18" s="883">
        <v>18336.26</v>
      </c>
      <c r="F18" s="883">
        <v>0</v>
      </c>
      <c r="G18" s="883">
        <v>1358462.76</v>
      </c>
      <c r="H18" s="883">
        <v>442348.3</v>
      </c>
      <c r="I18" s="883">
        <v>0</v>
      </c>
      <c r="J18" s="883">
        <v>0</v>
      </c>
      <c r="K18" s="883">
        <v>0</v>
      </c>
      <c r="L18" s="883">
        <v>0</v>
      </c>
      <c r="M18" s="883">
        <v>0</v>
      </c>
      <c r="N18" s="883">
        <v>0</v>
      </c>
      <c r="O18" s="883">
        <v>0</v>
      </c>
      <c r="P18" s="883">
        <v>0</v>
      </c>
      <c r="Q18" s="883">
        <v>0</v>
      </c>
      <c r="R18" s="884">
        <v>1879424.79</v>
      </c>
      <c r="S18" s="884">
        <v>49667.04</v>
      </c>
      <c r="T18" s="884">
        <v>1829757.75</v>
      </c>
      <c r="U18" s="885"/>
      <c r="V18" s="886"/>
    </row>
    <row r="19" spans="1:22" ht="20.1" customHeight="1">
      <c r="A19" s="720" t="s">
        <v>34</v>
      </c>
      <c r="B19" s="883">
        <v>0</v>
      </c>
      <c r="C19" s="883">
        <v>393.8</v>
      </c>
      <c r="D19" s="883">
        <v>0</v>
      </c>
      <c r="E19" s="883">
        <v>94.37</v>
      </c>
      <c r="F19" s="883">
        <v>0</v>
      </c>
      <c r="G19" s="883">
        <v>3722.77</v>
      </c>
      <c r="H19" s="883">
        <v>0</v>
      </c>
      <c r="I19" s="883">
        <v>0</v>
      </c>
      <c r="J19" s="883">
        <v>0</v>
      </c>
      <c r="K19" s="883">
        <v>0</v>
      </c>
      <c r="L19" s="883">
        <v>0</v>
      </c>
      <c r="M19" s="883">
        <v>5909.67</v>
      </c>
      <c r="N19" s="883">
        <v>0</v>
      </c>
      <c r="O19" s="883">
        <v>0</v>
      </c>
      <c r="P19" s="883">
        <v>0</v>
      </c>
      <c r="Q19" s="883">
        <v>0</v>
      </c>
      <c r="R19" s="884">
        <v>10120.61</v>
      </c>
      <c r="S19" s="884">
        <v>0</v>
      </c>
      <c r="T19" s="884">
        <v>10120.61</v>
      </c>
      <c r="U19" s="885"/>
      <c r="V19" s="886"/>
    </row>
    <row r="20" spans="1:22" ht="20.1" customHeight="1">
      <c r="A20" s="887" t="s">
        <v>35</v>
      </c>
      <c r="B20" s="883">
        <v>0</v>
      </c>
      <c r="C20" s="883">
        <v>5744.42</v>
      </c>
      <c r="D20" s="883">
        <v>0</v>
      </c>
      <c r="E20" s="883">
        <v>2716.71</v>
      </c>
      <c r="F20" s="883">
        <v>0</v>
      </c>
      <c r="G20" s="883">
        <v>809387.65</v>
      </c>
      <c r="H20" s="883">
        <v>0</v>
      </c>
      <c r="I20" s="883">
        <v>2399.19</v>
      </c>
      <c r="J20" s="883">
        <v>2233.79</v>
      </c>
      <c r="K20" s="883">
        <v>0</v>
      </c>
      <c r="L20" s="883">
        <v>0</v>
      </c>
      <c r="M20" s="883">
        <v>0</v>
      </c>
      <c r="N20" s="883">
        <v>0</v>
      </c>
      <c r="O20" s="883">
        <v>0</v>
      </c>
      <c r="P20" s="883">
        <v>0</v>
      </c>
      <c r="Q20" s="883">
        <v>33048.21</v>
      </c>
      <c r="R20" s="884">
        <v>855529.97</v>
      </c>
      <c r="S20" s="884">
        <v>1796.85</v>
      </c>
      <c r="T20" s="884">
        <v>853733.12</v>
      </c>
      <c r="U20" s="885"/>
      <c r="V20" s="886"/>
    </row>
    <row r="21" spans="1:22" ht="20.1" customHeight="1">
      <c r="A21" s="887" t="s">
        <v>36</v>
      </c>
      <c r="B21" s="883">
        <v>0</v>
      </c>
      <c r="C21" s="883">
        <v>10556.42</v>
      </c>
      <c r="D21" s="883">
        <v>0</v>
      </c>
      <c r="E21" s="883">
        <v>0</v>
      </c>
      <c r="F21" s="883">
        <v>0</v>
      </c>
      <c r="G21" s="883">
        <v>457722.07</v>
      </c>
      <c r="H21" s="883">
        <v>1197.42</v>
      </c>
      <c r="I21" s="883">
        <v>0</v>
      </c>
      <c r="J21" s="883">
        <v>982.62</v>
      </c>
      <c r="K21" s="883">
        <v>0</v>
      </c>
      <c r="L21" s="883">
        <v>0</v>
      </c>
      <c r="M21" s="883">
        <v>0</v>
      </c>
      <c r="N21" s="883">
        <v>0</v>
      </c>
      <c r="O21" s="883">
        <v>0</v>
      </c>
      <c r="P21" s="883">
        <v>0</v>
      </c>
      <c r="Q21" s="883">
        <v>0</v>
      </c>
      <c r="R21" s="884">
        <v>470458.52999999997</v>
      </c>
      <c r="S21" s="884">
        <v>1104.24</v>
      </c>
      <c r="T21" s="884">
        <v>469354.29</v>
      </c>
      <c r="U21" s="885"/>
      <c r="V21" s="886"/>
    </row>
    <row r="22" spans="1:22" ht="20.1" customHeight="1">
      <c r="A22" s="887" t="s">
        <v>37</v>
      </c>
      <c r="B22" s="883">
        <v>0</v>
      </c>
      <c r="C22" s="883">
        <v>4514.24</v>
      </c>
      <c r="D22" s="883">
        <v>0</v>
      </c>
      <c r="E22" s="883">
        <v>11481.64</v>
      </c>
      <c r="F22" s="883">
        <v>0</v>
      </c>
      <c r="G22" s="883">
        <v>838373.63</v>
      </c>
      <c r="H22" s="883">
        <v>2247.37</v>
      </c>
      <c r="I22" s="883">
        <v>0</v>
      </c>
      <c r="J22" s="883">
        <v>0</v>
      </c>
      <c r="K22" s="883">
        <v>0</v>
      </c>
      <c r="L22" s="883">
        <v>0</v>
      </c>
      <c r="M22" s="883">
        <v>0</v>
      </c>
      <c r="N22" s="883">
        <v>64770.38</v>
      </c>
      <c r="O22" s="883">
        <v>0</v>
      </c>
      <c r="P22" s="883">
        <v>0</v>
      </c>
      <c r="Q22" s="883">
        <v>88223.82</v>
      </c>
      <c r="R22" s="884">
        <v>1009611.0800000001</v>
      </c>
      <c r="S22" s="884">
        <v>0</v>
      </c>
      <c r="T22" s="884">
        <v>1009611.0800000001</v>
      </c>
      <c r="U22" s="885"/>
      <c r="V22" s="886"/>
    </row>
    <row r="23" spans="1:22" ht="29.25" customHeight="1" thickBot="1">
      <c r="A23" s="888" t="s">
        <v>38</v>
      </c>
      <c r="B23" s="889">
        <v>0</v>
      </c>
      <c r="C23" s="890">
        <v>157370.59000000003</v>
      </c>
      <c r="D23" s="890">
        <v>0</v>
      </c>
      <c r="E23" s="890">
        <v>152074.28999999998</v>
      </c>
      <c r="F23" s="889">
        <v>638.77</v>
      </c>
      <c r="G23" s="890">
        <v>12271350.51</v>
      </c>
      <c r="H23" s="890">
        <v>2511611.23</v>
      </c>
      <c r="I23" s="889">
        <v>2399.19</v>
      </c>
      <c r="J23" s="890">
        <v>36313.32000000001</v>
      </c>
      <c r="K23" s="889">
        <v>0</v>
      </c>
      <c r="L23" s="889">
        <v>0</v>
      </c>
      <c r="M23" s="890">
        <v>6055.06</v>
      </c>
      <c r="N23" s="889">
        <v>126006.91999999998</v>
      </c>
      <c r="O23" s="889">
        <v>0</v>
      </c>
      <c r="P23" s="889">
        <v>0</v>
      </c>
      <c r="Q23" s="889">
        <v>347595.75</v>
      </c>
      <c r="R23" s="890">
        <v>15611415.63</v>
      </c>
      <c r="S23" s="890">
        <v>191110.09</v>
      </c>
      <c r="T23" s="890">
        <v>15420305.54</v>
      </c>
      <c r="U23" s="891"/>
      <c r="V23" s="886"/>
    </row>
    <row r="24" spans="1:22" s="502" customFormat="1" ht="15" customHeight="1">
      <c r="A24" s="892"/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893"/>
      <c r="V24" s="886"/>
    </row>
    <row r="25" spans="1:22" ht="15" customHeight="1">
      <c r="A25" s="892" t="s">
        <v>855</v>
      </c>
      <c r="B25" s="894"/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3"/>
      <c r="V25" s="886"/>
    </row>
    <row r="26" spans="1:22" ht="15" customHeight="1">
      <c r="A26" s="892" t="s">
        <v>856</v>
      </c>
      <c r="B26" s="729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893"/>
      <c r="V26" s="886"/>
    </row>
    <row r="27" spans="1:21" ht="13.5">
      <c r="A27" s="730" t="s">
        <v>857</v>
      </c>
      <c r="B27" s="729"/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893"/>
    </row>
    <row r="28" spans="1:21" ht="13.5">
      <c r="A28" s="433"/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893"/>
    </row>
    <row r="29" spans="1:21" ht="15">
      <c r="A29" s="731"/>
      <c r="B29" s="731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893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3" customFormat="1" ht="22.5" customHeight="1">
      <c r="A1" s="1205" t="s">
        <v>1037</v>
      </c>
      <c r="B1" s="65"/>
      <c r="C1" s="65"/>
      <c r="D1" s="65"/>
      <c r="E1" s="65"/>
      <c r="F1" s="65"/>
      <c r="G1" s="65"/>
      <c r="H1" s="65"/>
    </row>
    <row r="2" spans="1:8" s="541" customFormat="1" ht="22.5" customHeight="1">
      <c r="A2" s="359" t="s">
        <v>869</v>
      </c>
      <c r="B2" s="359"/>
      <c r="C2" s="359"/>
      <c r="D2" s="359"/>
      <c r="E2" s="359"/>
      <c r="F2" s="359"/>
      <c r="G2" s="359"/>
      <c r="H2" s="359"/>
    </row>
    <row r="3" spans="1:8" s="611" customFormat="1" ht="22.5" customHeight="1">
      <c r="A3" s="95">
        <v>43921</v>
      </c>
      <c r="B3" s="95"/>
      <c r="C3" s="95"/>
      <c r="D3" s="95"/>
      <c r="E3" s="95"/>
      <c r="F3" s="95"/>
      <c r="G3" s="95"/>
      <c r="H3" s="95"/>
    </row>
    <row r="4" spans="1:8" s="99" customFormat="1" ht="22.5" customHeight="1">
      <c r="A4" s="185" t="s">
        <v>70</v>
      </c>
      <c r="B4" s="185"/>
      <c r="C4" s="185"/>
      <c r="D4" s="185"/>
      <c r="E4" s="185"/>
      <c r="F4" s="185"/>
      <c r="G4" s="185"/>
      <c r="H4" s="185"/>
    </row>
    <row r="5" ht="22.5" customHeight="1" thickBot="1"/>
    <row r="6" spans="1:13" ht="22.5" customHeight="1">
      <c r="A6" s="1361" t="s">
        <v>1</v>
      </c>
      <c r="B6" s="1361" t="s">
        <v>870</v>
      </c>
      <c r="C6" s="1361"/>
      <c r="D6" s="1363" t="s">
        <v>871</v>
      </c>
      <c r="E6" s="1363" t="s">
        <v>872</v>
      </c>
      <c r="F6" s="1363" t="s">
        <v>873</v>
      </c>
      <c r="G6" s="1363" t="s">
        <v>874</v>
      </c>
      <c r="H6" s="1359" t="s">
        <v>875</v>
      </c>
      <c r="M6" s="33"/>
    </row>
    <row r="7" spans="1:8" ht="22.5" customHeight="1">
      <c r="A7" s="1362"/>
      <c r="B7" s="529" t="s">
        <v>670</v>
      </c>
      <c r="C7" s="529" t="s">
        <v>671</v>
      </c>
      <c r="D7" s="1364"/>
      <c r="E7" s="1364"/>
      <c r="F7" s="1364"/>
      <c r="G7" s="1364" t="s">
        <v>876</v>
      </c>
      <c r="H7" s="1360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58</v>
      </c>
      <c r="B9" s="905">
        <v>1285560.801</v>
      </c>
      <c r="C9" s="905">
        <v>2886742.501</v>
      </c>
      <c r="D9" s="905">
        <v>0</v>
      </c>
      <c r="E9" s="905">
        <v>207356.945</v>
      </c>
      <c r="F9" s="905">
        <v>252022.322</v>
      </c>
      <c r="G9" s="905">
        <v>35919.775</v>
      </c>
      <c r="H9" s="906">
        <v>4667602.3440000005</v>
      </c>
      <c r="I9" s="907"/>
    </row>
    <row r="10" spans="1:9" s="123" customFormat="1" ht="20.1" customHeight="1">
      <c r="A10" s="14" t="s">
        <v>29</v>
      </c>
      <c r="B10" s="905">
        <v>1098142.941</v>
      </c>
      <c r="C10" s="905">
        <v>1405998.233</v>
      </c>
      <c r="D10" s="905">
        <v>0</v>
      </c>
      <c r="E10" s="905">
        <v>20705.525</v>
      </c>
      <c r="F10" s="905">
        <v>69040.374</v>
      </c>
      <c r="G10" s="905">
        <v>20179.345</v>
      </c>
      <c r="H10" s="906">
        <v>2614066.418</v>
      </c>
      <c r="I10" s="908"/>
    </row>
    <row r="11" spans="1:9" s="123" customFormat="1" ht="20.1" customHeight="1">
      <c r="A11" s="14" t="s">
        <v>30</v>
      </c>
      <c r="B11" s="905">
        <v>211167.21</v>
      </c>
      <c r="C11" s="905">
        <v>1547408.496</v>
      </c>
      <c r="D11" s="905">
        <v>0</v>
      </c>
      <c r="E11" s="905">
        <v>20308.77</v>
      </c>
      <c r="F11" s="905">
        <v>34785.498</v>
      </c>
      <c r="G11" s="905">
        <v>19897.201</v>
      </c>
      <c r="H11" s="906">
        <v>1833567.1749999998</v>
      </c>
      <c r="I11" s="908"/>
    </row>
    <row r="12" spans="1:9" s="123" customFormat="1" ht="20.1" customHeight="1">
      <c r="A12" s="14" t="s">
        <v>31</v>
      </c>
      <c r="B12" s="905">
        <v>210329.484</v>
      </c>
      <c r="C12" s="905">
        <v>612971.155</v>
      </c>
      <c r="D12" s="905">
        <v>0</v>
      </c>
      <c r="E12" s="905">
        <v>25619.361</v>
      </c>
      <c r="F12" s="905">
        <v>28861.468</v>
      </c>
      <c r="G12" s="905">
        <v>0</v>
      </c>
      <c r="H12" s="906">
        <v>877781.468</v>
      </c>
      <c r="I12" s="908"/>
    </row>
    <row r="13" spans="1:9" s="123" customFormat="1" ht="20.1" customHeight="1">
      <c r="A13" s="14" t="s">
        <v>32</v>
      </c>
      <c r="B13" s="905">
        <v>34990.927</v>
      </c>
      <c r="C13" s="905">
        <v>188846.363</v>
      </c>
      <c r="D13" s="905">
        <v>0</v>
      </c>
      <c r="E13" s="905">
        <v>5709.191</v>
      </c>
      <c r="F13" s="905">
        <v>10121.127</v>
      </c>
      <c r="G13" s="905">
        <v>2868.699</v>
      </c>
      <c r="H13" s="906">
        <v>242536.307</v>
      </c>
      <c r="I13" s="908"/>
    </row>
    <row r="14" spans="1:9" s="123" customFormat="1" ht="20.1" customHeight="1">
      <c r="A14" s="14" t="s">
        <v>33</v>
      </c>
      <c r="B14" s="905">
        <v>884505.788</v>
      </c>
      <c r="C14" s="905">
        <v>617597.905</v>
      </c>
      <c r="D14" s="905">
        <v>0</v>
      </c>
      <c r="E14" s="905">
        <v>12778.337</v>
      </c>
      <c r="F14" s="905">
        <v>75921.54</v>
      </c>
      <c r="G14" s="905">
        <v>0</v>
      </c>
      <c r="H14" s="906">
        <v>1590803.57</v>
      </c>
      <c r="I14" s="908"/>
    </row>
    <row r="15" spans="1:9" s="123" customFormat="1" ht="20.1" customHeight="1">
      <c r="A15" s="14" t="s">
        <v>34</v>
      </c>
      <c r="B15" s="905">
        <v>0</v>
      </c>
      <c r="C15" s="905">
        <v>0</v>
      </c>
      <c r="D15" s="905">
        <v>0</v>
      </c>
      <c r="E15" s="905">
        <v>0</v>
      </c>
      <c r="F15" s="905">
        <v>0</v>
      </c>
      <c r="G15" s="905">
        <v>0</v>
      </c>
      <c r="H15" s="906">
        <v>0</v>
      </c>
      <c r="I15" s="908"/>
    </row>
    <row r="16" spans="1:9" s="123" customFormat="1" ht="20.1" customHeight="1">
      <c r="A16" s="14" t="s">
        <v>35</v>
      </c>
      <c r="B16" s="905">
        <v>0</v>
      </c>
      <c r="C16" s="905">
        <v>751282.832</v>
      </c>
      <c r="D16" s="905">
        <v>0</v>
      </c>
      <c r="E16" s="905">
        <v>6161.847</v>
      </c>
      <c r="F16" s="905">
        <v>20033.983</v>
      </c>
      <c r="G16" s="905">
        <v>32224.937</v>
      </c>
      <c r="H16" s="906">
        <v>809703.599</v>
      </c>
      <c r="I16" s="908"/>
    </row>
    <row r="17" spans="1:9" s="123" customFormat="1" ht="20.1" customHeight="1">
      <c r="A17" s="14" t="s">
        <v>36</v>
      </c>
      <c r="B17" s="905">
        <v>16395.614</v>
      </c>
      <c r="C17" s="905">
        <v>402570.886</v>
      </c>
      <c r="D17" s="905">
        <v>0</v>
      </c>
      <c r="E17" s="905">
        <v>11468.985</v>
      </c>
      <c r="F17" s="905">
        <v>5631.903</v>
      </c>
      <c r="G17" s="905">
        <v>14661.513</v>
      </c>
      <c r="H17" s="906">
        <v>450728.90099999995</v>
      </c>
      <c r="I17" s="908"/>
    </row>
    <row r="18" spans="1:9" s="123" customFormat="1" ht="20.1" customHeight="1">
      <c r="A18" s="14" t="s">
        <v>37</v>
      </c>
      <c r="B18" s="905">
        <v>32991.129</v>
      </c>
      <c r="C18" s="905">
        <v>723127.304</v>
      </c>
      <c r="D18" s="905">
        <v>0</v>
      </c>
      <c r="E18" s="905">
        <v>14800.405</v>
      </c>
      <c r="F18" s="905">
        <v>25545.24</v>
      </c>
      <c r="G18" s="905">
        <v>12523.973</v>
      </c>
      <c r="H18" s="906">
        <v>808988.051</v>
      </c>
      <c r="I18" s="908"/>
    </row>
    <row r="19" spans="1:9" s="123" customFormat="1" ht="22.5" customHeight="1" thickBot="1">
      <c r="A19" s="909" t="s">
        <v>38</v>
      </c>
      <c r="B19" s="910">
        <v>3774083.894000001</v>
      </c>
      <c r="C19" s="910">
        <v>9136545.675</v>
      </c>
      <c r="D19" s="910">
        <v>0</v>
      </c>
      <c r="E19" s="910">
        <v>324909.366</v>
      </c>
      <c r="F19" s="910">
        <v>521963.45499999996</v>
      </c>
      <c r="G19" s="910">
        <v>138275.443</v>
      </c>
      <c r="H19" s="910">
        <v>13895777.833</v>
      </c>
      <c r="I19" s="908"/>
    </row>
    <row r="20" spans="1:8" ht="22.5" customHeight="1">
      <c r="A20" s="91" t="s">
        <v>877</v>
      </c>
      <c r="B20" s="131"/>
      <c r="C20" s="131"/>
      <c r="D20" s="131"/>
      <c r="E20" s="131"/>
      <c r="F20" s="131"/>
      <c r="G20" s="131"/>
      <c r="H20" s="131"/>
    </row>
    <row r="21" spans="1:8" ht="13.5">
      <c r="A21" s="123"/>
      <c r="B21" s="27"/>
      <c r="C21" s="27"/>
      <c r="D21" s="27"/>
      <c r="E21" s="27"/>
      <c r="F21" s="27"/>
      <c r="G21" s="27"/>
      <c r="H21" s="27"/>
    </row>
    <row r="22" spans="1:8" ht="22.5" customHeight="1">
      <c r="A22" s="606"/>
      <c r="B22" s="907"/>
      <c r="C22" s="907"/>
      <c r="D22" s="907"/>
      <c r="E22" s="907"/>
      <c r="F22" s="907"/>
      <c r="G22" s="907"/>
      <c r="H22" s="911"/>
    </row>
    <row r="23" spans="1:8" ht="22.5" customHeight="1">
      <c r="A23" s="25"/>
      <c r="B23" s="912"/>
      <c r="C23" s="912"/>
      <c r="D23" s="912"/>
      <c r="E23" s="912"/>
      <c r="F23" s="912"/>
      <c r="G23" s="912"/>
      <c r="H23" s="912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 topLeftCell="A1"/>
  </sheetViews>
  <sheetFormatPr defaultColWidth="13.8515625" defaultRowHeight="15"/>
  <cols>
    <col min="1" max="1" width="25.140625" style="913" customWidth="1"/>
    <col min="2" max="16" width="8.7109375" style="913" customWidth="1"/>
    <col min="17" max="18" width="8.421875" style="913" bestFit="1" customWidth="1"/>
    <col min="19" max="19" width="6.8515625" style="913" bestFit="1" customWidth="1"/>
    <col min="20" max="25" width="8.7109375" style="913" customWidth="1"/>
    <col min="26" max="26" width="10.8515625" style="913" customWidth="1"/>
    <col min="27" max="16384" width="13.8515625" style="913" customWidth="1"/>
  </cols>
  <sheetData>
    <row r="1" spans="1:26" ht="18" customHeight="1">
      <c r="A1" s="1205" t="s">
        <v>1037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914" customFormat="1" ht="27.75">
      <c r="A2" s="1365" t="s">
        <v>878</v>
      </c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1365"/>
      <c r="Y2" s="1365"/>
      <c r="Z2" s="1365"/>
    </row>
    <row r="3" spans="1:26" s="915" customFormat="1" ht="23.1" customHeight="1">
      <c r="A3" s="95">
        <v>43921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14" customFormat="1" ht="16.5">
      <c r="A4" s="916" t="s">
        <v>70</v>
      </c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917"/>
      <c r="M4" s="917"/>
      <c r="N4" s="917"/>
      <c r="O4" s="917"/>
      <c r="P4" s="917"/>
      <c r="Q4" s="917"/>
      <c r="R4" s="917"/>
      <c r="S4" s="917"/>
      <c r="T4" s="917"/>
      <c r="U4" s="917"/>
      <c r="V4" s="917"/>
      <c r="W4" s="917"/>
      <c r="X4" s="917"/>
      <c r="Y4" s="917"/>
      <c r="Z4" s="917"/>
    </row>
    <row r="5" s="915" customFormat="1" ht="8.25" customHeight="1" thickBot="1"/>
    <row r="6" spans="1:26" s="915" customFormat="1" ht="30" customHeight="1">
      <c r="A6" s="1366" t="s">
        <v>1</v>
      </c>
      <c r="B6" s="918" t="s">
        <v>42</v>
      </c>
      <c r="C6" s="918"/>
      <c r="D6" s="918"/>
      <c r="E6" s="918" t="s">
        <v>879</v>
      </c>
      <c r="F6" s="918"/>
      <c r="G6" s="918"/>
      <c r="H6" s="918" t="s">
        <v>880</v>
      </c>
      <c r="I6" s="918"/>
      <c r="J6" s="918"/>
      <c r="K6" s="918" t="s">
        <v>881</v>
      </c>
      <c r="L6" s="918"/>
      <c r="M6" s="918"/>
      <c r="N6" s="918" t="s">
        <v>46</v>
      </c>
      <c r="O6" s="918"/>
      <c r="P6" s="918"/>
      <c r="Q6" s="1366" t="s">
        <v>47</v>
      </c>
      <c r="R6" s="1366"/>
      <c r="S6" s="1366"/>
      <c r="T6" s="1366"/>
      <c r="U6" s="1366"/>
      <c r="V6" s="1366"/>
      <c r="W6" s="1369" t="s">
        <v>639</v>
      </c>
      <c r="X6" s="1369"/>
      <c r="Y6" s="1369"/>
      <c r="Z6" s="1370" t="s">
        <v>882</v>
      </c>
    </row>
    <row r="7" spans="1:26" s="915" customFormat="1" ht="15.75" customHeight="1">
      <c r="A7" s="1367"/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919"/>
      <c r="M7" s="919"/>
      <c r="N7" s="919"/>
      <c r="O7" s="919"/>
      <c r="P7" s="919"/>
      <c r="Q7" s="1373" t="s">
        <v>883</v>
      </c>
      <c r="R7" s="1373"/>
      <c r="S7" s="1373"/>
      <c r="T7" s="1373" t="s">
        <v>884</v>
      </c>
      <c r="U7" s="1373"/>
      <c r="V7" s="1373"/>
      <c r="W7" s="920"/>
      <c r="X7" s="920"/>
      <c r="Y7" s="920"/>
      <c r="Z7" s="1371"/>
    </row>
    <row r="8" spans="1:26" s="915" customFormat="1" ht="54.95" customHeight="1">
      <c r="A8" s="1368"/>
      <c r="B8" s="921" t="s">
        <v>870</v>
      </c>
      <c r="C8" s="922" t="s">
        <v>885</v>
      </c>
      <c r="D8" s="921" t="s">
        <v>886</v>
      </c>
      <c r="E8" s="921" t="s">
        <v>870</v>
      </c>
      <c r="F8" s="922" t="s">
        <v>885</v>
      </c>
      <c r="G8" s="921" t="s">
        <v>886</v>
      </c>
      <c r="H8" s="921" t="s">
        <v>870</v>
      </c>
      <c r="I8" s="922" t="s">
        <v>885</v>
      </c>
      <c r="J8" s="921" t="s">
        <v>886</v>
      </c>
      <c r="K8" s="921" t="s">
        <v>870</v>
      </c>
      <c r="L8" s="922" t="s">
        <v>885</v>
      </c>
      <c r="M8" s="921" t="s">
        <v>886</v>
      </c>
      <c r="N8" s="921" t="s">
        <v>870</v>
      </c>
      <c r="O8" s="922" t="s">
        <v>885</v>
      </c>
      <c r="P8" s="921" t="s">
        <v>886</v>
      </c>
      <c r="Q8" s="921" t="s">
        <v>870</v>
      </c>
      <c r="R8" s="922" t="s">
        <v>885</v>
      </c>
      <c r="S8" s="921" t="s">
        <v>886</v>
      </c>
      <c r="T8" s="923" t="s">
        <v>870</v>
      </c>
      <c r="U8" s="924" t="s">
        <v>885</v>
      </c>
      <c r="V8" s="923" t="s">
        <v>886</v>
      </c>
      <c r="W8" s="923" t="s">
        <v>870</v>
      </c>
      <c r="X8" s="924" t="s">
        <v>885</v>
      </c>
      <c r="Y8" s="923" t="s">
        <v>886</v>
      </c>
      <c r="Z8" s="1372"/>
    </row>
    <row r="9" spans="1:26" s="929" customFormat="1" ht="6" customHeight="1">
      <c r="A9" s="925"/>
      <c r="B9" s="926"/>
      <c r="C9" s="927"/>
      <c r="D9" s="927"/>
      <c r="E9" s="927"/>
      <c r="F9" s="927"/>
      <c r="G9" s="927"/>
      <c r="H9" s="927"/>
      <c r="I9" s="927"/>
      <c r="J9" s="927"/>
      <c r="K9" s="927"/>
      <c r="L9" s="927"/>
      <c r="M9" s="927"/>
      <c r="N9" s="927"/>
      <c r="O9" s="927"/>
      <c r="P9" s="927"/>
      <c r="Q9" s="927"/>
      <c r="R9" s="927"/>
      <c r="S9" s="927"/>
      <c r="T9" s="927"/>
      <c r="U9" s="927"/>
      <c r="V9" s="927"/>
      <c r="W9" s="927"/>
      <c r="X9" s="927"/>
      <c r="Y9" s="927"/>
      <c r="Z9" s="928"/>
    </row>
    <row r="10" spans="1:26" s="929" customFormat="1" ht="20.1" customHeight="1">
      <c r="A10" s="14" t="s">
        <v>58</v>
      </c>
      <c r="B10" s="930">
        <v>0</v>
      </c>
      <c r="C10" s="930">
        <v>0</v>
      </c>
      <c r="D10" s="930">
        <v>0</v>
      </c>
      <c r="E10" s="930">
        <v>0</v>
      </c>
      <c r="F10" s="930">
        <v>0</v>
      </c>
      <c r="G10" s="930">
        <v>0</v>
      </c>
      <c r="H10" s="930">
        <v>16357.411</v>
      </c>
      <c r="I10" s="930">
        <v>399.959</v>
      </c>
      <c r="J10" s="930">
        <v>2020.056</v>
      </c>
      <c r="K10" s="930">
        <v>375640.394</v>
      </c>
      <c r="L10" s="930">
        <v>18474.61</v>
      </c>
      <c r="M10" s="930">
        <v>34866.78</v>
      </c>
      <c r="N10" s="930">
        <v>209208.336</v>
      </c>
      <c r="O10" s="930">
        <v>11568.57</v>
      </c>
      <c r="P10" s="930">
        <v>18203.898</v>
      </c>
      <c r="Q10" s="930">
        <v>1269558.6835</v>
      </c>
      <c r="R10" s="930">
        <v>0</v>
      </c>
      <c r="S10" s="930">
        <v>62973.78716</v>
      </c>
      <c r="T10" s="930">
        <v>2300773.1359200003</v>
      </c>
      <c r="U10" s="930">
        <v>176913.80428</v>
      </c>
      <c r="V10" s="930">
        <v>169869.22063999998</v>
      </c>
      <c r="W10" s="930">
        <v>765.34</v>
      </c>
      <c r="X10" s="930">
        <v>0</v>
      </c>
      <c r="Y10" s="930">
        <v>8.354</v>
      </c>
      <c r="Z10" s="931">
        <v>4667602.345</v>
      </c>
    </row>
    <row r="11" spans="1:26" s="929" customFormat="1" ht="20.1" customHeight="1">
      <c r="A11" s="14" t="s">
        <v>29</v>
      </c>
      <c r="B11" s="930">
        <v>0</v>
      </c>
      <c r="C11" s="930">
        <v>0</v>
      </c>
      <c r="D11" s="930">
        <v>0</v>
      </c>
      <c r="E11" s="930">
        <v>0</v>
      </c>
      <c r="F11" s="930">
        <v>0</v>
      </c>
      <c r="G11" s="930">
        <v>0</v>
      </c>
      <c r="H11" s="930">
        <v>2808.362</v>
      </c>
      <c r="I11" s="930">
        <v>129.098</v>
      </c>
      <c r="J11" s="930">
        <v>406.464</v>
      </c>
      <c r="K11" s="930">
        <v>1254301.457</v>
      </c>
      <c r="L11" s="930">
        <v>15865.833</v>
      </c>
      <c r="M11" s="930">
        <v>54835.345</v>
      </c>
      <c r="N11" s="930">
        <v>1105778.222</v>
      </c>
      <c r="O11" s="930">
        <v>4710.593</v>
      </c>
      <c r="P11" s="930">
        <v>30691.526</v>
      </c>
      <c r="Q11" s="930">
        <v>0</v>
      </c>
      <c r="R11" s="930">
        <v>0</v>
      </c>
      <c r="S11" s="930">
        <v>0</v>
      </c>
      <c r="T11" s="930">
        <v>141244.12524000002</v>
      </c>
      <c r="U11" s="930">
        <v>0</v>
      </c>
      <c r="V11" s="930">
        <v>3286.38307</v>
      </c>
      <c r="W11" s="930">
        <v>9.007</v>
      </c>
      <c r="X11" s="930">
        <v>0</v>
      </c>
      <c r="Y11" s="930">
        <v>0</v>
      </c>
      <c r="Z11" s="931">
        <v>2614066.42</v>
      </c>
    </row>
    <row r="12" spans="1:26" s="929" customFormat="1" ht="20.1" customHeight="1">
      <c r="A12" s="14" t="s">
        <v>30</v>
      </c>
      <c r="B12" s="930">
        <v>0</v>
      </c>
      <c r="C12" s="930">
        <v>0</v>
      </c>
      <c r="D12" s="930">
        <v>0</v>
      </c>
      <c r="E12" s="930">
        <v>0</v>
      </c>
      <c r="F12" s="930">
        <v>0</v>
      </c>
      <c r="G12" s="930">
        <v>0</v>
      </c>
      <c r="H12" s="930">
        <v>2737.573</v>
      </c>
      <c r="I12" s="930">
        <v>0</v>
      </c>
      <c r="J12" s="930">
        <v>465.505</v>
      </c>
      <c r="K12" s="930">
        <v>767950.08</v>
      </c>
      <c r="L12" s="930">
        <v>16315.431</v>
      </c>
      <c r="M12" s="930">
        <v>33545.181</v>
      </c>
      <c r="N12" s="930">
        <v>602516.162</v>
      </c>
      <c r="O12" s="930">
        <v>2791.332</v>
      </c>
      <c r="P12" s="930">
        <v>15350.328</v>
      </c>
      <c r="Q12" s="930">
        <v>0</v>
      </c>
      <c r="R12" s="930">
        <v>0</v>
      </c>
      <c r="S12" s="930">
        <v>0</v>
      </c>
      <c r="T12" s="930">
        <v>383979.71917</v>
      </c>
      <c r="U12" s="930">
        <v>1202.00555</v>
      </c>
      <c r="V12" s="930">
        <v>5175.4733</v>
      </c>
      <c r="W12" s="930">
        <v>1392.171</v>
      </c>
      <c r="X12" s="930">
        <v>0</v>
      </c>
      <c r="Y12" s="930">
        <v>146.21</v>
      </c>
      <c r="Z12" s="931">
        <v>1833567.175</v>
      </c>
    </row>
    <row r="13" spans="1:26" s="929" customFormat="1" ht="20.1" customHeight="1">
      <c r="A13" s="14" t="s">
        <v>31</v>
      </c>
      <c r="B13" s="930">
        <v>0</v>
      </c>
      <c r="C13" s="930">
        <v>0</v>
      </c>
      <c r="D13" s="930">
        <v>0</v>
      </c>
      <c r="E13" s="930">
        <v>0</v>
      </c>
      <c r="F13" s="930">
        <v>0</v>
      </c>
      <c r="G13" s="930">
        <v>0</v>
      </c>
      <c r="H13" s="930">
        <v>0</v>
      </c>
      <c r="I13" s="930">
        <v>0</v>
      </c>
      <c r="J13" s="930">
        <v>0</v>
      </c>
      <c r="K13" s="930">
        <v>5438.656</v>
      </c>
      <c r="L13" s="930">
        <v>0</v>
      </c>
      <c r="M13" s="930">
        <v>582.087</v>
      </c>
      <c r="N13" s="930">
        <v>79399.378</v>
      </c>
      <c r="O13" s="930">
        <v>0</v>
      </c>
      <c r="P13" s="930">
        <v>6110.31</v>
      </c>
      <c r="Q13" s="930">
        <v>0</v>
      </c>
      <c r="R13" s="930">
        <v>0</v>
      </c>
      <c r="S13" s="930">
        <v>0</v>
      </c>
      <c r="T13" s="930">
        <v>625997.63974</v>
      </c>
      <c r="U13" s="930">
        <v>25619.36177</v>
      </c>
      <c r="V13" s="930">
        <v>20899.044</v>
      </c>
      <c r="W13" s="930">
        <v>112464.965</v>
      </c>
      <c r="X13" s="930">
        <v>0</v>
      </c>
      <c r="Y13" s="930">
        <v>1270.026</v>
      </c>
      <c r="Z13" s="931">
        <v>877781.47</v>
      </c>
    </row>
    <row r="14" spans="1:26" s="929" customFormat="1" ht="20.1" customHeight="1">
      <c r="A14" s="14" t="s">
        <v>32</v>
      </c>
      <c r="B14" s="930">
        <v>0</v>
      </c>
      <c r="C14" s="930">
        <v>0</v>
      </c>
      <c r="D14" s="930">
        <v>0</v>
      </c>
      <c r="E14" s="930">
        <v>0</v>
      </c>
      <c r="F14" s="930">
        <v>0</v>
      </c>
      <c r="G14" s="930">
        <v>0</v>
      </c>
      <c r="H14" s="930">
        <v>813.873</v>
      </c>
      <c r="I14" s="930">
        <v>0</v>
      </c>
      <c r="J14" s="930">
        <v>5.004</v>
      </c>
      <c r="K14" s="930">
        <v>56065.661</v>
      </c>
      <c r="L14" s="930">
        <v>3247.062</v>
      </c>
      <c r="M14" s="930">
        <v>5114.844</v>
      </c>
      <c r="N14" s="930">
        <v>64969.33</v>
      </c>
      <c r="O14" s="930">
        <v>1614.066</v>
      </c>
      <c r="P14" s="930">
        <v>3818.071</v>
      </c>
      <c r="Q14" s="930">
        <v>0</v>
      </c>
      <c r="R14" s="930">
        <v>0</v>
      </c>
      <c r="S14" s="930">
        <v>0</v>
      </c>
      <c r="T14" s="930">
        <v>101988.42442</v>
      </c>
      <c r="U14" s="930">
        <v>848.06343</v>
      </c>
      <c r="V14" s="930">
        <v>4051.9073599999997</v>
      </c>
      <c r="W14" s="930">
        <v>0</v>
      </c>
      <c r="X14" s="930">
        <v>0</v>
      </c>
      <c r="Y14" s="930">
        <v>0</v>
      </c>
      <c r="Z14" s="931">
        <v>242536.309</v>
      </c>
    </row>
    <row r="15" spans="1:26" s="929" customFormat="1" ht="20.1" customHeight="1">
      <c r="A15" s="14" t="s">
        <v>33</v>
      </c>
      <c r="B15" s="930">
        <v>0</v>
      </c>
      <c r="C15" s="930">
        <v>0</v>
      </c>
      <c r="D15" s="930">
        <v>0</v>
      </c>
      <c r="E15" s="930">
        <v>0</v>
      </c>
      <c r="F15" s="930">
        <v>0</v>
      </c>
      <c r="G15" s="930">
        <v>0</v>
      </c>
      <c r="H15" s="930">
        <v>2736.385</v>
      </c>
      <c r="I15" s="930">
        <v>0</v>
      </c>
      <c r="J15" s="930">
        <v>880.551</v>
      </c>
      <c r="K15" s="930">
        <v>0</v>
      </c>
      <c r="L15" s="930">
        <v>0</v>
      </c>
      <c r="M15" s="930">
        <v>0</v>
      </c>
      <c r="N15" s="930">
        <v>0</v>
      </c>
      <c r="O15" s="930">
        <v>0</v>
      </c>
      <c r="P15" s="930">
        <v>0</v>
      </c>
      <c r="Q15" s="930">
        <v>894628.3709099999</v>
      </c>
      <c r="R15" s="930">
        <v>8719.78912</v>
      </c>
      <c r="S15" s="930">
        <v>60123.10189</v>
      </c>
      <c r="T15" s="930">
        <v>604738.93705</v>
      </c>
      <c r="U15" s="930">
        <v>4058.548</v>
      </c>
      <c r="V15" s="930">
        <v>14917.88632</v>
      </c>
      <c r="W15" s="930">
        <v>0</v>
      </c>
      <c r="X15" s="930">
        <v>0</v>
      </c>
      <c r="Y15" s="930">
        <v>0</v>
      </c>
      <c r="Z15" s="931">
        <v>1590803.57</v>
      </c>
    </row>
    <row r="16" spans="1:26" s="929" customFormat="1" ht="20.1" customHeight="1">
      <c r="A16" s="14" t="s">
        <v>34</v>
      </c>
      <c r="B16" s="930">
        <v>0</v>
      </c>
      <c r="C16" s="930">
        <v>0</v>
      </c>
      <c r="D16" s="930">
        <v>0</v>
      </c>
      <c r="E16" s="930">
        <v>0</v>
      </c>
      <c r="F16" s="930">
        <v>0</v>
      </c>
      <c r="G16" s="930">
        <v>0</v>
      </c>
      <c r="H16" s="930">
        <v>0</v>
      </c>
      <c r="I16" s="930">
        <v>0</v>
      </c>
      <c r="J16" s="930">
        <v>0</v>
      </c>
      <c r="K16" s="930">
        <v>0</v>
      </c>
      <c r="L16" s="930">
        <v>0</v>
      </c>
      <c r="M16" s="930">
        <v>0</v>
      </c>
      <c r="N16" s="930">
        <v>0</v>
      </c>
      <c r="O16" s="930">
        <v>0</v>
      </c>
      <c r="P16" s="930">
        <v>0</v>
      </c>
      <c r="Q16" s="930">
        <v>0</v>
      </c>
      <c r="R16" s="930">
        <v>0</v>
      </c>
      <c r="S16" s="930">
        <v>0</v>
      </c>
      <c r="T16" s="930">
        <v>0</v>
      </c>
      <c r="U16" s="930">
        <v>0</v>
      </c>
      <c r="V16" s="930">
        <v>0</v>
      </c>
      <c r="W16" s="930">
        <v>0</v>
      </c>
      <c r="X16" s="930">
        <v>0</v>
      </c>
      <c r="Y16" s="930">
        <v>0</v>
      </c>
      <c r="Z16" s="931">
        <v>0</v>
      </c>
    </row>
    <row r="17" spans="1:26" s="929" customFormat="1" ht="20.1" customHeight="1">
      <c r="A17" s="14" t="s">
        <v>35</v>
      </c>
      <c r="B17" s="930">
        <v>190.1</v>
      </c>
      <c r="C17" s="930">
        <v>0</v>
      </c>
      <c r="D17" s="930">
        <v>0</v>
      </c>
      <c r="E17" s="930">
        <v>10913.479</v>
      </c>
      <c r="F17" s="930">
        <v>0</v>
      </c>
      <c r="G17" s="930">
        <v>174.428</v>
      </c>
      <c r="H17" s="930">
        <v>76353.921</v>
      </c>
      <c r="I17" s="930">
        <v>142.189</v>
      </c>
      <c r="J17" s="930">
        <v>10271.323</v>
      </c>
      <c r="K17" s="930">
        <v>204562.476</v>
      </c>
      <c r="L17" s="930">
        <v>1778.052</v>
      </c>
      <c r="M17" s="930">
        <v>28264.263</v>
      </c>
      <c r="N17" s="930">
        <v>25020.71</v>
      </c>
      <c r="O17" s="930">
        <v>154.714</v>
      </c>
      <c r="P17" s="930">
        <v>2127.778</v>
      </c>
      <c r="Q17" s="930">
        <v>0</v>
      </c>
      <c r="R17" s="930">
        <v>0</v>
      </c>
      <c r="S17" s="930">
        <v>0</v>
      </c>
      <c r="T17" s="930">
        <v>434242.14287</v>
      </c>
      <c r="U17" s="930">
        <v>4086.89094</v>
      </c>
      <c r="V17" s="930">
        <v>11421.12866</v>
      </c>
      <c r="W17" s="930">
        <v>0</v>
      </c>
      <c r="X17" s="930">
        <v>0</v>
      </c>
      <c r="Y17" s="930">
        <v>0</v>
      </c>
      <c r="Z17" s="931">
        <v>809703.601</v>
      </c>
    </row>
    <row r="18" spans="1:26" s="929" customFormat="1" ht="20.1" customHeight="1">
      <c r="A18" s="14" t="s">
        <v>36</v>
      </c>
      <c r="B18" s="930">
        <v>0</v>
      </c>
      <c r="C18" s="930">
        <v>0</v>
      </c>
      <c r="D18" s="930">
        <v>0</v>
      </c>
      <c r="E18" s="930">
        <v>0</v>
      </c>
      <c r="F18" s="930">
        <v>0</v>
      </c>
      <c r="G18" s="930">
        <v>0</v>
      </c>
      <c r="H18" s="930">
        <v>10206.183</v>
      </c>
      <c r="I18" s="930">
        <v>434.27</v>
      </c>
      <c r="J18" s="930">
        <v>0</v>
      </c>
      <c r="K18" s="930">
        <v>188322.82</v>
      </c>
      <c r="L18" s="930">
        <v>5844.155</v>
      </c>
      <c r="M18" s="930">
        <v>10350.234</v>
      </c>
      <c r="N18" s="930">
        <v>185620.169</v>
      </c>
      <c r="O18" s="930">
        <v>4624.69</v>
      </c>
      <c r="P18" s="930">
        <v>8501.739</v>
      </c>
      <c r="Q18" s="930">
        <v>0</v>
      </c>
      <c r="R18" s="930">
        <v>0</v>
      </c>
      <c r="S18" s="930">
        <v>0</v>
      </c>
      <c r="T18" s="930">
        <v>34817.32609</v>
      </c>
      <c r="U18" s="930">
        <v>565.8689300000001</v>
      </c>
      <c r="V18" s="930">
        <v>1441.4428</v>
      </c>
      <c r="W18" s="930">
        <v>0</v>
      </c>
      <c r="X18" s="930">
        <v>0</v>
      </c>
      <c r="Y18" s="930">
        <v>0</v>
      </c>
      <c r="Z18" s="931">
        <v>450728.902</v>
      </c>
    </row>
    <row r="19" spans="1:26" s="929" customFormat="1" ht="20.1" customHeight="1">
      <c r="A19" s="14" t="s">
        <v>37</v>
      </c>
      <c r="B19" s="930">
        <v>15500</v>
      </c>
      <c r="C19" s="930">
        <v>0</v>
      </c>
      <c r="D19" s="930">
        <v>0</v>
      </c>
      <c r="E19" s="930">
        <v>0</v>
      </c>
      <c r="F19" s="930">
        <v>0</v>
      </c>
      <c r="G19" s="930">
        <v>0</v>
      </c>
      <c r="H19" s="930">
        <v>36862.2</v>
      </c>
      <c r="I19" s="930">
        <v>3407.142</v>
      </c>
      <c r="J19" s="930">
        <v>2805.764</v>
      </c>
      <c r="K19" s="930">
        <v>364801.019</v>
      </c>
      <c r="L19" s="930">
        <v>9174.145</v>
      </c>
      <c r="M19" s="930">
        <v>22029.511</v>
      </c>
      <c r="N19" s="930">
        <v>186471.951</v>
      </c>
      <c r="O19" s="930">
        <v>1206.599</v>
      </c>
      <c r="P19" s="930">
        <v>7264.187</v>
      </c>
      <c r="Q19" s="930">
        <v>0</v>
      </c>
      <c r="R19" s="930">
        <v>0</v>
      </c>
      <c r="S19" s="930">
        <v>0</v>
      </c>
      <c r="T19" s="930">
        <v>124176.24173000001</v>
      </c>
      <c r="U19" s="930">
        <v>895.32057</v>
      </c>
      <c r="V19" s="930">
        <v>2711.20482</v>
      </c>
      <c r="W19" s="930">
        <v>28307.02</v>
      </c>
      <c r="X19" s="930">
        <v>117.197</v>
      </c>
      <c r="Y19" s="930">
        <v>3258.545</v>
      </c>
      <c r="Z19" s="931">
        <v>808988.053</v>
      </c>
    </row>
    <row r="20" spans="1:26" s="929" customFormat="1" ht="28.5" customHeight="1" thickBot="1">
      <c r="A20" s="85" t="s">
        <v>38</v>
      </c>
      <c r="B20" s="932">
        <v>15690.1</v>
      </c>
      <c r="C20" s="932">
        <v>0</v>
      </c>
      <c r="D20" s="932">
        <v>0</v>
      </c>
      <c r="E20" s="932">
        <v>10913.479</v>
      </c>
      <c r="F20" s="932">
        <v>0</v>
      </c>
      <c r="G20" s="932">
        <v>174.428</v>
      </c>
      <c r="H20" s="932">
        <v>148875.908</v>
      </c>
      <c r="I20" s="932">
        <v>4512.657999999999</v>
      </c>
      <c r="J20" s="932">
        <v>16854.667</v>
      </c>
      <c r="K20" s="932">
        <v>3217082.562999999</v>
      </c>
      <c r="L20" s="932">
        <v>70699.288</v>
      </c>
      <c r="M20" s="932">
        <v>189588.245</v>
      </c>
      <c r="N20" s="932">
        <v>2458984.258</v>
      </c>
      <c r="O20" s="932">
        <v>26670.563999999995</v>
      </c>
      <c r="P20" s="932">
        <v>92067.83700000001</v>
      </c>
      <c r="Q20" s="933">
        <v>2164187.05441</v>
      </c>
      <c r="R20" s="933">
        <v>8719.78912</v>
      </c>
      <c r="S20" s="933">
        <v>123096.88905</v>
      </c>
      <c r="T20" s="930">
        <v>4751957.692229999</v>
      </c>
      <c r="U20" s="930">
        <v>214189.86347</v>
      </c>
      <c r="V20" s="930">
        <v>233773.69097</v>
      </c>
      <c r="W20" s="932">
        <v>142938.503</v>
      </c>
      <c r="X20" s="932">
        <v>117.197</v>
      </c>
      <c r="Y20" s="932">
        <v>4683.135</v>
      </c>
      <c r="Z20" s="934">
        <v>13895777.85</v>
      </c>
    </row>
    <row r="21" spans="1:25" s="929" customFormat="1" ht="15">
      <c r="A21" s="930" t="s">
        <v>887</v>
      </c>
      <c r="B21" s="935"/>
      <c r="N21" s="935"/>
      <c r="P21" s="935"/>
      <c r="S21" s="925"/>
      <c r="T21" s="936"/>
      <c r="U21" s="936"/>
      <c r="V21" s="936"/>
      <c r="Y21" s="935"/>
    </row>
    <row r="22" spans="1:27" s="915" customFormat="1" ht="15">
      <c r="A22" s="123"/>
      <c r="B22" s="937"/>
      <c r="C22" s="929"/>
      <c r="D22" s="938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29"/>
      <c r="P22" s="929"/>
      <c r="Q22" s="929"/>
      <c r="R22" s="929"/>
      <c r="S22" s="929"/>
      <c r="T22" s="935"/>
      <c r="U22" s="935"/>
      <c r="V22" s="935"/>
      <c r="W22" s="929"/>
      <c r="X22" s="929"/>
      <c r="Y22" s="929"/>
      <c r="Z22" s="929"/>
      <c r="AA22" s="929"/>
    </row>
    <row r="23" s="915" customFormat="1" ht="15">
      <c r="T23" s="940"/>
    </row>
    <row r="24" spans="6:20" s="915" customFormat="1" ht="15">
      <c r="F24" s="940"/>
      <c r="T24" s="940"/>
    </row>
    <row r="25" s="915" customFormat="1" ht="15">
      <c r="T25" s="940"/>
    </row>
    <row r="26" s="915" customFormat="1" ht="15">
      <c r="T26" s="940"/>
    </row>
    <row r="27" s="915" customFormat="1" ht="15">
      <c r="T27" s="940"/>
    </row>
    <row r="28" s="915" customFormat="1" ht="15">
      <c r="T28" s="940"/>
    </row>
    <row r="29" s="915" customFormat="1" ht="15">
      <c r="T29" s="940"/>
    </row>
    <row r="30" s="915" customFormat="1" ht="15">
      <c r="T30" s="940"/>
    </row>
    <row r="31" ht="15">
      <c r="T31" s="940"/>
    </row>
    <row r="32" ht="15">
      <c r="T32" s="940"/>
    </row>
    <row r="33" ht="15">
      <c r="T33" s="940"/>
    </row>
    <row r="34" ht="15">
      <c r="T34" s="940"/>
    </row>
    <row r="35" ht="15">
      <c r="T35" s="940"/>
    </row>
    <row r="36" ht="15">
      <c r="T36" s="940"/>
    </row>
    <row r="37" ht="15">
      <c r="T37" s="940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75" zoomScaleNormal="75" workbookViewId="0" topLeftCell="A3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58" customFormat="1" ht="25.5" customHeight="1">
      <c r="A1" s="1205" t="s">
        <v>1037</v>
      </c>
      <c r="B1" s="65"/>
      <c r="C1" s="65"/>
      <c r="D1" s="65"/>
      <c r="E1" s="65"/>
      <c r="F1" s="65"/>
      <c r="G1" s="65"/>
    </row>
    <row r="2" spans="1:7" s="505" customFormat="1" ht="58.5" customHeight="1">
      <c r="A2" s="1312" t="s">
        <v>858</v>
      </c>
      <c r="B2" s="1312"/>
      <c r="C2" s="1312"/>
      <c r="D2" s="1312"/>
      <c r="E2" s="1312"/>
      <c r="F2" s="1312"/>
      <c r="G2" s="1312"/>
    </row>
    <row r="3" spans="1:7" s="506" customFormat="1" ht="27" customHeight="1">
      <c r="A3" s="1339">
        <v>43921</v>
      </c>
      <c r="B3" s="1339"/>
      <c r="C3" s="1339"/>
      <c r="D3" s="1339"/>
      <c r="E3" s="1339"/>
      <c r="F3" s="1339"/>
      <c r="G3" s="1339"/>
    </row>
    <row r="4" spans="1:7" s="507" customFormat="1" ht="23.25" customHeight="1">
      <c r="A4" s="1340" t="s">
        <v>65</v>
      </c>
      <c r="B4" s="1340"/>
      <c r="C4" s="1340"/>
      <c r="D4" s="1340"/>
      <c r="E4" s="1340"/>
      <c r="F4" s="1340"/>
      <c r="G4" s="1340"/>
    </row>
    <row r="5" spans="1:7" s="509" customFormat="1" ht="13.5" thickBot="1">
      <c r="A5" s="692"/>
      <c r="B5" s="692"/>
      <c r="C5" s="692"/>
      <c r="D5" s="692"/>
      <c r="E5" s="692"/>
      <c r="F5" s="692"/>
      <c r="G5" s="692"/>
    </row>
    <row r="6" spans="1:7" s="509" customFormat="1" ht="71.25" customHeight="1">
      <c r="A6" s="551" t="s">
        <v>1</v>
      </c>
      <c r="B6" s="552" t="s">
        <v>859</v>
      </c>
      <c r="C6" s="552" t="s">
        <v>860</v>
      </c>
      <c r="D6" s="552" t="s">
        <v>861</v>
      </c>
      <c r="E6" s="552" t="s">
        <v>862</v>
      </c>
      <c r="F6" s="552" t="s">
        <v>863</v>
      </c>
      <c r="G6" s="162" t="s">
        <v>864</v>
      </c>
    </row>
    <row r="7" spans="1:7" s="509" customFormat="1" ht="9" customHeight="1">
      <c r="A7" s="692"/>
      <c r="B7" s="895"/>
      <c r="C7" s="895"/>
      <c r="D7" s="895"/>
      <c r="E7" s="895"/>
      <c r="F7" s="895"/>
      <c r="G7" s="896"/>
    </row>
    <row r="8" spans="1:8" s="14" customFormat="1" ht="20.1" customHeight="1">
      <c r="A8" s="21" t="s">
        <v>58</v>
      </c>
      <c r="B8" s="545">
        <v>80.34000250591933</v>
      </c>
      <c r="C8" s="545">
        <v>7.951286791444693</v>
      </c>
      <c r="D8" s="545">
        <v>2.9369351505938552</v>
      </c>
      <c r="E8" s="545">
        <v>4.643082827095475</v>
      </c>
      <c r="F8" s="545">
        <v>4.128692724946654</v>
      </c>
      <c r="G8" s="897">
        <v>4784367.914</v>
      </c>
      <c r="H8" s="898"/>
    </row>
    <row r="9" spans="1:8" s="14" customFormat="1" ht="20.1" customHeight="1">
      <c r="A9" s="21" t="s">
        <v>29</v>
      </c>
      <c r="B9" s="545">
        <v>94.18486064529374</v>
      </c>
      <c r="C9" s="545">
        <v>1.4856480536126413</v>
      </c>
      <c r="D9" s="545">
        <v>0.7100839320889014</v>
      </c>
      <c r="E9" s="545">
        <v>1.1942976215168373</v>
      </c>
      <c r="F9" s="545">
        <v>2.4251097474878875</v>
      </c>
      <c r="G9" s="897">
        <v>2610620.12</v>
      </c>
      <c r="H9" s="898"/>
    </row>
    <row r="10" spans="1:8" s="14" customFormat="1" ht="20.1" customHeight="1">
      <c r="A10" s="21" t="s">
        <v>30</v>
      </c>
      <c r="B10" s="545">
        <v>94.5140484172142</v>
      </c>
      <c r="C10" s="545">
        <v>1.0955499099731991</v>
      </c>
      <c r="D10" s="545">
        <v>1.1729529898364512</v>
      </c>
      <c r="E10" s="545">
        <v>1.7852115170945801</v>
      </c>
      <c r="F10" s="545">
        <v>1.4322371658815822</v>
      </c>
      <c r="G10" s="897">
        <v>1830375.4869999997</v>
      </c>
      <c r="H10" s="898"/>
    </row>
    <row r="11" spans="1:8" s="14" customFormat="1" ht="20.1" customHeight="1">
      <c r="A11" s="21" t="s">
        <v>31</v>
      </c>
      <c r="B11" s="545">
        <v>84.8180447396593</v>
      </c>
      <c r="C11" s="545">
        <v>4.028660252859246</v>
      </c>
      <c r="D11" s="545">
        <v>4.39344907712648</v>
      </c>
      <c r="E11" s="545">
        <v>6.400207858353308</v>
      </c>
      <c r="F11" s="545">
        <v>0.35963807200166903</v>
      </c>
      <c r="G11" s="897">
        <v>878648.3539999999</v>
      </c>
      <c r="H11" s="898"/>
    </row>
    <row r="12" spans="1:8" s="14" customFormat="1" ht="20.1" customHeight="1">
      <c r="A12" s="21" t="s">
        <v>32</v>
      </c>
      <c r="B12" s="545">
        <v>88.14165453229492</v>
      </c>
      <c r="C12" s="545">
        <v>1.8338798831297</v>
      </c>
      <c r="D12" s="545">
        <v>2.8877250476992713</v>
      </c>
      <c r="E12" s="545">
        <v>3.8936344752274983</v>
      </c>
      <c r="F12" s="545">
        <v>3.2431060616486187</v>
      </c>
      <c r="G12" s="897">
        <v>241683.986</v>
      </c>
      <c r="H12" s="898"/>
    </row>
    <row r="13" spans="1:8" s="14" customFormat="1" ht="20.1" customHeight="1">
      <c r="A13" s="21" t="s">
        <v>33</v>
      </c>
      <c r="B13" s="545">
        <v>87.32906993118169</v>
      </c>
      <c r="C13" s="545">
        <v>3.3962684806986445</v>
      </c>
      <c r="D13" s="545">
        <v>2.616254952403573</v>
      </c>
      <c r="E13" s="545">
        <v>4.333966719937501</v>
      </c>
      <c r="F13" s="545">
        <v>2.3244399157785893</v>
      </c>
      <c r="G13" s="897">
        <v>1590803.563</v>
      </c>
      <c r="H13" s="898"/>
    </row>
    <row r="14" spans="1:8" s="14" customFormat="1" ht="20.1" customHeight="1">
      <c r="A14" s="21" t="s">
        <v>34</v>
      </c>
      <c r="B14" s="545" t="s">
        <v>39</v>
      </c>
      <c r="C14" s="545" t="s">
        <v>39</v>
      </c>
      <c r="D14" s="545" t="s">
        <v>39</v>
      </c>
      <c r="E14" s="545" t="s">
        <v>39</v>
      </c>
      <c r="F14" s="545" t="s">
        <v>39</v>
      </c>
      <c r="G14" s="897">
        <v>0</v>
      </c>
      <c r="H14" s="898"/>
    </row>
    <row r="15" spans="1:8" s="14" customFormat="1" ht="20.1" customHeight="1">
      <c r="A15" s="21" t="s">
        <v>865</v>
      </c>
      <c r="B15" s="545">
        <v>77.30309720113904</v>
      </c>
      <c r="C15" s="545">
        <v>11.188661212899095</v>
      </c>
      <c r="D15" s="545">
        <v>3.740108395180007</v>
      </c>
      <c r="E15" s="545">
        <v>3.667212399716001</v>
      </c>
      <c r="F15" s="545">
        <v>4.100920791065868</v>
      </c>
      <c r="G15" s="897">
        <v>808325.6099999999</v>
      </c>
      <c r="H15" s="898"/>
    </row>
    <row r="16" spans="1:8" s="14" customFormat="1" ht="20.1" customHeight="1">
      <c r="A16" s="21" t="s">
        <v>36</v>
      </c>
      <c r="B16" s="545">
        <v>92.14906688949827</v>
      </c>
      <c r="C16" s="545">
        <v>1.3326404720024352</v>
      </c>
      <c r="D16" s="545">
        <v>1.2084392837749036</v>
      </c>
      <c r="E16" s="545">
        <v>1.6829215772221042</v>
      </c>
      <c r="F16" s="545">
        <v>3.6269317775022745</v>
      </c>
      <c r="G16" s="897">
        <v>449896.662</v>
      </c>
      <c r="H16" s="898"/>
    </row>
    <row r="17" spans="1:8" s="14" customFormat="1" ht="20.1" customHeight="1">
      <c r="A17" s="21" t="s">
        <v>37</v>
      </c>
      <c r="B17" s="545">
        <v>91.71898753439064</v>
      </c>
      <c r="C17" s="545">
        <v>2.1260808450207715</v>
      </c>
      <c r="D17" s="545">
        <v>1.433982402736249</v>
      </c>
      <c r="E17" s="545">
        <v>1.6464940597744262</v>
      </c>
      <c r="F17" s="545">
        <v>3.07445515807792</v>
      </c>
      <c r="G17" s="897">
        <v>808379.655</v>
      </c>
      <c r="H17" s="898"/>
    </row>
    <row r="18" spans="1:8" s="14" customFormat="1" ht="24.75" customHeight="1" thickBot="1">
      <c r="A18" s="781" t="s">
        <v>38</v>
      </c>
      <c r="B18" s="548">
        <v>86.84445259786368</v>
      </c>
      <c r="C18" s="548">
        <v>4.618527973118004</v>
      </c>
      <c r="D18" s="548">
        <v>2.2493834123217726</v>
      </c>
      <c r="E18" s="548">
        <v>3.364338071911168</v>
      </c>
      <c r="F18" s="548">
        <v>2.9232979447854035</v>
      </c>
      <c r="G18" s="899">
        <v>14003101.350999998</v>
      </c>
      <c r="H18" s="898"/>
    </row>
    <row r="19" spans="1:7" s="509" customFormat="1" ht="14.25" customHeight="1">
      <c r="A19" s="900" t="s">
        <v>866</v>
      </c>
      <c r="B19" s="901"/>
      <c r="C19" s="901"/>
      <c r="D19" s="901"/>
      <c r="E19" s="901"/>
      <c r="F19" s="901"/>
      <c r="G19" s="901"/>
    </row>
    <row r="20" spans="1:7" s="902" customFormat="1" ht="14.1" customHeight="1">
      <c r="A20" s="900" t="s">
        <v>867</v>
      </c>
      <c r="B20" s="901"/>
      <c r="C20" s="901"/>
      <c r="D20" s="901"/>
      <c r="E20" s="901"/>
      <c r="F20" s="901"/>
      <c r="G20" s="901"/>
    </row>
    <row r="21" spans="1:7" s="902" customFormat="1" ht="14.1" customHeight="1">
      <c r="A21" s="900" t="s">
        <v>868</v>
      </c>
      <c r="B21" s="901"/>
      <c r="C21" s="901"/>
      <c r="D21" s="901"/>
      <c r="E21" s="901"/>
      <c r="F21" s="901"/>
      <c r="G21" s="901"/>
    </row>
    <row r="22" spans="1:7" s="509" customFormat="1" ht="14.1" customHeight="1">
      <c r="A22" s="1337"/>
      <c r="B22" s="1337"/>
      <c r="C22" s="1337"/>
      <c r="D22" s="1337"/>
      <c r="E22" s="1337"/>
      <c r="F22" s="1337"/>
      <c r="G22" s="1337"/>
    </row>
    <row r="23" spans="1:9" s="509" customFormat="1" ht="15">
      <c r="A23" s="692"/>
      <c r="B23" s="895"/>
      <c r="C23" s="895"/>
      <c r="D23" s="895"/>
      <c r="E23" s="895"/>
      <c r="F23" s="895"/>
      <c r="G23" s="895"/>
      <c r="I23" s="903"/>
    </row>
    <row r="24" spans="1:7" s="509" customFormat="1" ht="15">
      <c r="A24" s="692"/>
      <c r="B24" s="895"/>
      <c r="C24" s="895"/>
      <c r="D24" s="895"/>
      <c r="E24" s="895"/>
      <c r="F24" s="895"/>
      <c r="G24" s="895"/>
    </row>
    <row r="25" spans="1:7" s="509" customFormat="1" ht="13.5">
      <c r="A25" s="904"/>
      <c r="B25" s="692"/>
      <c r="C25" s="692"/>
      <c r="D25" s="692"/>
      <c r="E25" s="692"/>
      <c r="F25" s="692"/>
      <c r="G25" s="692"/>
    </row>
    <row r="26" spans="1:7" s="509" customFormat="1" ht="15">
      <c r="A26" s="692"/>
      <c r="B26" s="692"/>
      <c r="C26" s="692"/>
      <c r="D26" s="692"/>
      <c r="E26" s="692"/>
      <c r="F26" s="692"/>
      <c r="G26" s="692"/>
    </row>
    <row r="27" spans="1:7" s="509" customFormat="1" ht="15">
      <c r="A27" s="692"/>
      <c r="B27" s="692"/>
      <c r="C27" s="692"/>
      <c r="D27" s="692"/>
      <c r="E27" s="692"/>
      <c r="F27" s="692"/>
      <c r="G27" s="692"/>
    </row>
    <row r="28" s="509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</sheetData>
  <mergeCells count="4">
    <mergeCell ref="A2:G2"/>
    <mergeCell ref="A3:G3"/>
    <mergeCell ref="A4:G4"/>
    <mergeCell ref="A22:G22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37" customWidth="1"/>
    <col min="2" max="2" width="7.140625" style="1037" customWidth="1"/>
    <col min="3" max="6" width="5.7109375" style="1037" customWidth="1"/>
    <col min="7" max="7" width="1.28515625" style="1037" customWidth="1"/>
    <col min="8" max="8" width="7.28125" style="1037" customWidth="1"/>
    <col min="9" max="9" width="5.7109375" style="1037" customWidth="1"/>
    <col min="10" max="11" width="6.28125" style="1037" bestFit="1" customWidth="1"/>
    <col min="12" max="12" width="5.7109375" style="1037" customWidth="1"/>
    <col min="13" max="13" width="1.28515625" style="1037" customWidth="1"/>
    <col min="14" max="14" width="6.57421875" style="1037" customWidth="1"/>
    <col min="15" max="18" width="5.7109375" style="1037" customWidth="1"/>
    <col min="19" max="19" width="1.28515625" style="1037" customWidth="1"/>
    <col min="20" max="20" width="7.421875" style="1037" customWidth="1"/>
    <col min="21" max="24" width="5.7109375" style="1037" customWidth="1"/>
    <col min="25" max="25" width="0.9921875" style="1037" customWidth="1"/>
    <col min="26" max="26" width="7.421875" style="1037" customWidth="1"/>
    <col min="27" max="29" width="5.7109375" style="1037" customWidth="1"/>
    <col min="30" max="30" width="6.140625" style="1037" customWidth="1"/>
    <col min="31" max="31" width="1.28515625" style="1037" customWidth="1"/>
    <col min="32" max="32" width="7.421875" style="1037" customWidth="1"/>
    <col min="33" max="36" width="5.7109375" style="1037" customWidth="1"/>
    <col min="37" max="37" width="1.28515625" style="1037" customWidth="1"/>
    <col min="38" max="38" width="7.421875" style="1037" customWidth="1"/>
    <col min="39" max="42" width="5.7109375" style="1037" customWidth="1"/>
    <col min="43" max="43" width="1.28515625" style="1037" customWidth="1"/>
    <col min="44" max="16384" width="11.421875" style="1037" customWidth="1"/>
  </cols>
  <sheetData>
    <row r="1" spans="1:42" s="1033" customFormat="1" ht="21" customHeight="1">
      <c r="A1" s="1205" t="s">
        <v>1037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  <c r="Y1" s="1032"/>
      <c r="Z1" s="1032"/>
      <c r="AA1" s="1032"/>
      <c r="AB1" s="1032"/>
      <c r="AC1" s="1032"/>
      <c r="AD1" s="1032"/>
      <c r="AE1" s="1032"/>
      <c r="AF1" s="1032"/>
      <c r="AG1" s="1032"/>
      <c r="AH1" s="1032"/>
      <c r="AI1" s="1032"/>
      <c r="AJ1" s="1032"/>
      <c r="AK1" s="1032"/>
      <c r="AL1" s="1032"/>
      <c r="AM1" s="1032"/>
      <c r="AN1" s="1032"/>
      <c r="AO1" s="1032"/>
      <c r="AP1" s="1032"/>
    </row>
    <row r="2" spans="1:42" s="1034" customFormat="1" ht="32.25" customHeight="1">
      <c r="A2" s="1375" t="s">
        <v>938</v>
      </c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1375"/>
      <c r="Y2" s="1375"/>
      <c r="Z2" s="1375"/>
      <c r="AA2" s="1375"/>
      <c r="AB2" s="1375"/>
      <c r="AC2" s="1375"/>
      <c r="AD2" s="1375"/>
      <c r="AE2" s="1375"/>
      <c r="AF2" s="1375"/>
      <c r="AG2" s="1375"/>
      <c r="AH2" s="1375"/>
      <c r="AI2" s="1375"/>
      <c r="AJ2" s="1375"/>
      <c r="AK2" s="1375"/>
      <c r="AL2" s="1375"/>
      <c r="AM2" s="1375"/>
      <c r="AN2" s="1375"/>
      <c r="AO2" s="1375"/>
      <c r="AP2" s="1375"/>
    </row>
    <row r="3" spans="1:42" s="1033" customFormat="1" ht="20.25" customHeight="1">
      <c r="A3" s="1376">
        <v>43921</v>
      </c>
      <c r="B3" s="1376"/>
      <c r="C3" s="1376"/>
      <c r="D3" s="1376"/>
      <c r="E3" s="1376"/>
      <c r="F3" s="1376"/>
      <c r="G3" s="1376"/>
      <c r="H3" s="1376"/>
      <c r="I3" s="1376"/>
      <c r="J3" s="1376"/>
      <c r="K3" s="1376"/>
      <c r="L3" s="1376"/>
      <c r="M3" s="1376"/>
      <c r="N3" s="1376"/>
      <c r="O3" s="1376"/>
      <c r="P3" s="1376"/>
      <c r="Q3" s="1376"/>
      <c r="R3" s="1376"/>
      <c r="S3" s="1376"/>
      <c r="T3" s="1376"/>
      <c r="U3" s="1376"/>
      <c r="V3" s="1376"/>
      <c r="W3" s="1376"/>
      <c r="X3" s="1376"/>
      <c r="Y3" s="1376"/>
      <c r="Z3" s="1376"/>
      <c r="AA3" s="1376"/>
      <c r="AB3" s="1376"/>
      <c r="AC3" s="1376"/>
      <c r="AD3" s="1376"/>
      <c r="AE3" s="1376"/>
      <c r="AF3" s="1376"/>
      <c r="AG3" s="1376"/>
      <c r="AH3" s="1376"/>
      <c r="AI3" s="1376"/>
      <c r="AJ3" s="1376"/>
      <c r="AK3" s="1376"/>
      <c r="AL3" s="1376"/>
      <c r="AM3" s="1376"/>
      <c r="AN3" s="1376"/>
      <c r="AO3" s="1376"/>
      <c r="AP3" s="1376"/>
    </row>
    <row r="4" spans="1:42" s="1033" customFormat="1" ht="16.5" customHeight="1">
      <c r="A4" s="1377" t="s">
        <v>65</v>
      </c>
      <c r="B4" s="1377"/>
      <c r="C4" s="1377"/>
      <c r="D4" s="1377"/>
      <c r="E4" s="1377"/>
      <c r="F4" s="1377"/>
      <c r="G4" s="1377"/>
      <c r="H4" s="1377"/>
      <c r="I4" s="1377"/>
      <c r="J4" s="1377"/>
      <c r="K4" s="1377"/>
      <c r="L4" s="1377"/>
      <c r="M4" s="1377"/>
      <c r="N4" s="1377"/>
      <c r="O4" s="1377"/>
      <c r="P4" s="1377"/>
      <c r="Q4" s="1377"/>
      <c r="R4" s="1377"/>
      <c r="S4" s="1377"/>
      <c r="T4" s="1377"/>
      <c r="U4" s="1377"/>
      <c r="V4" s="1377"/>
      <c r="W4" s="1377"/>
      <c r="X4" s="1377"/>
      <c r="Y4" s="1377"/>
      <c r="Z4" s="1377"/>
      <c r="AA4" s="1377"/>
      <c r="AB4" s="1377"/>
      <c r="AC4" s="1377"/>
      <c r="AD4" s="1377"/>
      <c r="AE4" s="1377"/>
      <c r="AF4" s="1377"/>
      <c r="AG4" s="1377"/>
      <c r="AH4" s="1377"/>
      <c r="AI4" s="1377"/>
      <c r="AJ4" s="1377"/>
      <c r="AK4" s="1377"/>
      <c r="AL4" s="1377"/>
      <c r="AM4" s="1377"/>
      <c r="AN4" s="1377"/>
      <c r="AO4" s="1377"/>
      <c r="AP4" s="1377"/>
    </row>
    <row r="5" spans="1:43" ht="13.5" thickBot="1">
      <c r="A5" s="1035"/>
      <c r="B5" s="1035"/>
      <c r="C5" s="1035"/>
      <c r="D5" s="1035"/>
      <c r="E5" s="1035"/>
      <c r="F5" s="1035"/>
      <c r="G5" s="1035"/>
      <c r="H5" s="1036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Z5" s="1035"/>
      <c r="AA5" s="1035"/>
      <c r="AB5" s="1035"/>
      <c r="AC5" s="1035"/>
      <c r="AD5" s="1035"/>
      <c r="AE5" s="1035"/>
      <c r="AF5" s="1035"/>
      <c r="AG5" s="1035"/>
      <c r="AH5" s="1035"/>
      <c r="AI5" s="1035"/>
      <c r="AJ5" s="1035"/>
      <c r="AK5" s="1035"/>
      <c r="AL5" s="1035"/>
      <c r="AM5" s="1035"/>
      <c r="AN5" s="1035"/>
      <c r="AO5" s="1035"/>
      <c r="AP5" s="1035"/>
      <c r="AQ5" s="1035"/>
    </row>
    <row r="6" spans="1:43" s="1039" customFormat="1" ht="29.25" customHeight="1">
      <c r="A6" s="1378" t="s">
        <v>1</v>
      </c>
      <c r="B6" s="1374" t="s">
        <v>927</v>
      </c>
      <c r="C6" s="1374"/>
      <c r="D6" s="1374"/>
      <c r="E6" s="1374"/>
      <c r="F6" s="1374"/>
      <c r="G6" s="1038"/>
      <c r="H6" s="1374" t="s">
        <v>879</v>
      </c>
      <c r="I6" s="1374"/>
      <c r="J6" s="1374"/>
      <c r="K6" s="1374"/>
      <c r="L6" s="1374"/>
      <c r="M6" s="1038"/>
      <c r="N6" s="1374" t="s">
        <v>880</v>
      </c>
      <c r="O6" s="1374"/>
      <c r="P6" s="1374"/>
      <c r="Q6" s="1374"/>
      <c r="R6" s="1374"/>
      <c r="S6" s="1038"/>
      <c r="T6" s="1374" t="s">
        <v>881</v>
      </c>
      <c r="U6" s="1374"/>
      <c r="V6" s="1374"/>
      <c r="W6" s="1374"/>
      <c r="X6" s="1374"/>
      <c r="Y6" s="1038"/>
      <c r="Z6" s="1374" t="s">
        <v>46</v>
      </c>
      <c r="AA6" s="1374"/>
      <c r="AB6" s="1374"/>
      <c r="AC6" s="1374"/>
      <c r="AD6" s="1374"/>
      <c r="AE6" s="1038"/>
      <c r="AF6" s="1374" t="s">
        <v>47</v>
      </c>
      <c r="AG6" s="1374"/>
      <c r="AH6" s="1374"/>
      <c r="AI6" s="1374"/>
      <c r="AJ6" s="1374"/>
      <c r="AK6" s="1038"/>
      <c r="AL6" s="1374" t="s">
        <v>939</v>
      </c>
      <c r="AM6" s="1374"/>
      <c r="AN6" s="1374"/>
      <c r="AO6" s="1374"/>
      <c r="AP6" s="1374"/>
      <c r="AQ6" s="1038"/>
    </row>
    <row r="7" spans="1:43" s="1039" customFormat="1" ht="16.5" customHeight="1">
      <c r="A7" s="1379"/>
      <c r="B7" s="1040">
        <v>0</v>
      </c>
      <c r="C7" s="1040">
        <v>1</v>
      </c>
      <c r="D7" s="1040">
        <v>2</v>
      </c>
      <c r="E7" s="1040">
        <v>3</v>
      </c>
      <c r="F7" s="1040">
        <v>4</v>
      </c>
      <c r="G7" s="1040"/>
      <c r="H7" s="1040">
        <v>0</v>
      </c>
      <c r="I7" s="1040">
        <v>1</v>
      </c>
      <c r="J7" s="1040">
        <v>2</v>
      </c>
      <c r="K7" s="1040">
        <v>3</v>
      </c>
      <c r="L7" s="1040">
        <v>4</v>
      </c>
      <c r="M7" s="1040"/>
      <c r="N7" s="1040">
        <v>0</v>
      </c>
      <c r="O7" s="1040">
        <v>1</v>
      </c>
      <c r="P7" s="1040">
        <v>2</v>
      </c>
      <c r="Q7" s="1040">
        <v>3</v>
      </c>
      <c r="R7" s="1040">
        <v>4</v>
      </c>
      <c r="S7" s="1040"/>
      <c r="T7" s="1040">
        <v>0</v>
      </c>
      <c r="U7" s="1040">
        <v>1</v>
      </c>
      <c r="V7" s="1040">
        <v>2</v>
      </c>
      <c r="W7" s="1040">
        <v>3</v>
      </c>
      <c r="X7" s="1040">
        <v>4</v>
      </c>
      <c r="Y7" s="1040"/>
      <c r="Z7" s="1040">
        <v>0</v>
      </c>
      <c r="AA7" s="1040">
        <v>1</v>
      </c>
      <c r="AB7" s="1040">
        <v>2</v>
      </c>
      <c r="AC7" s="1040">
        <v>3</v>
      </c>
      <c r="AD7" s="1040">
        <v>4</v>
      </c>
      <c r="AE7" s="1040"/>
      <c r="AF7" s="1040">
        <v>0</v>
      </c>
      <c r="AG7" s="1040">
        <v>1</v>
      </c>
      <c r="AH7" s="1040">
        <v>2</v>
      </c>
      <c r="AI7" s="1040">
        <v>3</v>
      </c>
      <c r="AJ7" s="1040">
        <v>4</v>
      </c>
      <c r="AK7" s="1040"/>
      <c r="AL7" s="1040">
        <v>0</v>
      </c>
      <c r="AM7" s="1040">
        <v>1</v>
      </c>
      <c r="AN7" s="1040">
        <v>2</v>
      </c>
      <c r="AO7" s="1040">
        <v>3</v>
      </c>
      <c r="AP7" s="1040">
        <v>4</v>
      </c>
      <c r="AQ7" s="1040"/>
    </row>
    <row r="8" spans="1:43" s="1043" customFormat="1" ht="7.5" customHeight="1">
      <c r="A8" s="1041"/>
      <c r="B8" s="1042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1042"/>
      <c r="T8" s="1042"/>
      <c r="U8" s="1042"/>
      <c r="V8" s="1042"/>
      <c r="W8" s="1042"/>
      <c r="X8" s="1042"/>
      <c r="Y8" s="1042"/>
      <c r="Z8" s="1042"/>
      <c r="AA8" s="1042"/>
      <c r="AB8" s="1042"/>
      <c r="AC8" s="1042"/>
      <c r="AD8" s="1042"/>
      <c r="AE8" s="1042"/>
      <c r="AF8" s="1042"/>
      <c r="AG8" s="1042"/>
      <c r="AH8" s="1042"/>
      <c r="AI8" s="1042"/>
      <c r="AJ8" s="1042"/>
      <c r="AK8" s="1042"/>
      <c r="AL8" s="1042"/>
      <c r="AM8" s="1042"/>
      <c r="AN8" s="1042"/>
      <c r="AO8" s="1042"/>
      <c r="AP8" s="1042"/>
      <c r="AQ8" s="1042"/>
    </row>
    <row r="9" spans="1:43" s="1046" customFormat="1" ht="20.1" customHeight="1">
      <c r="A9" s="1044" t="s">
        <v>58</v>
      </c>
      <c r="B9" s="1045">
        <v>100</v>
      </c>
      <c r="C9" s="1045">
        <v>0</v>
      </c>
      <c r="D9" s="1045">
        <v>0</v>
      </c>
      <c r="E9" s="1045">
        <v>0</v>
      </c>
      <c r="F9" s="1045">
        <v>0</v>
      </c>
      <c r="G9" s="1045"/>
      <c r="H9" s="1045" t="s">
        <v>39</v>
      </c>
      <c r="I9" s="1045" t="s">
        <v>39</v>
      </c>
      <c r="J9" s="1045" t="s">
        <v>39</v>
      </c>
      <c r="K9" s="1045" t="s">
        <v>39</v>
      </c>
      <c r="L9" s="1045" t="s">
        <v>39</v>
      </c>
      <c r="M9" s="1045"/>
      <c r="N9" s="1045">
        <v>88.16137057078369</v>
      </c>
      <c r="O9" s="1045">
        <v>2.1419110198790223</v>
      </c>
      <c r="P9" s="1045">
        <v>2.1385552452914087</v>
      </c>
      <c r="Q9" s="1045">
        <v>5.976410822234553</v>
      </c>
      <c r="R9" s="1045">
        <v>1.581741688558657</v>
      </c>
      <c r="S9" s="1045"/>
      <c r="T9" s="1045">
        <v>81.83442324652763</v>
      </c>
      <c r="U9" s="1045">
        <v>6.864298699562374</v>
      </c>
      <c r="V9" s="1045">
        <v>2.3948622097672723</v>
      </c>
      <c r="W9" s="1045">
        <v>3.9499679103517926</v>
      </c>
      <c r="X9" s="1045">
        <v>4.956447467288557</v>
      </c>
      <c r="Y9" s="1045"/>
      <c r="Z9" s="1045">
        <v>82.1722830296335</v>
      </c>
      <c r="AA9" s="1045">
        <v>6.833757804639948</v>
      </c>
      <c r="AB9" s="1045">
        <v>2.4721648641467175</v>
      </c>
      <c r="AC9" s="1045">
        <v>4.809581684023677</v>
      </c>
      <c r="AD9" s="1045">
        <v>3.712211779841707</v>
      </c>
      <c r="AE9" s="1045"/>
      <c r="AF9" s="1045">
        <v>79.43641019877445</v>
      </c>
      <c r="AG9" s="1045">
        <v>8.404399539235916</v>
      </c>
      <c r="AH9" s="1045">
        <v>3.1160427324299125</v>
      </c>
      <c r="AI9" s="1045">
        <v>4.841948978487231</v>
      </c>
      <c r="AJ9" s="1045">
        <v>4.201198500787791</v>
      </c>
      <c r="AK9" s="1045"/>
      <c r="AL9" s="1045">
        <v>92.91735492326424</v>
      </c>
      <c r="AM9" s="1045">
        <v>0</v>
      </c>
      <c r="AN9" s="1045">
        <v>0.8777371932572827</v>
      </c>
      <c r="AO9" s="1045">
        <v>2.808603918344979</v>
      </c>
      <c r="AP9" s="1045">
        <v>3.39604546500296</v>
      </c>
      <c r="AQ9" s="1045"/>
    </row>
    <row r="10" spans="1:43" s="1046" customFormat="1" ht="20.1" customHeight="1">
      <c r="A10" s="1044" t="s">
        <v>29</v>
      </c>
      <c r="B10" s="1045" t="s">
        <v>39</v>
      </c>
      <c r="C10" s="1045" t="s">
        <v>39</v>
      </c>
      <c r="D10" s="1045" t="s">
        <v>39</v>
      </c>
      <c r="E10" s="1045" t="s">
        <v>39</v>
      </c>
      <c r="F10" s="1045" t="s">
        <v>39</v>
      </c>
      <c r="G10" s="1045"/>
      <c r="H10" s="1045" t="s">
        <v>39</v>
      </c>
      <c r="I10" s="1045" t="s">
        <v>39</v>
      </c>
      <c r="J10" s="1045" t="s">
        <v>39</v>
      </c>
      <c r="K10" s="1045" t="s">
        <v>39</v>
      </c>
      <c r="L10" s="1045" t="s">
        <v>39</v>
      </c>
      <c r="M10" s="1045"/>
      <c r="N10" s="1045">
        <v>67.28215988752932</v>
      </c>
      <c r="O10" s="1045">
        <v>16.673492507143184</v>
      </c>
      <c r="P10" s="1045">
        <v>7.5192620428183785</v>
      </c>
      <c r="Q10" s="1045">
        <v>2.670310707468427</v>
      </c>
      <c r="R10" s="1045">
        <v>5.85471497924705</v>
      </c>
      <c r="S10" s="1045"/>
      <c r="T10" s="1045">
        <v>93.16454926446353</v>
      </c>
      <c r="U10" s="1045">
        <v>1.5998041930523361</v>
      </c>
      <c r="V10" s="1045">
        <v>0.7590552955087191</v>
      </c>
      <c r="W10" s="1045">
        <v>1.3322463955699422</v>
      </c>
      <c r="X10" s="1045">
        <v>3.1443447002101865</v>
      </c>
      <c r="Y10" s="1045"/>
      <c r="Z10" s="1045">
        <v>95.36111234066618</v>
      </c>
      <c r="AA10" s="1045">
        <v>1.3658246642435443</v>
      </c>
      <c r="AB10" s="1045">
        <v>0.6271813493386791</v>
      </c>
      <c r="AC10" s="1045">
        <v>0.9937461010219509</v>
      </c>
      <c r="AD10" s="1045">
        <v>1.6521352816033448</v>
      </c>
      <c r="AE10" s="1045"/>
      <c r="AF10" s="1045">
        <v>94.86644631205219</v>
      </c>
      <c r="AG10" s="1045">
        <v>1.0345806970061606</v>
      </c>
      <c r="AH10" s="1045">
        <v>0.7586035091084617</v>
      </c>
      <c r="AI10" s="1045">
        <v>1.480141391016366</v>
      </c>
      <c r="AJ10" s="1045">
        <v>1.860226705211797</v>
      </c>
      <c r="AK10" s="1045"/>
      <c r="AL10" s="1045">
        <v>100</v>
      </c>
      <c r="AM10" s="1045">
        <v>0</v>
      </c>
      <c r="AN10" s="1045">
        <v>0</v>
      </c>
      <c r="AO10" s="1045">
        <v>0</v>
      </c>
      <c r="AP10" s="1045">
        <v>0</v>
      </c>
      <c r="AQ10" s="1045"/>
    </row>
    <row r="11" spans="1:43" s="1046" customFormat="1" ht="20.1" customHeight="1">
      <c r="A11" s="1044" t="s">
        <v>30</v>
      </c>
      <c r="B11" s="1045" t="s">
        <v>39</v>
      </c>
      <c r="C11" s="1045" t="s">
        <v>39</v>
      </c>
      <c r="D11" s="1045" t="s">
        <v>39</v>
      </c>
      <c r="E11" s="1045" t="s">
        <v>39</v>
      </c>
      <c r="F11" s="1045" t="s">
        <v>39</v>
      </c>
      <c r="G11" s="1045"/>
      <c r="H11" s="1045" t="s">
        <v>39</v>
      </c>
      <c r="I11" s="1045" t="s">
        <v>39</v>
      </c>
      <c r="J11" s="1045" t="s">
        <v>39</v>
      </c>
      <c r="K11" s="1045" t="s">
        <v>39</v>
      </c>
      <c r="L11" s="1045" t="s">
        <v>39</v>
      </c>
      <c r="M11" s="1045"/>
      <c r="N11" s="1045">
        <v>74.80388153185342</v>
      </c>
      <c r="O11" s="1045">
        <v>8.496420390759038</v>
      </c>
      <c r="P11" s="1045">
        <v>6.483477993519114</v>
      </c>
      <c r="Q11" s="1045">
        <v>10.216157593417757</v>
      </c>
      <c r="R11" s="1045">
        <v>0</v>
      </c>
      <c r="S11" s="1045"/>
      <c r="T11" s="1045">
        <v>92.53382905765851</v>
      </c>
      <c r="U11" s="1045">
        <v>1.6161655080187094</v>
      </c>
      <c r="V11" s="1045">
        <v>1.4857091531329394</v>
      </c>
      <c r="W11" s="1045">
        <v>2.325800166332202</v>
      </c>
      <c r="X11" s="1045">
        <v>2.038495747093851</v>
      </c>
      <c r="Y11" s="1045"/>
      <c r="Z11" s="1045">
        <v>96.16097071169885</v>
      </c>
      <c r="AA11" s="1045">
        <v>0.6606001325806019</v>
      </c>
      <c r="AB11" s="1045">
        <v>0.855593439872962</v>
      </c>
      <c r="AC11" s="1045">
        <v>1.3045531238823813</v>
      </c>
      <c r="AD11" s="1045">
        <v>1.0182822693430609</v>
      </c>
      <c r="AE11" s="1045"/>
      <c r="AF11" s="1045">
        <v>96.20388730409928</v>
      </c>
      <c r="AG11" s="1045">
        <v>0.6310193611311172</v>
      </c>
      <c r="AH11" s="1045">
        <v>0.9842686059372429</v>
      </c>
      <c r="AI11" s="1045">
        <v>1.3503902026055206</v>
      </c>
      <c r="AJ11" s="1045">
        <v>0.8304342698003717</v>
      </c>
      <c r="AK11" s="1045"/>
      <c r="AL11" s="1045">
        <v>93.52039579271974</v>
      </c>
      <c r="AM11" s="1045">
        <v>2.6658545574860844</v>
      </c>
      <c r="AN11" s="1045">
        <v>0</v>
      </c>
      <c r="AO11" s="1045">
        <v>1.5095740262002715</v>
      </c>
      <c r="AP11" s="1045">
        <v>2.3040456167880388</v>
      </c>
      <c r="AQ11" s="1045"/>
    </row>
    <row r="12" spans="1:43" s="1046" customFormat="1" ht="20.1" customHeight="1">
      <c r="A12" s="1044" t="s">
        <v>31</v>
      </c>
      <c r="B12" s="1045" t="s">
        <v>39</v>
      </c>
      <c r="C12" s="1045" t="s">
        <v>39</v>
      </c>
      <c r="D12" s="1045" t="s">
        <v>39</v>
      </c>
      <c r="E12" s="1045" t="s">
        <v>39</v>
      </c>
      <c r="F12" s="1045" t="s">
        <v>39</v>
      </c>
      <c r="G12" s="1045"/>
      <c r="H12" s="1045">
        <v>100</v>
      </c>
      <c r="I12" s="1045">
        <v>0</v>
      </c>
      <c r="J12" s="1045">
        <v>0</v>
      </c>
      <c r="K12" s="1045">
        <v>0</v>
      </c>
      <c r="L12" s="1045">
        <v>0</v>
      </c>
      <c r="M12" s="1045"/>
      <c r="N12" s="1045">
        <v>100</v>
      </c>
      <c r="O12" s="1045">
        <v>0</v>
      </c>
      <c r="P12" s="1045">
        <v>0</v>
      </c>
      <c r="Q12" s="1045">
        <v>0</v>
      </c>
      <c r="R12" s="1045">
        <v>0</v>
      </c>
      <c r="S12" s="1045"/>
      <c r="T12" s="1045">
        <v>77.89764485878237</v>
      </c>
      <c r="U12" s="1045">
        <v>7.453415633253237</v>
      </c>
      <c r="V12" s="1045">
        <v>6.439055777667307</v>
      </c>
      <c r="W12" s="1045">
        <v>7.804667962077105</v>
      </c>
      <c r="X12" s="1045">
        <v>0.40518254972849693</v>
      </c>
      <c r="Y12" s="1045"/>
      <c r="Z12" s="1045">
        <v>84.87971327880416</v>
      </c>
      <c r="AA12" s="1045">
        <v>5.3201644239422325</v>
      </c>
      <c r="AB12" s="1045">
        <v>4.084083431575613</v>
      </c>
      <c r="AC12" s="1045">
        <v>5.563806992255661</v>
      </c>
      <c r="AD12" s="1045">
        <v>0.15222953450607843</v>
      </c>
      <c r="AE12" s="1045"/>
      <c r="AF12" s="1045">
        <v>82.72651520218561</v>
      </c>
      <c r="AG12" s="1045">
        <v>4.405677011497108</v>
      </c>
      <c r="AH12" s="1045">
        <v>5.081981433820776</v>
      </c>
      <c r="AI12" s="1045">
        <v>7.357460179838003</v>
      </c>
      <c r="AJ12" s="1045">
        <v>0.4283658736776387</v>
      </c>
      <c r="AK12" s="1045"/>
      <c r="AL12" s="1045">
        <v>96.84629068990739</v>
      </c>
      <c r="AM12" s="1045">
        <v>0.8163292508635271</v>
      </c>
      <c r="AN12" s="1045">
        <v>0.6397670528676614</v>
      </c>
      <c r="AO12" s="1045">
        <v>1.5746227121959326</v>
      </c>
      <c r="AP12" s="1045">
        <v>0.12298853569171163</v>
      </c>
      <c r="AQ12" s="1045"/>
    </row>
    <row r="13" spans="1:43" s="1046" customFormat="1" ht="20.1" customHeight="1">
      <c r="A13" s="1044" t="s">
        <v>32</v>
      </c>
      <c r="B13" s="1045" t="s">
        <v>39</v>
      </c>
      <c r="C13" s="1045" t="s">
        <v>39</v>
      </c>
      <c r="D13" s="1045" t="s">
        <v>39</v>
      </c>
      <c r="E13" s="1045" t="s">
        <v>39</v>
      </c>
      <c r="F13" s="1045" t="s">
        <v>39</v>
      </c>
      <c r="G13" s="1045"/>
      <c r="H13" s="1045" t="s">
        <v>39</v>
      </c>
      <c r="I13" s="1045" t="s">
        <v>39</v>
      </c>
      <c r="J13" s="1045" t="s">
        <v>39</v>
      </c>
      <c r="K13" s="1045" t="s">
        <v>39</v>
      </c>
      <c r="L13" s="1045" t="s">
        <v>39</v>
      </c>
      <c r="M13" s="1045"/>
      <c r="N13" s="1045">
        <v>99.3889192149737</v>
      </c>
      <c r="O13" s="1045">
        <v>0</v>
      </c>
      <c r="P13" s="1045">
        <v>0</v>
      </c>
      <c r="Q13" s="1045">
        <v>0</v>
      </c>
      <c r="R13" s="1045">
        <v>0.6110807850263227</v>
      </c>
      <c r="S13" s="1045"/>
      <c r="T13" s="1045">
        <v>84.35522184911527</v>
      </c>
      <c r="U13" s="1045">
        <v>2.418385806318356</v>
      </c>
      <c r="V13" s="1045">
        <v>3.214511055289304</v>
      </c>
      <c r="W13" s="1045">
        <v>4.496597975851671</v>
      </c>
      <c r="X13" s="1045">
        <v>5.515278646714945</v>
      </c>
      <c r="Y13" s="1045"/>
      <c r="Z13" s="1045">
        <v>90.37048593224549</v>
      </c>
      <c r="AA13" s="1045">
        <v>1.5763599440460414</v>
      </c>
      <c r="AB13" s="1045">
        <v>2.342288900136862</v>
      </c>
      <c r="AC13" s="1045">
        <v>3.0719578382670436</v>
      </c>
      <c r="AD13" s="1045">
        <v>2.638904536354026</v>
      </c>
      <c r="AE13" s="1045"/>
      <c r="AF13" s="1045">
        <v>88.87238026072811</v>
      </c>
      <c r="AG13" s="1045">
        <v>1.6647192846358474</v>
      </c>
      <c r="AH13" s="1045">
        <v>3.0724191106047942</v>
      </c>
      <c r="AI13" s="1045">
        <v>4.101472704370676</v>
      </c>
      <c r="AJ13" s="1045">
        <v>2.289006759585254</v>
      </c>
      <c r="AK13" s="1045"/>
      <c r="AL13" s="1045" t="s">
        <v>39</v>
      </c>
      <c r="AM13" s="1045" t="s">
        <v>39</v>
      </c>
      <c r="AN13" s="1045" t="s">
        <v>39</v>
      </c>
      <c r="AO13" s="1045" t="s">
        <v>39</v>
      </c>
      <c r="AP13" s="1045" t="s">
        <v>39</v>
      </c>
      <c r="AQ13" s="1045"/>
    </row>
    <row r="14" spans="1:43" s="1046" customFormat="1" ht="20.1" customHeight="1">
      <c r="A14" s="1044" t="s">
        <v>33</v>
      </c>
      <c r="B14" s="1045" t="s">
        <v>39</v>
      </c>
      <c r="C14" s="1045" t="s">
        <v>39</v>
      </c>
      <c r="D14" s="1045" t="s">
        <v>39</v>
      </c>
      <c r="E14" s="1045" t="s">
        <v>39</v>
      </c>
      <c r="F14" s="1045" t="s">
        <v>39</v>
      </c>
      <c r="G14" s="1045"/>
      <c r="H14" s="1045" t="s">
        <v>39</v>
      </c>
      <c r="I14" s="1045" t="s">
        <v>39</v>
      </c>
      <c r="J14" s="1045" t="s">
        <v>39</v>
      </c>
      <c r="K14" s="1045" t="s">
        <v>39</v>
      </c>
      <c r="L14" s="1045" t="s">
        <v>39</v>
      </c>
      <c r="M14" s="1045"/>
      <c r="N14" s="1045">
        <v>73.42732262132297</v>
      </c>
      <c r="O14" s="1045">
        <v>4.571160625689638</v>
      </c>
      <c r="P14" s="1045">
        <v>4.416748204350808</v>
      </c>
      <c r="Q14" s="1045">
        <v>7.943461553242425</v>
      </c>
      <c r="R14" s="1045">
        <v>9.64125169998814</v>
      </c>
      <c r="S14" s="1045"/>
      <c r="T14" s="1045" t="s">
        <v>39</v>
      </c>
      <c r="U14" s="1045" t="s">
        <v>39</v>
      </c>
      <c r="V14" s="1045" t="s">
        <v>39</v>
      </c>
      <c r="W14" s="1045" t="s">
        <v>39</v>
      </c>
      <c r="X14" s="1045" t="s">
        <v>39</v>
      </c>
      <c r="Y14" s="1045"/>
      <c r="Z14" s="1045" t="s">
        <v>39</v>
      </c>
      <c r="AA14" s="1045" t="s">
        <v>39</v>
      </c>
      <c r="AB14" s="1045" t="s">
        <v>39</v>
      </c>
      <c r="AC14" s="1045" t="s">
        <v>39</v>
      </c>
      <c r="AD14" s="1045" t="s">
        <v>39</v>
      </c>
      <c r="AE14" s="1045"/>
      <c r="AF14" s="1045">
        <v>87.3607493942149</v>
      </c>
      <c r="AG14" s="1045">
        <v>3.393591082110374</v>
      </c>
      <c r="AH14" s="1045">
        <v>2.612151914848033</v>
      </c>
      <c r="AI14" s="1045">
        <v>4.325741259141351</v>
      </c>
      <c r="AJ14" s="1045">
        <v>2.307766097667083</v>
      </c>
      <c r="AK14" s="1045"/>
      <c r="AL14" s="1045" t="s">
        <v>39</v>
      </c>
      <c r="AM14" s="1045" t="s">
        <v>39</v>
      </c>
      <c r="AN14" s="1045" t="s">
        <v>39</v>
      </c>
      <c r="AO14" s="1045" t="s">
        <v>39</v>
      </c>
      <c r="AP14" s="1045" t="s">
        <v>39</v>
      </c>
      <c r="AQ14" s="1045"/>
    </row>
    <row r="15" spans="1:43" s="1046" customFormat="1" ht="20.1" customHeight="1">
      <c r="A15" s="1044" t="s">
        <v>34</v>
      </c>
      <c r="B15" s="1045" t="s">
        <v>39</v>
      </c>
      <c r="C15" s="1045" t="s">
        <v>39</v>
      </c>
      <c r="D15" s="1045" t="s">
        <v>39</v>
      </c>
      <c r="E15" s="1045" t="s">
        <v>39</v>
      </c>
      <c r="F15" s="1045" t="s">
        <v>39</v>
      </c>
      <c r="G15" s="1045"/>
      <c r="H15" s="1045" t="s">
        <v>39</v>
      </c>
      <c r="I15" s="1045" t="s">
        <v>39</v>
      </c>
      <c r="J15" s="1045" t="s">
        <v>39</v>
      </c>
      <c r="K15" s="1045" t="s">
        <v>39</v>
      </c>
      <c r="L15" s="1045" t="s">
        <v>39</v>
      </c>
      <c r="M15" s="1045"/>
      <c r="N15" s="1045" t="s">
        <v>39</v>
      </c>
      <c r="O15" s="1045" t="s">
        <v>39</v>
      </c>
      <c r="P15" s="1045" t="s">
        <v>39</v>
      </c>
      <c r="Q15" s="1045" t="s">
        <v>39</v>
      </c>
      <c r="R15" s="1045" t="s">
        <v>39</v>
      </c>
      <c r="S15" s="1045"/>
      <c r="T15" s="1045" t="s">
        <v>39</v>
      </c>
      <c r="U15" s="1045" t="s">
        <v>39</v>
      </c>
      <c r="V15" s="1045" t="s">
        <v>39</v>
      </c>
      <c r="W15" s="1045" t="s">
        <v>39</v>
      </c>
      <c r="X15" s="1045" t="s">
        <v>39</v>
      </c>
      <c r="Y15" s="1045"/>
      <c r="Z15" s="1045" t="s">
        <v>39</v>
      </c>
      <c r="AA15" s="1045" t="s">
        <v>39</v>
      </c>
      <c r="AB15" s="1045" t="s">
        <v>39</v>
      </c>
      <c r="AC15" s="1045" t="s">
        <v>39</v>
      </c>
      <c r="AD15" s="1045" t="s">
        <v>39</v>
      </c>
      <c r="AE15" s="1045"/>
      <c r="AF15" s="1045" t="s">
        <v>39</v>
      </c>
      <c r="AG15" s="1045" t="s">
        <v>39</v>
      </c>
      <c r="AH15" s="1045" t="s">
        <v>39</v>
      </c>
      <c r="AI15" s="1045" t="s">
        <v>39</v>
      </c>
      <c r="AJ15" s="1045" t="s">
        <v>39</v>
      </c>
      <c r="AK15" s="1045"/>
      <c r="AL15" s="1045" t="s">
        <v>39</v>
      </c>
      <c r="AM15" s="1045" t="s">
        <v>39</v>
      </c>
      <c r="AN15" s="1045" t="s">
        <v>39</v>
      </c>
      <c r="AO15" s="1045" t="s">
        <v>39</v>
      </c>
      <c r="AP15" s="1045" t="s">
        <v>39</v>
      </c>
      <c r="AQ15" s="1045"/>
    </row>
    <row r="16" spans="1:43" s="1046" customFormat="1" ht="20.1" customHeight="1">
      <c r="A16" s="1044" t="s">
        <v>865</v>
      </c>
      <c r="B16" s="1045">
        <v>100</v>
      </c>
      <c r="C16" s="1045">
        <v>0</v>
      </c>
      <c r="D16" s="1045">
        <v>0</v>
      </c>
      <c r="E16" s="1045">
        <v>0</v>
      </c>
      <c r="F16" s="1045">
        <v>0</v>
      </c>
      <c r="G16" s="1045"/>
      <c r="H16" s="1045">
        <v>96.68638547232158</v>
      </c>
      <c r="I16" s="1045">
        <v>1.7367880702536576</v>
      </c>
      <c r="J16" s="1045">
        <v>0</v>
      </c>
      <c r="K16" s="1045">
        <v>1.5768174174918541</v>
      </c>
      <c r="L16" s="1045">
        <v>0</v>
      </c>
      <c r="M16" s="1045"/>
      <c r="N16" s="1045">
        <v>79.70980934355816</v>
      </c>
      <c r="O16" s="1045">
        <v>10.462692162681366</v>
      </c>
      <c r="P16" s="1045">
        <v>3.526580042834171</v>
      </c>
      <c r="Q16" s="1045">
        <v>3.4548118192101613</v>
      </c>
      <c r="R16" s="1045">
        <v>2.8461043178064283</v>
      </c>
      <c r="S16" s="1045"/>
      <c r="T16" s="1045">
        <v>69.71643139827654</v>
      </c>
      <c r="U16" s="1045">
        <v>15.281480562994219</v>
      </c>
      <c r="V16" s="1045">
        <v>3.7098880812863713</v>
      </c>
      <c r="W16" s="1045">
        <v>3.2699902161654366</v>
      </c>
      <c r="X16" s="1045">
        <v>8.022208460285182</v>
      </c>
      <c r="Y16" s="1045"/>
      <c r="Z16" s="1045">
        <v>79.26573798135975</v>
      </c>
      <c r="AA16" s="1045">
        <v>10.772117167663511</v>
      </c>
      <c r="AB16" s="1045">
        <v>1.6800696101311043</v>
      </c>
      <c r="AC16" s="1045">
        <v>2.4761285574785203</v>
      </c>
      <c r="AD16" s="1045">
        <v>5.805935678856693</v>
      </c>
      <c r="AE16" s="1045"/>
      <c r="AF16" s="1045">
        <v>80.18940983730533</v>
      </c>
      <c r="AG16" s="1045">
        <v>9.457248983071429</v>
      </c>
      <c r="AH16" s="1045">
        <v>4.0156686549616305</v>
      </c>
      <c r="AI16" s="1045">
        <v>4.040504986484458</v>
      </c>
      <c r="AJ16" s="1045">
        <v>2.2971668703004227</v>
      </c>
      <c r="AK16" s="1045"/>
      <c r="AL16" s="1045" t="s">
        <v>39</v>
      </c>
      <c r="AM16" s="1045" t="s">
        <v>39</v>
      </c>
      <c r="AN16" s="1045" t="s">
        <v>39</v>
      </c>
      <c r="AO16" s="1045" t="s">
        <v>39</v>
      </c>
      <c r="AP16" s="1045" t="s">
        <v>39</v>
      </c>
      <c r="AQ16" s="1045"/>
    </row>
    <row r="17" spans="1:43" s="1046" customFormat="1" ht="20.1" customHeight="1">
      <c r="A17" s="1044" t="s">
        <v>36</v>
      </c>
      <c r="B17" s="1045" t="s">
        <v>39</v>
      </c>
      <c r="C17" s="1045" t="s">
        <v>39</v>
      </c>
      <c r="D17" s="1045" t="s">
        <v>39</v>
      </c>
      <c r="E17" s="1045" t="s">
        <v>39</v>
      </c>
      <c r="F17" s="1045" t="s">
        <v>39</v>
      </c>
      <c r="G17" s="1045"/>
      <c r="H17" s="1045" t="s">
        <v>39</v>
      </c>
      <c r="I17" s="1045" t="s">
        <v>39</v>
      </c>
      <c r="J17" s="1045" t="s">
        <v>39</v>
      </c>
      <c r="K17" s="1045" t="s">
        <v>39</v>
      </c>
      <c r="L17" s="1045" t="s">
        <v>39</v>
      </c>
      <c r="M17" s="1045"/>
      <c r="N17" s="1045">
        <v>95.9173211250294</v>
      </c>
      <c r="O17" s="1045">
        <v>0</v>
      </c>
      <c r="P17" s="1045">
        <v>4.082669473746753</v>
      </c>
      <c r="Q17" s="1045">
        <v>0</v>
      </c>
      <c r="R17" s="1045">
        <v>0</v>
      </c>
      <c r="S17" s="1045"/>
      <c r="T17" s="1045">
        <v>91.2801329586229</v>
      </c>
      <c r="U17" s="1045">
        <v>1.6120228756183654</v>
      </c>
      <c r="V17" s="1045">
        <v>1.1628547221842485</v>
      </c>
      <c r="W17" s="1045">
        <v>1.8428255001020992</v>
      </c>
      <c r="X17" s="1045">
        <v>4.102163453822952</v>
      </c>
      <c r="Y17" s="1045"/>
      <c r="Z17" s="1045">
        <v>92.85424540877311</v>
      </c>
      <c r="AA17" s="1045">
        <v>1.1416499898997814</v>
      </c>
      <c r="AB17" s="1045">
        <v>1.0822550361115975</v>
      </c>
      <c r="AC17" s="1045">
        <v>1.5255359619171884</v>
      </c>
      <c r="AD17" s="1045">
        <v>3.3963130989682524</v>
      </c>
      <c r="AE17" s="1045"/>
      <c r="AF17" s="1045">
        <v>92.08246357448444</v>
      </c>
      <c r="AG17" s="1045">
        <v>1.1962473929003732</v>
      </c>
      <c r="AH17" s="1045">
        <v>1.3106690216222838</v>
      </c>
      <c r="AI17" s="1045">
        <v>2.1305813946115952</v>
      </c>
      <c r="AJ17" s="1045">
        <v>3.2800277317820314</v>
      </c>
      <c r="AK17" s="1045"/>
      <c r="AL17" s="1045" t="s">
        <v>39</v>
      </c>
      <c r="AM17" s="1045" t="s">
        <v>39</v>
      </c>
      <c r="AN17" s="1045" t="s">
        <v>39</v>
      </c>
      <c r="AO17" s="1045" t="s">
        <v>39</v>
      </c>
      <c r="AP17" s="1045" t="s">
        <v>39</v>
      </c>
      <c r="AQ17" s="1045"/>
    </row>
    <row r="18" spans="1:43" s="1046" customFormat="1" ht="20.1" customHeight="1">
      <c r="A18" s="1044" t="s">
        <v>37</v>
      </c>
      <c r="B18" s="1045">
        <v>100</v>
      </c>
      <c r="C18" s="1045">
        <v>0</v>
      </c>
      <c r="D18" s="1045">
        <v>0</v>
      </c>
      <c r="E18" s="1045">
        <v>0</v>
      </c>
      <c r="F18" s="1045">
        <v>0</v>
      </c>
      <c r="G18" s="1045"/>
      <c r="H18" s="1045" t="s">
        <v>39</v>
      </c>
      <c r="I18" s="1045" t="s">
        <v>39</v>
      </c>
      <c r="J18" s="1045" t="s">
        <v>39</v>
      </c>
      <c r="K18" s="1045" t="s">
        <v>39</v>
      </c>
      <c r="L18" s="1045" t="s">
        <v>39</v>
      </c>
      <c r="M18" s="1045"/>
      <c r="N18" s="1045">
        <v>89.2473333010865</v>
      </c>
      <c r="O18" s="1045">
        <v>6.26078944883232</v>
      </c>
      <c r="P18" s="1045">
        <v>0.47391345407473434</v>
      </c>
      <c r="Q18" s="1045">
        <v>1.995547632045072</v>
      </c>
      <c r="R18" s="1045">
        <v>2.0224115572692454</v>
      </c>
      <c r="S18" s="1045"/>
      <c r="T18" s="1045">
        <v>90.57908023897721</v>
      </c>
      <c r="U18" s="1045">
        <v>2.0260395722207356</v>
      </c>
      <c r="V18" s="1045">
        <v>1.8055635343971965</v>
      </c>
      <c r="W18" s="1045">
        <v>1.7671869825370476</v>
      </c>
      <c r="X18" s="1045">
        <v>3.8221294193506195</v>
      </c>
      <c r="Y18" s="1045"/>
      <c r="Z18" s="1045">
        <v>94.22730047522111</v>
      </c>
      <c r="AA18" s="1045">
        <v>1.1971287599501206</v>
      </c>
      <c r="AB18" s="1045">
        <v>1.2080954329657696</v>
      </c>
      <c r="AC18" s="1045">
        <v>1.2031032564203177</v>
      </c>
      <c r="AD18" s="1045">
        <v>2.1643710489850614</v>
      </c>
      <c r="AE18" s="1045"/>
      <c r="AF18" s="1045">
        <v>94.86181507572644</v>
      </c>
      <c r="AG18" s="1045">
        <v>1.132261420097076</v>
      </c>
      <c r="AH18" s="1045">
        <v>0.7872229054074018</v>
      </c>
      <c r="AI18" s="1045">
        <v>1.2914206213840678</v>
      </c>
      <c r="AJ18" s="1045">
        <v>1.9272776262283127</v>
      </c>
      <c r="AK18" s="1045"/>
      <c r="AL18" s="1045">
        <v>76.9052428821005</v>
      </c>
      <c r="AM18" s="1045">
        <v>8.603700735033861</v>
      </c>
      <c r="AN18" s="1045">
        <v>2.830123515201673</v>
      </c>
      <c r="AO18" s="1045">
        <v>4.686427774641898</v>
      </c>
      <c r="AP18" s="1045">
        <v>6.974501868284161</v>
      </c>
      <c r="AQ18" s="1045"/>
    </row>
    <row r="19" spans="1:43" s="1046" customFormat="1" ht="20.1" customHeight="1" thickBot="1">
      <c r="A19" s="1047" t="s">
        <v>38</v>
      </c>
      <c r="B19" s="1048">
        <v>100</v>
      </c>
      <c r="C19" s="1048">
        <v>0</v>
      </c>
      <c r="D19" s="1048">
        <v>0</v>
      </c>
      <c r="E19" s="1048">
        <v>0</v>
      </c>
      <c r="F19" s="1048">
        <v>0</v>
      </c>
      <c r="G19" s="1048"/>
      <c r="H19" s="1048">
        <v>97.4914298349668</v>
      </c>
      <c r="I19" s="1048">
        <v>1.3148345106624137</v>
      </c>
      <c r="J19" s="1048">
        <v>0</v>
      </c>
      <c r="K19" s="1048">
        <v>1.1937288106942574</v>
      </c>
      <c r="L19" s="1048">
        <v>0</v>
      </c>
      <c r="M19" s="1048"/>
      <c r="N19" s="1048">
        <v>83.79706261155606</v>
      </c>
      <c r="O19" s="1048">
        <v>7.688751776305522</v>
      </c>
      <c r="P19" s="1048">
        <v>2.7511736166858682</v>
      </c>
      <c r="Q19" s="1048">
        <v>3.317923058938075</v>
      </c>
      <c r="R19" s="1048">
        <v>2.445081339940117</v>
      </c>
      <c r="S19" s="1048"/>
      <c r="T19" s="1048">
        <v>89.44037028307594</v>
      </c>
      <c r="U19" s="1048">
        <v>3.2512082356247376</v>
      </c>
      <c r="V19" s="1048">
        <v>1.5292401904261759</v>
      </c>
      <c r="W19" s="1048">
        <v>2.1690766521171834</v>
      </c>
      <c r="X19" s="1048">
        <v>3.610104149124043</v>
      </c>
      <c r="Y19" s="1048"/>
      <c r="Z19" s="1048">
        <v>93.39742727769111</v>
      </c>
      <c r="AA19" s="1048">
        <v>1.909644393619783</v>
      </c>
      <c r="AB19" s="1048">
        <v>1.1049485185384276</v>
      </c>
      <c r="AC19" s="1048">
        <v>1.7032927525225574</v>
      </c>
      <c r="AD19" s="1048">
        <v>1.8846863974088617</v>
      </c>
      <c r="AE19" s="1048"/>
      <c r="AF19" s="1048">
        <v>83.08497337210997</v>
      </c>
      <c r="AG19" s="1048">
        <v>6.246192820518765</v>
      </c>
      <c r="AH19" s="1048">
        <v>3.0331964029330516</v>
      </c>
      <c r="AI19" s="1048">
        <v>4.578195629153922</v>
      </c>
      <c r="AJ19" s="1048">
        <v>3.057441468114087</v>
      </c>
      <c r="AK19" s="1048"/>
      <c r="AL19" s="1048">
        <v>92.58627322246976</v>
      </c>
      <c r="AM19" s="1048">
        <v>2.4733694170477953</v>
      </c>
      <c r="AN19" s="1048">
        <v>1.0961440566160805</v>
      </c>
      <c r="AO19" s="1048">
        <v>2.236489932485913</v>
      </c>
      <c r="AP19" s="1048">
        <v>1.6077186116238897</v>
      </c>
      <c r="AQ19" s="1045"/>
    </row>
    <row r="20" spans="1:8" s="1046" customFormat="1" ht="15.75" customHeight="1">
      <c r="A20" s="1049" t="s">
        <v>940</v>
      </c>
      <c r="B20" s="1050"/>
      <c r="C20" s="1050"/>
      <c r="D20" s="1050"/>
      <c r="E20" s="1050"/>
      <c r="F20" s="1050"/>
      <c r="G20" s="1050"/>
      <c r="H20" s="1050"/>
    </row>
    <row r="21" s="1046" customFormat="1" ht="12.75" customHeight="1">
      <c r="A21" s="1050" t="s">
        <v>941</v>
      </c>
    </row>
    <row r="22" spans="1:6" s="1046" customFormat="1" ht="15">
      <c r="A22" s="1050" t="s">
        <v>942</v>
      </c>
      <c r="B22" s="1051"/>
      <c r="C22" s="1051"/>
      <c r="D22" s="1051"/>
      <c r="E22" s="1051"/>
      <c r="F22" s="1051"/>
    </row>
    <row r="23" ht="15">
      <c r="A23" s="1052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30.57421875" style="1053" customWidth="1"/>
    <col min="2" max="31" width="8.7109375" style="1053" customWidth="1"/>
    <col min="32" max="32" width="9.421875" style="1053" customWidth="1"/>
    <col min="33" max="33" width="8.7109375" style="1053" customWidth="1"/>
    <col min="34" max="34" width="12.00390625" style="1053" bestFit="1" customWidth="1"/>
    <col min="35" max="16384" width="11.421875" style="1054" customWidth="1"/>
  </cols>
  <sheetData>
    <row r="1" spans="1:4" ht="18" customHeight="1">
      <c r="A1" s="1381" t="s">
        <v>1037</v>
      </c>
      <c r="B1" s="1381"/>
      <c r="C1" s="1381"/>
      <c r="D1" s="1381"/>
    </row>
    <row r="2" spans="5:15" ht="21" customHeight="1">
      <c r="E2" s="541"/>
      <c r="F2" s="541"/>
      <c r="G2" s="541"/>
      <c r="L2" s="541" t="s">
        <v>943</v>
      </c>
      <c r="M2" s="541"/>
      <c r="N2" s="541"/>
      <c r="O2" s="541"/>
    </row>
    <row r="3" spans="17:20" ht="18.75" customHeight="1">
      <c r="Q3" s="1382">
        <v>43921</v>
      </c>
      <c r="R3" s="1382"/>
      <c r="S3" s="1382"/>
      <c r="T3" s="1382"/>
    </row>
    <row r="4" spans="1:4" ht="15">
      <c r="A4" s="1055"/>
      <c r="B4" s="1056"/>
      <c r="C4" s="1055"/>
      <c r="D4" s="1055"/>
    </row>
    <row r="5" spans="1:34" ht="12.75" customHeight="1">
      <c r="A5" s="1057"/>
      <c r="B5" s="1383" t="s">
        <v>58</v>
      </c>
      <c r="C5" s="1383"/>
      <c r="D5" s="1384"/>
      <c r="E5" s="1384" t="s">
        <v>29</v>
      </c>
      <c r="F5" s="1380"/>
      <c r="G5" s="1380"/>
      <c r="H5" s="1380" t="s">
        <v>30</v>
      </c>
      <c r="I5" s="1380"/>
      <c r="J5" s="1380"/>
      <c r="K5" s="1380" t="s">
        <v>31</v>
      </c>
      <c r="L5" s="1380"/>
      <c r="M5" s="1380"/>
      <c r="N5" s="1380" t="s">
        <v>32</v>
      </c>
      <c r="O5" s="1380"/>
      <c r="P5" s="1380"/>
      <c r="Q5" s="1380" t="s">
        <v>33</v>
      </c>
      <c r="R5" s="1380"/>
      <c r="S5" s="1380"/>
      <c r="T5" s="1380" t="s">
        <v>34</v>
      </c>
      <c r="U5" s="1380"/>
      <c r="V5" s="1380"/>
      <c r="W5" s="1380" t="s">
        <v>35</v>
      </c>
      <c r="X5" s="1380"/>
      <c r="Y5" s="1380"/>
      <c r="Z5" s="1380" t="s">
        <v>36</v>
      </c>
      <c r="AA5" s="1380"/>
      <c r="AB5" s="1380"/>
      <c r="AC5" s="1380" t="s">
        <v>37</v>
      </c>
      <c r="AD5" s="1380"/>
      <c r="AE5" s="1380"/>
      <c r="AF5" s="1380" t="s">
        <v>419</v>
      </c>
      <c r="AG5" s="1380"/>
      <c r="AH5" s="1380"/>
    </row>
    <row r="6" spans="1:34" s="1062" customFormat="1" ht="38.25">
      <c r="A6" s="1058"/>
      <c r="B6" s="1059" t="s">
        <v>944</v>
      </c>
      <c r="C6" s="1060" t="s">
        <v>945</v>
      </c>
      <c r="D6" s="1061" t="s">
        <v>946</v>
      </c>
      <c r="E6" s="1059" t="s">
        <v>944</v>
      </c>
      <c r="F6" s="1060" t="s">
        <v>945</v>
      </c>
      <c r="G6" s="1061" t="s">
        <v>946</v>
      </c>
      <c r="H6" s="1059" t="s">
        <v>944</v>
      </c>
      <c r="I6" s="1060" t="s">
        <v>945</v>
      </c>
      <c r="J6" s="1061" t="s">
        <v>946</v>
      </c>
      <c r="K6" s="1059" t="s">
        <v>944</v>
      </c>
      <c r="L6" s="1060" t="s">
        <v>945</v>
      </c>
      <c r="M6" s="1061" t="s">
        <v>946</v>
      </c>
      <c r="N6" s="1059" t="s">
        <v>944</v>
      </c>
      <c r="O6" s="1060" t="s">
        <v>945</v>
      </c>
      <c r="P6" s="1061" t="s">
        <v>946</v>
      </c>
      <c r="Q6" s="1059" t="s">
        <v>944</v>
      </c>
      <c r="R6" s="1060" t="s">
        <v>945</v>
      </c>
      <c r="S6" s="1061" t="s">
        <v>946</v>
      </c>
      <c r="T6" s="1059" t="s">
        <v>944</v>
      </c>
      <c r="U6" s="1060" t="s">
        <v>945</v>
      </c>
      <c r="V6" s="1061" t="s">
        <v>946</v>
      </c>
      <c r="W6" s="1059" t="s">
        <v>944</v>
      </c>
      <c r="X6" s="1060" t="s">
        <v>945</v>
      </c>
      <c r="Y6" s="1061" t="s">
        <v>946</v>
      </c>
      <c r="Z6" s="1059" t="s">
        <v>944</v>
      </c>
      <c r="AA6" s="1060" t="s">
        <v>945</v>
      </c>
      <c r="AB6" s="1061" t="s">
        <v>946</v>
      </c>
      <c r="AC6" s="1059" t="s">
        <v>944</v>
      </c>
      <c r="AD6" s="1060" t="s">
        <v>945</v>
      </c>
      <c r="AE6" s="1061" t="s">
        <v>946</v>
      </c>
      <c r="AF6" s="1059" t="s">
        <v>944</v>
      </c>
      <c r="AG6" s="1060" t="s">
        <v>945</v>
      </c>
      <c r="AH6" s="1061" t="s">
        <v>946</v>
      </c>
    </row>
    <row r="7" spans="1:36" s="1062" customFormat="1" ht="15">
      <c r="A7" s="1063" t="s">
        <v>947</v>
      </c>
      <c r="B7" s="1064">
        <v>0</v>
      </c>
      <c r="C7" s="1065">
        <v>0</v>
      </c>
      <c r="D7" s="1066">
        <v>0</v>
      </c>
      <c r="E7" s="1064">
        <v>0</v>
      </c>
      <c r="F7" s="1065">
        <v>0</v>
      </c>
      <c r="G7" s="1066">
        <v>0</v>
      </c>
      <c r="H7" s="1064">
        <v>0</v>
      </c>
      <c r="I7" s="1065">
        <v>0</v>
      </c>
      <c r="J7" s="1066">
        <v>0</v>
      </c>
      <c r="K7" s="1064">
        <v>0</v>
      </c>
      <c r="L7" s="1065">
        <v>0</v>
      </c>
      <c r="M7" s="1066">
        <v>0</v>
      </c>
      <c r="N7" s="1064">
        <v>0</v>
      </c>
      <c r="O7" s="1065">
        <v>0</v>
      </c>
      <c r="P7" s="1066">
        <v>0</v>
      </c>
      <c r="Q7" s="1064">
        <v>0</v>
      </c>
      <c r="R7" s="1065">
        <v>0</v>
      </c>
      <c r="S7" s="1066">
        <v>0</v>
      </c>
      <c r="T7" s="1064">
        <v>0</v>
      </c>
      <c r="U7" s="1065">
        <v>0</v>
      </c>
      <c r="V7" s="1066">
        <v>0</v>
      </c>
      <c r="W7" s="1064">
        <v>0</v>
      </c>
      <c r="X7" s="1065">
        <v>55.30986325283678</v>
      </c>
      <c r="Y7" s="1066">
        <v>190.1</v>
      </c>
      <c r="Z7" s="1064">
        <v>0</v>
      </c>
      <c r="AA7" s="1065">
        <v>0</v>
      </c>
      <c r="AB7" s="1066">
        <v>0</v>
      </c>
      <c r="AC7" s="1064">
        <v>15500</v>
      </c>
      <c r="AD7" s="1065">
        <v>0</v>
      </c>
      <c r="AE7" s="1066">
        <v>15500</v>
      </c>
      <c r="AF7" s="1064">
        <v>15500</v>
      </c>
      <c r="AG7" s="1065">
        <v>55.30986325283678</v>
      </c>
      <c r="AH7" s="1066">
        <v>15690.1</v>
      </c>
      <c r="AI7" s="1067"/>
      <c r="AJ7" s="1067"/>
    </row>
    <row r="8" spans="1:36" s="1062" customFormat="1" ht="15">
      <c r="A8" s="1068" t="s">
        <v>948</v>
      </c>
      <c r="B8" s="1069">
        <v>0</v>
      </c>
      <c r="C8" s="1070">
        <v>0</v>
      </c>
      <c r="D8" s="1071">
        <v>0</v>
      </c>
      <c r="E8" s="1069">
        <v>0</v>
      </c>
      <c r="F8" s="1070">
        <v>0</v>
      </c>
      <c r="G8" s="1071">
        <v>0</v>
      </c>
      <c r="H8" s="1069">
        <v>0</v>
      </c>
      <c r="I8" s="1070">
        <v>0</v>
      </c>
      <c r="J8" s="1071">
        <v>0</v>
      </c>
      <c r="K8" s="1069">
        <v>0</v>
      </c>
      <c r="L8" s="1070">
        <v>0</v>
      </c>
      <c r="M8" s="1071">
        <v>0</v>
      </c>
      <c r="N8" s="1069">
        <v>0</v>
      </c>
      <c r="O8" s="1070">
        <v>0</v>
      </c>
      <c r="P8" s="1071">
        <v>0</v>
      </c>
      <c r="Q8" s="1069">
        <v>0</v>
      </c>
      <c r="R8" s="1070">
        <v>0</v>
      </c>
      <c r="S8" s="1071">
        <v>0</v>
      </c>
      <c r="T8" s="1069">
        <v>0</v>
      </c>
      <c r="U8" s="1070">
        <v>0</v>
      </c>
      <c r="V8" s="1071">
        <v>0</v>
      </c>
      <c r="W8" s="1069">
        <v>0</v>
      </c>
      <c r="X8" s="1070">
        <v>0</v>
      </c>
      <c r="Y8" s="1071">
        <v>0</v>
      </c>
      <c r="Z8" s="1069">
        <v>0</v>
      </c>
      <c r="AA8" s="1070">
        <v>0</v>
      </c>
      <c r="AB8" s="1071">
        <v>0</v>
      </c>
      <c r="AC8" s="1069">
        <v>0</v>
      </c>
      <c r="AD8" s="1070">
        <v>0</v>
      </c>
      <c r="AE8" s="1071">
        <v>0</v>
      </c>
      <c r="AF8" s="1069">
        <v>0</v>
      </c>
      <c r="AG8" s="1070">
        <v>0</v>
      </c>
      <c r="AH8" s="1072">
        <v>0</v>
      </c>
      <c r="AI8" s="1067"/>
      <c r="AJ8" s="1067"/>
    </row>
    <row r="9" spans="1:36" s="1062" customFormat="1" ht="15">
      <c r="A9" s="1068" t="s">
        <v>617</v>
      </c>
      <c r="B9" s="1069">
        <v>0</v>
      </c>
      <c r="C9" s="1071">
        <v>0</v>
      </c>
      <c r="D9" s="1071">
        <v>0</v>
      </c>
      <c r="E9" s="1069">
        <v>0</v>
      </c>
      <c r="F9" s="1071">
        <v>0</v>
      </c>
      <c r="G9" s="1071">
        <v>0</v>
      </c>
      <c r="H9" s="1069">
        <v>0</v>
      </c>
      <c r="I9" s="1071">
        <v>0</v>
      </c>
      <c r="J9" s="1071">
        <v>0</v>
      </c>
      <c r="K9" s="1069">
        <v>0</v>
      </c>
      <c r="L9" s="1071">
        <v>0</v>
      </c>
      <c r="M9" s="1071">
        <v>0</v>
      </c>
      <c r="N9" s="1069">
        <v>0</v>
      </c>
      <c r="O9" s="1071">
        <v>0</v>
      </c>
      <c r="P9" s="1071">
        <v>0</v>
      </c>
      <c r="Q9" s="1069">
        <v>0</v>
      </c>
      <c r="R9" s="1071">
        <v>0</v>
      </c>
      <c r="S9" s="1071">
        <v>0</v>
      </c>
      <c r="T9" s="1069">
        <v>0</v>
      </c>
      <c r="U9" s="1071">
        <v>0</v>
      </c>
      <c r="V9" s="1071">
        <v>0</v>
      </c>
      <c r="W9" s="1069">
        <v>0</v>
      </c>
      <c r="X9" s="1071">
        <v>0</v>
      </c>
      <c r="Y9" s="1071">
        <v>0</v>
      </c>
      <c r="Z9" s="1069">
        <v>0</v>
      </c>
      <c r="AA9" s="1071">
        <v>0</v>
      </c>
      <c r="AB9" s="1071">
        <v>0</v>
      </c>
      <c r="AC9" s="1069">
        <v>0</v>
      </c>
      <c r="AD9" s="1071">
        <v>0</v>
      </c>
      <c r="AE9" s="1071">
        <v>0</v>
      </c>
      <c r="AF9" s="1069">
        <v>0</v>
      </c>
      <c r="AG9" s="1071">
        <v>0</v>
      </c>
      <c r="AH9" s="1072">
        <v>0</v>
      </c>
      <c r="AI9" s="1067"/>
      <c r="AJ9" s="1067"/>
    </row>
    <row r="10" spans="1:36" s="1062" customFormat="1" ht="15">
      <c r="A10" s="1068" t="s">
        <v>387</v>
      </c>
      <c r="B10" s="1069">
        <v>0</v>
      </c>
      <c r="C10" s="1071">
        <v>0</v>
      </c>
      <c r="D10" s="1071">
        <v>0</v>
      </c>
      <c r="E10" s="1069">
        <v>0</v>
      </c>
      <c r="F10" s="1071">
        <v>0</v>
      </c>
      <c r="G10" s="1071">
        <v>0</v>
      </c>
      <c r="H10" s="1069">
        <v>0</v>
      </c>
      <c r="I10" s="1071">
        <v>0</v>
      </c>
      <c r="J10" s="1071">
        <v>0</v>
      </c>
      <c r="K10" s="1069">
        <v>0</v>
      </c>
      <c r="L10" s="1071">
        <v>0</v>
      </c>
      <c r="M10" s="1071">
        <v>0</v>
      </c>
      <c r="N10" s="1069">
        <v>0</v>
      </c>
      <c r="O10" s="1071">
        <v>0</v>
      </c>
      <c r="P10" s="1071">
        <v>0</v>
      </c>
      <c r="Q10" s="1069">
        <v>0</v>
      </c>
      <c r="R10" s="1071">
        <v>0</v>
      </c>
      <c r="S10" s="1071">
        <v>0</v>
      </c>
      <c r="T10" s="1069">
        <v>0</v>
      </c>
      <c r="U10" s="1071">
        <v>0</v>
      </c>
      <c r="V10" s="1071">
        <v>0</v>
      </c>
      <c r="W10" s="1069">
        <v>0</v>
      </c>
      <c r="X10" s="1071">
        <v>0</v>
      </c>
      <c r="Y10" s="1071">
        <v>0</v>
      </c>
      <c r="Z10" s="1069">
        <v>0</v>
      </c>
      <c r="AA10" s="1071">
        <v>0</v>
      </c>
      <c r="AB10" s="1071">
        <v>0</v>
      </c>
      <c r="AC10" s="1069">
        <v>0</v>
      </c>
      <c r="AD10" s="1071">
        <v>0</v>
      </c>
      <c r="AE10" s="1071">
        <v>0</v>
      </c>
      <c r="AF10" s="1069">
        <v>0</v>
      </c>
      <c r="AG10" s="1071">
        <v>0</v>
      </c>
      <c r="AH10" s="1072">
        <v>0</v>
      </c>
      <c r="AI10" s="1067"/>
      <c r="AJ10" s="1067"/>
    </row>
    <row r="11" spans="1:36" s="1062" customFormat="1" ht="15">
      <c r="A11" s="1068" t="s">
        <v>391</v>
      </c>
      <c r="B11" s="1069">
        <v>0</v>
      </c>
      <c r="C11" s="1071">
        <v>0</v>
      </c>
      <c r="D11" s="1071">
        <v>0</v>
      </c>
      <c r="E11" s="1069">
        <v>0</v>
      </c>
      <c r="F11" s="1071">
        <v>0</v>
      </c>
      <c r="G11" s="1071">
        <v>0</v>
      </c>
      <c r="H11" s="1069">
        <v>0</v>
      </c>
      <c r="I11" s="1071">
        <v>0</v>
      </c>
      <c r="J11" s="1071">
        <v>0</v>
      </c>
      <c r="K11" s="1069">
        <v>0</v>
      </c>
      <c r="L11" s="1071">
        <v>0</v>
      </c>
      <c r="M11" s="1071">
        <v>0</v>
      </c>
      <c r="N11" s="1069">
        <v>0</v>
      </c>
      <c r="O11" s="1071">
        <v>0</v>
      </c>
      <c r="P11" s="1071">
        <v>0</v>
      </c>
      <c r="Q11" s="1069">
        <v>0</v>
      </c>
      <c r="R11" s="1071">
        <v>0</v>
      </c>
      <c r="S11" s="1071">
        <v>0</v>
      </c>
      <c r="T11" s="1069">
        <v>0</v>
      </c>
      <c r="U11" s="1071">
        <v>0</v>
      </c>
      <c r="V11" s="1071">
        <v>0</v>
      </c>
      <c r="W11" s="1069">
        <v>0</v>
      </c>
      <c r="X11" s="1071">
        <v>2.3616526040151298</v>
      </c>
      <c r="Y11" s="1071">
        <v>8.117</v>
      </c>
      <c r="Z11" s="1069">
        <v>0</v>
      </c>
      <c r="AA11" s="1071">
        <v>0</v>
      </c>
      <c r="AB11" s="1071">
        <v>0</v>
      </c>
      <c r="AC11" s="1069">
        <v>15500</v>
      </c>
      <c r="AD11" s="1071">
        <v>0</v>
      </c>
      <c r="AE11" s="1071">
        <v>15500</v>
      </c>
      <c r="AF11" s="1069">
        <v>15500</v>
      </c>
      <c r="AG11" s="1071">
        <v>2.3616526040151298</v>
      </c>
      <c r="AH11" s="1072">
        <v>15508.117</v>
      </c>
      <c r="AI11" s="1067"/>
      <c r="AJ11" s="1067"/>
    </row>
    <row r="12" spans="1:36" s="1062" customFormat="1" ht="15">
      <c r="A12" s="1068" t="s">
        <v>618</v>
      </c>
      <c r="B12" s="1069">
        <v>0</v>
      </c>
      <c r="C12" s="1071">
        <v>0</v>
      </c>
      <c r="D12" s="1071">
        <v>0</v>
      </c>
      <c r="E12" s="1069">
        <v>0</v>
      </c>
      <c r="F12" s="1071">
        <v>0</v>
      </c>
      <c r="G12" s="1071">
        <v>0</v>
      </c>
      <c r="H12" s="1069">
        <v>0</v>
      </c>
      <c r="I12" s="1071">
        <v>0</v>
      </c>
      <c r="J12" s="1071">
        <v>0</v>
      </c>
      <c r="K12" s="1069">
        <v>0</v>
      </c>
      <c r="L12" s="1071">
        <v>0</v>
      </c>
      <c r="M12" s="1071">
        <v>0</v>
      </c>
      <c r="N12" s="1069">
        <v>0</v>
      </c>
      <c r="O12" s="1071">
        <v>0</v>
      </c>
      <c r="P12" s="1071">
        <v>0</v>
      </c>
      <c r="Q12" s="1069">
        <v>0</v>
      </c>
      <c r="R12" s="1071">
        <v>0</v>
      </c>
      <c r="S12" s="1071">
        <v>0</v>
      </c>
      <c r="T12" s="1069">
        <v>0</v>
      </c>
      <c r="U12" s="1071">
        <v>0</v>
      </c>
      <c r="V12" s="1071">
        <v>0</v>
      </c>
      <c r="W12" s="1069">
        <v>0</v>
      </c>
      <c r="X12" s="1071">
        <v>0</v>
      </c>
      <c r="Y12" s="1071">
        <v>0</v>
      </c>
      <c r="Z12" s="1069">
        <v>0</v>
      </c>
      <c r="AA12" s="1071">
        <v>0</v>
      </c>
      <c r="AB12" s="1071">
        <v>0</v>
      </c>
      <c r="AC12" s="1069">
        <v>0</v>
      </c>
      <c r="AD12" s="1071">
        <v>0</v>
      </c>
      <c r="AE12" s="1071">
        <v>0</v>
      </c>
      <c r="AF12" s="1069">
        <v>0</v>
      </c>
      <c r="AG12" s="1071">
        <v>0</v>
      </c>
      <c r="AH12" s="1072">
        <v>0</v>
      </c>
      <c r="AI12" s="1067"/>
      <c r="AJ12" s="1067"/>
    </row>
    <row r="13" spans="1:36" s="1062" customFormat="1" ht="15">
      <c r="A13" s="1068" t="s">
        <v>619</v>
      </c>
      <c r="B13" s="1069">
        <v>0</v>
      </c>
      <c r="C13" s="1071">
        <v>0</v>
      </c>
      <c r="D13" s="1071">
        <v>0</v>
      </c>
      <c r="E13" s="1069">
        <v>0</v>
      </c>
      <c r="F13" s="1071">
        <v>0</v>
      </c>
      <c r="G13" s="1071">
        <v>0</v>
      </c>
      <c r="H13" s="1069">
        <v>0</v>
      </c>
      <c r="I13" s="1071">
        <v>0</v>
      </c>
      <c r="J13" s="1071">
        <v>0</v>
      </c>
      <c r="K13" s="1069">
        <v>0</v>
      </c>
      <c r="L13" s="1071">
        <v>0</v>
      </c>
      <c r="M13" s="1071">
        <v>0</v>
      </c>
      <c r="N13" s="1069">
        <v>0</v>
      </c>
      <c r="O13" s="1071">
        <v>0</v>
      </c>
      <c r="P13" s="1071">
        <v>0</v>
      </c>
      <c r="Q13" s="1069">
        <v>0</v>
      </c>
      <c r="R13" s="1071">
        <v>0</v>
      </c>
      <c r="S13" s="1071">
        <v>0</v>
      </c>
      <c r="T13" s="1069">
        <v>0</v>
      </c>
      <c r="U13" s="1071">
        <v>0</v>
      </c>
      <c r="V13" s="1071">
        <v>0</v>
      </c>
      <c r="W13" s="1069">
        <v>0</v>
      </c>
      <c r="X13" s="1071">
        <v>52.94791969741053</v>
      </c>
      <c r="Y13" s="1071">
        <v>181.982</v>
      </c>
      <c r="Z13" s="1069">
        <v>0</v>
      </c>
      <c r="AA13" s="1071">
        <v>0</v>
      </c>
      <c r="AB13" s="1071">
        <v>0</v>
      </c>
      <c r="AC13" s="1069">
        <v>0</v>
      </c>
      <c r="AD13" s="1071">
        <v>0</v>
      </c>
      <c r="AE13" s="1071">
        <v>0</v>
      </c>
      <c r="AF13" s="1069">
        <v>0</v>
      </c>
      <c r="AG13" s="1071">
        <v>52.94791969741053</v>
      </c>
      <c r="AH13" s="1072">
        <v>181.982</v>
      </c>
      <c r="AI13" s="1067"/>
      <c r="AJ13" s="1067"/>
    </row>
    <row r="14" spans="1:36" s="1062" customFormat="1" ht="15">
      <c r="A14" s="1068" t="s">
        <v>620</v>
      </c>
      <c r="B14" s="1069">
        <v>0</v>
      </c>
      <c r="C14" s="1071">
        <v>0</v>
      </c>
      <c r="D14" s="1071">
        <v>0</v>
      </c>
      <c r="E14" s="1069">
        <v>0</v>
      </c>
      <c r="F14" s="1071">
        <v>0</v>
      </c>
      <c r="G14" s="1071">
        <v>0</v>
      </c>
      <c r="H14" s="1069">
        <v>0</v>
      </c>
      <c r="I14" s="1071">
        <v>0</v>
      </c>
      <c r="J14" s="1071">
        <v>0</v>
      </c>
      <c r="K14" s="1069">
        <v>0</v>
      </c>
      <c r="L14" s="1071">
        <v>0</v>
      </c>
      <c r="M14" s="1071">
        <v>0</v>
      </c>
      <c r="N14" s="1069">
        <v>0</v>
      </c>
      <c r="O14" s="1071">
        <v>0</v>
      </c>
      <c r="P14" s="1071">
        <v>0</v>
      </c>
      <c r="Q14" s="1069">
        <v>0</v>
      </c>
      <c r="R14" s="1071">
        <v>0</v>
      </c>
      <c r="S14" s="1071">
        <v>0</v>
      </c>
      <c r="T14" s="1069">
        <v>0</v>
      </c>
      <c r="U14" s="1071">
        <v>0</v>
      </c>
      <c r="V14" s="1071">
        <v>0</v>
      </c>
      <c r="W14" s="1069">
        <v>0</v>
      </c>
      <c r="X14" s="1071">
        <v>0</v>
      </c>
      <c r="Y14" s="1071">
        <v>0</v>
      </c>
      <c r="Z14" s="1069">
        <v>0</v>
      </c>
      <c r="AA14" s="1071">
        <v>0</v>
      </c>
      <c r="AB14" s="1071">
        <v>0</v>
      </c>
      <c r="AC14" s="1069">
        <v>0</v>
      </c>
      <c r="AD14" s="1071">
        <v>0</v>
      </c>
      <c r="AE14" s="1071">
        <v>0</v>
      </c>
      <c r="AF14" s="1069">
        <v>0</v>
      </c>
      <c r="AG14" s="1071">
        <v>0</v>
      </c>
      <c r="AH14" s="1072">
        <v>0</v>
      </c>
      <c r="AI14" s="1067"/>
      <c r="AJ14" s="1067"/>
    </row>
    <row r="15" spans="1:36" s="1062" customFormat="1" ht="15">
      <c r="A15" s="1068" t="s">
        <v>949</v>
      </c>
      <c r="B15" s="1069">
        <v>0</v>
      </c>
      <c r="C15" s="1071">
        <v>0</v>
      </c>
      <c r="D15" s="1071">
        <v>0</v>
      </c>
      <c r="E15" s="1069">
        <v>0</v>
      </c>
      <c r="F15" s="1071">
        <v>0</v>
      </c>
      <c r="G15" s="1071">
        <v>0</v>
      </c>
      <c r="H15" s="1069">
        <v>0</v>
      </c>
      <c r="I15" s="1071">
        <v>0</v>
      </c>
      <c r="J15" s="1071">
        <v>0</v>
      </c>
      <c r="K15" s="1069">
        <v>0</v>
      </c>
      <c r="L15" s="1071">
        <v>0</v>
      </c>
      <c r="M15" s="1071">
        <v>0</v>
      </c>
      <c r="N15" s="1069">
        <v>0</v>
      </c>
      <c r="O15" s="1071">
        <v>0</v>
      </c>
      <c r="P15" s="1071">
        <v>0</v>
      </c>
      <c r="Q15" s="1069">
        <v>0</v>
      </c>
      <c r="R15" s="1071">
        <v>0</v>
      </c>
      <c r="S15" s="1071">
        <v>0</v>
      </c>
      <c r="T15" s="1069">
        <v>0</v>
      </c>
      <c r="U15" s="1071">
        <v>0</v>
      </c>
      <c r="V15" s="1071">
        <v>0</v>
      </c>
      <c r="W15" s="1069">
        <v>0</v>
      </c>
      <c r="X15" s="1071">
        <v>0</v>
      </c>
      <c r="Y15" s="1071">
        <v>0</v>
      </c>
      <c r="Z15" s="1069">
        <v>0</v>
      </c>
      <c r="AA15" s="1071">
        <v>0</v>
      </c>
      <c r="AB15" s="1071">
        <v>0</v>
      </c>
      <c r="AC15" s="1069">
        <v>0</v>
      </c>
      <c r="AD15" s="1071">
        <v>0</v>
      </c>
      <c r="AE15" s="1071">
        <v>0</v>
      </c>
      <c r="AF15" s="1069">
        <v>0</v>
      </c>
      <c r="AG15" s="1071">
        <v>0</v>
      </c>
      <c r="AH15" s="1072">
        <v>0</v>
      </c>
      <c r="AI15" s="1067"/>
      <c r="AJ15" s="1067"/>
    </row>
    <row r="16" spans="1:36" s="1062" customFormat="1" ht="15">
      <c r="A16" s="1063" t="s">
        <v>950</v>
      </c>
      <c r="B16" s="1064">
        <v>0</v>
      </c>
      <c r="C16" s="1065">
        <v>0</v>
      </c>
      <c r="D16" s="1066">
        <v>0</v>
      </c>
      <c r="E16" s="1064">
        <v>0</v>
      </c>
      <c r="F16" s="1065">
        <v>0</v>
      </c>
      <c r="G16" s="1066">
        <v>0</v>
      </c>
      <c r="H16" s="1064">
        <v>0</v>
      </c>
      <c r="I16" s="1065">
        <v>0</v>
      </c>
      <c r="J16" s="1066">
        <v>0</v>
      </c>
      <c r="K16" s="1064">
        <v>0</v>
      </c>
      <c r="L16" s="1065">
        <v>0</v>
      </c>
      <c r="M16" s="1066">
        <v>0</v>
      </c>
      <c r="N16" s="1064">
        <v>0</v>
      </c>
      <c r="O16" s="1065">
        <v>0</v>
      </c>
      <c r="P16" s="1066">
        <v>0</v>
      </c>
      <c r="Q16" s="1064">
        <v>0</v>
      </c>
      <c r="R16" s="1065">
        <v>0</v>
      </c>
      <c r="S16" s="1066">
        <v>0</v>
      </c>
      <c r="T16" s="1064">
        <v>0</v>
      </c>
      <c r="U16" s="1065">
        <v>0</v>
      </c>
      <c r="V16" s="1066">
        <v>0</v>
      </c>
      <c r="W16" s="1064">
        <v>2720.816</v>
      </c>
      <c r="X16" s="1065">
        <v>2434.416933372127</v>
      </c>
      <c r="Y16" s="1066">
        <v>11087.907</v>
      </c>
      <c r="Z16" s="1064">
        <v>0</v>
      </c>
      <c r="AA16" s="1065">
        <v>0</v>
      </c>
      <c r="AB16" s="1066">
        <v>0</v>
      </c>
      <c r="AC16" s="1064">
        <v>0</v>
      </c>
      <c r="AD16" s="1065">
        <v>0</v>
      </c>
      <c r="AE16" s="1066">
        <v>0</v>
      </c>
      <c r="AF16" s="1064">
        <v>2720.816</v>
      </c>
      <c r="AG16" s="1065">
        <v>2434.416933372127</v>
      </c>
      <c r="AH16" s="1066">
        <v>11087.907</v>
      </c>
      <c r="AI16" s="1067"/>
      <c r="AJ16" s="1067"/>
    </row>
    <row r="17" spans="1:36" s="1062" customFormat="1" ht="15">
      <c r="A17" s="1068" t="s">
        <v>948</v>
      </c>
      <c r="B17" s="1069">
        <v>0</v>
      </c>
      <c r="C17" s="1070">
        <v>0</v>
      </c>
      <c r="D17" s="1071">
        <v>0</v>
      </c>
      <c r="E17" s="1069">
        <v>0</v>
      </c>
      <c r="F17" s="1070">
        <v>0</v>
      </c>
      <c r="G17" s="1071">
        <v>0</v>
      </c>
      <c r="H17" s="1069">
        <v>0</v>
      </c>
      <c r="I17" s="1070">
        <v>0</v>
      </c>
      <c r="J17" s="1071">
        <v>0</v>
      </c>
      <c r="K17" s="1069">
        <v>0</v>
      </c>
      <c r="L17" s="1070">
        <v>0</v>
      </c>
      <c r="M17" s="1071">
        <v>0</v>
      </c>
      <c r="N17" s="1069">
        <v>0</v>
      </c>
      <c r="O17" s="1070">
        <v>0</v>
      </c>
      <c r="P17" s="1071">
        <v>0</v>
      </c>
      <c r="Q17" s="1069">
        <v>0</v>
      </c>
      <c r="R17" s="1070">
        <v>0</v>
      </c>
      <c r="S17" s="1071">
        <v>0</v>
      </c>
      <c r="T17" s="1069">
        <v>0</v>
      </c>
      <c r="U17" s="1070">
        <v>0</v>
      </c>
      <c r="V17" s="1071">
        <v>0</v>
      </c>
      <c r="W17" s="1069">
        <v>0</v>
      </c>
      <c r="X17" s="1070">
        <v>0</v>
      </c>
      <c r="Y17" s="1071">
        <v>0</v>
      </c>
      <c r="Z17" s="1069">
        <v>0</v>
      </c>
      <c r="AA17" s="1070">
        <v>0</v>
      </c>
      <c r="AB17" s="1071">
        <v>0</v>
      </c>
      <c r="AC17" s="1069">
        <v>0</v>
      </c>
      <c r="AD17" s="1070">
        <v>0</v>
      </c>
      <c r="AE17" s="1071">
        <v>0</v>
      </c>
      <c r="AF17" s="1069">
        <v>0</v>
      </c>
      <c r="AG17" s="1070">
        <v>0</v>
      </c>
      <c r="AH17" s="1072">
        <v>0</v>
      </c>
      <c r="AI17" s="1067"/>
      <c r="AJ17" s="1067"/>
    </row>
    <row r="18" spans="1:36" s="1062" customFormat="1" ht="15">
      <c r="A18" s="1068" t="s">
        <v>617</v>
      </c>
      <c r="B18" s="1069">
        <v>0</v>
      </c>
      <c r="C18" s="1071">
        <v>0</v>
      </c>
      <c r="D18" s="1071">
        <v>0</v>
      </c>
      <c r="E18" s="1069">
        <v>0</v>
      </c>
      <c r="F18" s="1071">
        <v>0</v>
      </c>
      <c r="G18" s="1071">
        <v>0</v>
      </c>
      <c r="H18" s="1069">
        <v>0</v>
      </c>
      <c r="I18" s="1071">
        <v>0</v>
      </c>
      <c r="J18" s="1071">
        <v>0</v>
      </c>
      <c r="K18" s="1069">
        <v>0</v>
      </c>
      <c r="L18" s="1071">
        <v>0</v>
      </c>
      <c r="M18" s="1071">
        <v>0</v>
      </c>
      <c r="N18" s="1069">
        <v>0</v>
      </c>
      <c r="O18" s="1071">
        <v>0</v>
      </c>
      <c r="P18" s="1071">
        <v>0</v>
      </c>
      <c r="Q18" s="1069">
        <v>0</v>
      </c>
      <c r="R18" s="1071">
        <v>0</v>
      </c>
      <c r="S18" s="1071">
        <v>0</v>
      </c>
      <c r="T18" s="1069">
        <v>0</v>
      </c>
      <c r="U18" s="1071">
        <v>0</v>
      </c>
      <c r="V18" s="1071">
        <v>0</v>
      </c>
      <c r="W18" s="1069">
        <v>0</v>
      </c>
      <c r="X18" s="1071">
        <v>0</v>
      </c>
      <c r="Y18" s="1071">
        <v>0</v>
      </c>
      <c r="Z18" s="1069">
        <v>0</v>
      </c>
      <c r="AA18" s="1071">
        <v>0</v>
      </c>
      <c r="AB18" s="1071">
        <v>0</v>
      </c>
      <c r="AC18" s="1069">
        <v>0</v>
      </c>
      <c r="AD18" s="1071">
        <v>0</v>
      </c>
      <c r="AE18" s="1071">
        <v>0</v>
      </c>
      <c r="AF18" s="1069">
        <v>0</v>
      </c>
      <c r="AG18" s="1071">
        <v>0</v>
      </c>
      <c r="AH18" s="1072">
        <v>0</v>
      </c>
      <c r="AI18" s="1067"/>
      <c r="AJ18" s="1067"/>
    </row>
    <row r="19" spans="1:36" s="1062" customFormat="1" ht="15">
      <c r="A19" s="1068" t="s">
        <v>387</v>
      </c>
      <c r="B19" s="1069">
        <v>0</v>
      </c>
      <c r="C19" s="1071">
        <v>0</v>
      </c>
      <c r="D19" s="1071">
        <v>0</v>
      </c>
      <c r="E19" s="1069">
        <v>0</v>
      </c>
      <c r="F19" s="1071">
        <v>0</v>
      </c>
      <c r="G19" s="1071">
        <v>0</v>
      </c>
      <c r="H19" s="1069">
        <v>0</v>
      </c>
      <c r="I19" s="1071">
        <v>0</v>
      </c>
      <c r="J19" s="1071">
        <v>0</v>
      </c>
      <c r="K19" s="1069">
        <v>0</v>
      </c>
      <c r="L19" s="1071">
        <v>0</v>
      </c>
      <c r="M19" s="1071">
        <v>0</v>
      </c>
      <c r="N19" s="1069">
        <v>0</v>
      </c>
      <c r="O19" s="1071">
        <v>0</v>
      </c>
      <c r="P19" s="1071">
        <v>0</v>
      </c>
      <c r="Q19" s="1069">
        <v>0</v>
      </c>
      <c r="R19" s="1071">
        <v>0</v>
      </c>
      <c r="S19" s="1071">
        <v>0</v>
      </c>
      <c r="T19" s="1069">
        <v>0</v>
      </c>
      <c r="U19" s="1071">
        <v>0</v>
      </c>
      <c r="V19" s="1071">
        <v>0</v>
      </c>
      <c r="W19" s="1069">
        <v>0</v>
      </c>
      <c r="X19" s="1071">
        <v>0</v>
      </c>
      <c r="Y19" s="1071">
        <v>0</v>
      </c>
      <c r="Z19" s="1069">
        <v>0</v>
      </c>
      <c r="AA19" s="1071">
        <v>0</v>
      </c>
      <c r="AB19" s="1071">
        <v>0</v>
      </c>
      <c r="AC19" s="1069">
        <v>0</v>
      </c>
      <c r="AD19" s="1071">
        <v>0</v>
      </c>
      <c r="AE19" s="1071">
        <v>0</v>
      </c>
      <c r="AF19" s="1069">
        <v>0</v>
      </c>
      <c r="AG19" s="1071">
        <v>0</v>
      </c>
      <c r="AH19" s="1072">
        <v>0</v>
      </c>
      <c r="AI19" s="1067"/>
      <c r="AJ19" s="1067"/>
    </row>
    <row r="20" spans="1:36" s="1062" customFormat="1" ht="15">
      <c r="A20" s="1068" t="s">
        <v>391</v>
      </c>
      <c r="B20" s="1069">
        <v>0</v>
      </c>
      <c r="C20" s="1071">
        <v>0</v>
      </c>
      <c r="D20" s="1071">
        <v>0</v>
      </c>
      <c r="E20" s="1069">
        <v>0</v>
      </c>
      <c r="F20" s="1071">
        <v>0</v>
      </c>
      <c r="G20" s="1071">
        <v>0</v>
      </c>
      <c r="H20" s="1069">
        <v>0</v>
      </c>
      <c r="I20" s="1071">
        <v>0</v>
      </c>
      <c r="J20" s="1071">
        <v>0</v>
      </c>
      <c r="K20" s="1069">
        <v>0</v>
      </c>
      <c r="L20" s="1071">
        <v>0</v>
      </c>
      <c r="M20" s="1071">
        <v>0</v>
      </c>
      <c r="N20" s="1069">
        <v>0</v>
      </c>
      <c r="O20" s="1071">
        <v>0</v>
      </c>
      <c r="P20" s="1071">
        <v>0</v>
      </c>
      <c r="Q20" s="1069">
        <v>0</v>
      </c>
      <c r="R20" s="1071">
        <v>0</v>
      </c>
      <c r="S20" s="1071">
        <v>0</v>
      </c>
      <c r="T20" s="1069">
        <v>0</v>
      </c>
      <c r="U20" s="1071">
        <v>0</v>
      </c>
      <c r="V20" s="1071">
        <v>0</v>
      </c>
      <c r="W20" s="1069">
        <v>2720.816</v>
      </c>
      <c r="X20" s="1071">
        <v>1202.7826592958977</v>
      </c>
      <c r="Y20" s="1071">
        <v>6854.781</v>
      </c>
      <c r="Z20" s="1069">
        <v>0</v>
      </c>
      <c r="AA20" s="1071">
        <v>0</v>
      </c>
      <c r="AB20" s="1071">
        <v>0</v>
      </c>
      <c r="AC20" s="1069">
        <v>0</v>
      </c>
      <c r="AD20" s="1071">
        <v>0</v>
      </c>
      <c r="AE20" s="1071">
        <v>0</v>
      </c>
      <c r="AF20" s="1069">
        <v>2720.816</v>
      </c>
      <c r="AG20" s="1071">
        <v>1202.7826592958977</v>
      </c>
      <c r="AH20" s="1072">
        <v>6854.781</v>
      </c>
      <c r="AI20" s="1067"/>
      <c r="AJ20" s="1067"/>
    </row>
    <row r="21" spans="1:36" s="1062" customFormat="1" ht="15">
      <c r="A21" s="1068" t="s">
        <v>618</v>
      </c>
      <c r="B21" s="1069">
        <v>0</v>
      </c>
      <c r="C21" s="1071">
        <v>0</v>
      </c>
      <c r="D21" s="1071">
        <v>0</v>
      </c>
      <c r="E21" s="1069">
        <v>0</v>
      </c>
      <c r="F21" s="1071">
        <v>0</v>
      </c>
      <c r="G21" s="1071">
        <v>0</v>
      </c>
      <c r="H21" s="1069">
        <v>0</v>
      </c>
      <c r="I21" s="1071">
        <v>0</v>
      </c>
      <c r="J21" s="1071">
        <v>0</v>
      </c>
      <c r="K21" s="1069">
        <v>0</v>
      </c>
      <c r="L21" s="1071">
        <v>0</v>
      </c>
      <c r="M21" s="1071">
        <v>0</v>
      </c>
      <c r="N21" s="1069">
        <v>0</v>
      </c>
      <c r="O21" s="1071">
        <v>0</v>
      </c>
      <c r="P21" s="1071">
        <v>0</v>
      </c>
      <c r="Q21" s="1069">
        <v>0</v>
      </c>
      <c r="R21" s="1071">
        <v>0</v>
      </c>
      <c r="S21" s="1071">
        <v>0</v>
      </c>
      <c r="T21" s="1069">
        <v>0</v>
      </c>
      <c r="U21" s="1071">
        <v>0</v>
      </c>
      <c r="V21" s="1071">
        <v>0</v>
      </c>
      <c r="W21" s="1069">
        <v>0</v>
      </c>
      <c r="X21" s="1071">
        <v>0</v>
      </c>
      <c r="Y21" s="1071">
        <v>0</v>
      </c>
      <c r="Z21" s="1069">
        <v>0</v>
      </c>
      <c r="AA21" s="1071">
        <v>0</v>
      </c>
      <c r="AB21" s="1071">
        <v>0</v>
      </c>
      <c r="AC21" s="1069">
        <v>0</v>
      </c>
      <c r="AD21" s="1071">
        <v>0</v>
      </c>
      <c r="AE21" s="1071">
        <v>0</v>
      </c>
      <c r="AF21" s="1069">
        <v>0</v>
      </c>
      <c r="AG21" s="1071">
        <v>0</v>
      </c>
      <c r="AH21" s="1072">
        <v>0</v>
      </c>
      <c r="AI21" s="1067"/>
      <c r="AJ21" s="1067"/>
    </row>
    <row r="22" spans="1:36" s="1062" customFormat="1" ht="15">
      <c r="A22" s="1068" t="s">
        <v>619</v>
      </c>
      <c r="B22" s="1069">
        <v>0</v>
      </c>
      <c r="C22" s="1071">
        <v>0</v>
      </c>
      <c r="D22" s="1071">
        <v>0</v>
      </c>
      <c r="E22" s="1069">
        <v>0</v>
      </c>
      <c r="F22" s="1071">
        <v>0</v>
      </c>
      <c r="G22" s="1071">
        <v>0</v>
      </c>
      <c r="H22" s="1069">
        <v>0</v>
      </c>
      <c r="I22" s="1071">
        <v>0</v>
      </c>
      <c r="J22" s="1071">
        <v>0</v>
      </c>
      <c r="K22" s="1069">
        <v>0</v>
      </c>
      <c r="L22" s="1071">
        <v>0</v>
      </c>
      <c r="M22" s="1071">
        <v>0</v>
      </c>
      <c r="N22" s="1069">
        <v>0</v>
      </c>
      <c r="O22" s="1071">
        <v>0</v>
      </c>
      <c r="P22" s="1071">
        <v>0</v>
      </c>
      <c r="Q22" s="1069">
        <v>0</v>
      </c>
      <c r="R22" s="1071">
        <v>0</v>
      </c>
      <c r="S22" s="1071">
        <v>0</v>
      </c>
      <c r="T22" s="1069">
        <v>0</v>
      </c>
      <c r="U22" s="1071">
        <v>0</v>
      </c>
      <c r="V22" s="1071">
        <v>0</v>
      </c>
      <c r="W22" s="1069">
        <v>0</v>
      </c>
      <c r="X22" s="1071">
        <v>1231.6339831248183</v>
      </c>
      <c r="Y22" s="1071">
        <v>4233.126</v>
      </c>
      <c r="Z22" s="1069">
        <v>0</v>
      </c>
      <c r="AA22" s="1071">
        <v>0</v>
      </c>
      <c r="AB22" s="1071">
        <v>0</v>
      </c>
      <c r="AC22" s="1069">
        <v>0</v>
      </c>
      <c r="AD22" s="1071">
        <v>0</v>
      </c>
      <c r="AE22" s="1071">
        <v>0</v>
      </c>
      <c r="AF22" s="1069">
        <v>0</v>
      </c>
      <c r="AG22" s="1071">
        <v>1231.6339831248183</v>
      </c>
      <c r="AH22" s="1072">
        <v>4233.126</v>
      </c>
      <c r="AI22" s="1067"/>
      <c r="AJ22" s="1067"/>
    </row>
    <row r="23" spans="1:36" s="1062" customFormat="1" ht="15">
      <c r="A23" s="1068" t="s">
        <v>620</v>
      </c>
      <c r="B23" s="1069">
        <v>0</v>
      </c>
      <c r="C23" s="1071">
        <v>0</v>
      </c>
      <c r="D23" s="1071">
        <v>0</v>
      </c>
      <c r="E23" s="1069">
        <v>0</v>
      </c>
      <c r="F23" s="1071">
        <v>0</v>
      </c>
      <c r="G23" s="1071">
        <v>0</v>
      </c>
      <c r="H23" s="1069">
        <v>0</v>
      </c>
      <c r="I23" s="1071">
        <v>0</v>
      </c>
      <c r="J23" s="1071">
        <v>0</v>
      </c>
      <c r="K23" s="1069">
        <v>0</v>
      </c>
      <c r="L23" s="1071">
        <v>0</v>
      </c>
      <c r="M23" s="1071">
        <v>0</v>
      </c>
      <c r="N23" s="1069">
        <v>0</v>
      </c>
      <c r="O23" s="1071">
        <v>0</v>
      </c>
      <c r="P23" s="1071">
        <v>0</v>
      </c>
      <c r="Q23" s="1069">
        <v>0</v>
      </c>
      <c r="R23" s="1071">
        <v>0</v>
      </c>
      <c r="S23" s="1071">
        <v>0</v>
      </c>
      <c r="T23" s="1069">
        <v>0</v>
      </c>
      <c r="U23" s="1071">
        <v>0</v>
      </c>
      <c r="V23" s="1071">
        <v>0</v>
      </c>
      <c r="W23" s="1069">
        <v>0</v>
      </c>
      <c r="X23" s="1071">
        <v>0</v>
      </c>
      <c r="Y23" s="1071">
        <v>0</v>
      </c>
      <c r="Z23" s="1069">
        <v>0</v>
      </c>
      <c r="AA23" s="1071">
        <v>0</v>
      </c>
      <c r="AB23" s="1071">
        <v>0</v>
      </c>
      <c r="AC23" s="1069">
        <v>0</v>
      </c>
      <c r="AD23" s="1071">
        <v>0</v>
      </c>
      <c r="AE23" s="1071">
        <v>0</v>
      </c>
      <c r="AF23" s="1069">
        <v>0</v>
      </c>
      <c r="AG23" s="1071">
        <v>0</v>
      </c>
      <c r="AH23" s="1072">
        <v>0</v>
      </c>
      <c r="AI23" s="1067"/>
      <c r="AJ23" s="1067"/>
    </row>
    <row r="24" spans="1:36" s="1062" customFormat="1" ht="15">
      <c r="A24" s="1068" t="s">
        <v>951</v>
      </c>
      <c r="B24" s="1069">
        <v>0</v>
      </c>
      <c r="C24" s="1071">
        <v>0</v>
      </c>
      <c r="D24" s="1071">
        <v>0</v>
      </c>
      <c r="E24" s="1069">
        <v>0</v>
      </c>
      <c r="F24" s="1071">
        <v>0</v>
      </c>
      <c r="G24" s="1071">
        <v>0</v>
      </c>
      <c r="H24" s="1069">
        <v>0</v>
      </c>
      <c r="I24" s="1071">
        <v>0</v>
      </c>
      <c r="J24" s="1071">
        <v>0</v>
      </c>
      <c r="K24" s="1069">
        <v>0</v>
      </c>
      <c r="L24" s="1071">
        <v>0</v>
      </c>
      <c r="M24" s="1071">
        <v>0</v>
      </c>
      <c r="N24" s="1069">
        <v>0</v>
      </c>
      <c r="O24" s="1071">
        <v>0</v>
      </c>
      <c r="P24" s="1071">
        <v>0</v>
      </c>
      <c r="Q24" s="1069">
        <v>0</v>
      </c>
      <c r="R24" s="1071">
        <v>0</v>
      </c>
      <c r="S24" s="1071">
        <v>0</v>
      </c>
      <c r="T24" s="1069">
        <v>0</v>
      </c>
      <c r="U24" s="1071">
        <v>0</v>
      </c>
      <c r="V24" s="1071">
        <v>0</v>
      </c>
      <c r="W24" s="1069">
        <v>0</v>
      </c>
      <c r="X24" s="1071">
        <v>0</v>
      </c>
      <c r="Y24" s="1071">
        <v>0</v>
      </c>
      <c r="Z24" s="1069">
        <v>0</v>
      </c>
      <c r="AA24" s="1071">
        <v>0</v>
      </c>
      <c r="AB24" s="1071">
        <v>0</v>
      </c>
      <c r="AC24" s="1069">
        <v>0</v>
      </c>
      <c r="AD24" s="1071">
        <v>0</v>
      </c>
      <c r="AE24" s="1071">
        <v>0</v>
      </c>
      <c r="AF24" s="1069">
        <v>0</v>
      </c>
      <c r="AG24" s="1071">
        <v>0</v>
      </c>
      <c r="AH24" s="1072">
        <v>0</v>
      </c>
      <c r="AI24" s="1067"/>
      <c r="AJ24" s="1067"/>
    </row>
    <row r="25" spans="1:36" s="1062" customFormat="1" ht="15">
      <c r="A25" s="1063" t="s">
        <v>952</v>
      </c>
      <c r="B25" s="1064">
        <v>18731.89</v>
      </c>
      <c r="C25" s="1065">
        <v>13.249054407913878</v>
      </c>
      <c r="D25" s="1066">
        <v>18777.427</v>
      </c>
      <c r="E25" s="1064">
        <v>3343.925</v>
      </c>
      <c r="F25" s="1065">
        <v>0</v>
      </c>
      <c r="G25" s="1066">
        <v>3343.925</v>
      </c>
      <c r="H25" s="1064">
        <v>3203.079</v>
      </c>
      <c r="I25" s="1065">
        <v>0</v>
      </c>
      <c r="J25" s="1066">
        <v>3203.079</v>
      </c>
      <c r="K25" s="1064">
        <v>0</v>
      </c>
      <c r="L25" s="1065">
        <v>0</v>
      </c>
      <c r="M25" s="1066">
        <v>0</v>
      </c>
      <c r="N25" s="1064">
        <v>818.877</v>
      </c>
      <c r="O25" s="1065">
        <v>0</v>
      </c>
      <c r="P25" s="1066">
        <v>818.877</v>
      </c>
      <c r="Q25" s="1064">
        <v>3616.937</v>
      </c>
      <c r="R25" s="1065">
        <v>0</v>
      </c>
      <c r="S25" s="1066">
        <v>3616.937</v>
      </c>
      <c r="T25" s="1064">
        <v>0</v>
      </c>
      <c r="U25" s="1065">
        <v>0</v>
      </c>
      <c r="V25" s="1066">
        <v>0</v>
      </c>
      <c r="W25" s="1064">
        <v>20687.142</v>
      </c>
      <c r="X25" s="1065">
        <v>19226.15420424789</v>
      </c>
      <c r="Y25" s="1066">
        <v>86767.435</v>
      </c>
      <c r="Z25" s="1064">
        <v>5798.706</v>
      </c>
      <c r="AA25" s="1065">
        <v>1408.7131219086414</v>
      </c>
      <c r="AB25" s="1066">
        <v>10640.454</v>
      </c>
      <c r="AC25" s="1064">
        <v>31816.515</v>
      </c>
      <c r="AD25" s="1065">
        <v>3275.7032295606637</v>
      </c>
      <c r="AE25" s="1066">
        <v>43075.107</v>
      </c>
      <c r="AF25" s="1064">
        <v>88017.075</v>
      </c>
      <c r="AG25" s="1065">
        <v>23923.81990107652</v>
      </c>
      <c r="AH25" s="1066">
        <v>170243.244</v>
      </c>
      <c r="AI25" s="1067"/>
      <c r="AJ25" s="1067"/>
    </row>
    <row r="26" spans="1:36" s="1062" customFormat="1" ht="15">
      <c r="A26" s="1068" t="s">
        <v>948</v>
      </c>
      <c r="B26" s="1069">
        <v>0</v>
      </c>
      <c r="C26" s="1070">
        <v>0</v>
      </c>
      <c r="D26" s="1071">
        <v>0</v>
      </c>
      <c r="E26" s="1069">
        <v>0</v>
      </c>
      <c r="F26" s="1070">
        <v>0</v>
      </c>
      <c r="G26" s="1071">
        <v>0</v>
      </c>
      <c r="H26" s="1069">
        <v>0</v>
      </c>
      <c r="I26" s="1070">
        <v>0</v>
      </c>
      <c r="J26" s="1071">
        <v>0</v>
      </c>
      <c r="K26" s="1069">
        <v>0</v>
      </c>
      <c r="L26" s="1070">
        <v>0</v>
      </c>
      <c r="M26" s="1071">
        <v>0</v>
      </c>
      <c r="N26" s="1069">
        <v>0</v>
      </c>
      <c r="O26" s="1070">
        <v>0</v>
      </c>
      <c r="P26" s="1071">
        <v>0</v>
      </c>
      <c r="Q26" s="1069">
        <v>0</v>
      </c>
      <c r="R26" s="1070">
        <v>0</v>
      </c>
      <c r="S26" s="1071">
        <v>0</v>
      </c>
      <c r="T26" s="1069">
        <v>0</v>
      </c>
      <c r="U26" s="1070">
        <v>0</v>
      </c>
      <c r="V26" s="1071">
        <v>0</v>
      </c>
      <c r="W26" s="1069">
        <v>0</v>
      </c>
      <c r="X26" s="1070">
        <v>0</v>
      </c>
      <c r="Y26" s="1071">
        <v>0</v>
      </c>
      <c r="Z26" s="1069">
        <v>0</v>
      </c>
      <c r="AA26" s="1070">
        <v>0</v>
      </c>
      <c r="AB26" s="1071">
        <v>0</v>
      </c>
      <c r="AC26" s="1069">
        <v>0</v>
      </c>
      <c r="AD26" s="1070">
        <v>0</v>
      </c>
      <c r="AE26" s="1071">
        <v>0</v>
      </c>
      <c r="AF26" s="1069">
        <v>0</v>
      </c>
      <c r="AG26" s="1070">
        <v>0</v>
      </c>
      <c r="AH26" s="1072">
        <v>0</v>
      </c>
      <c r="AI26" s="1067"/>
      <c r="AJ26" s="1067"/>
    </row>
    <row r="27" spans="1:36" s="1062" customFormat="1" ht="15">
      <c r="A27" s="1068" t="s">
        <v>617</v>
      </c>
      <c r="B27" s="1069">
        <v>1859.977</v>
      </c>
      <c r="C27" s="1071">
        <v>0</v>
      </c>
      <c r="D27" s="1071">
        <v>1859.977</v>
      </c>
      <c r="E27" s="1069">
        <v>0</v>
      </c>
      <c r="F27" s="1071">
        <v>0</v>
      </c>
      <c r="G27" s="1071">
        <v>0</v>
      </c>
      <c r="H27" s="1069">
        <v>0</v>
      </c>
      <c r="I27" s="1071">
        <v>0</v>
      </c>
      <c r="J27" s="1071">
        <v>0</v>
      </c>
      <c r="K27" s="1069">
        <v>0</v>
      </c>
      <c r="L27" s="1071">
        <v>0</v>
      </c>
      <c r="M27" s="1071">
        <v>0</v>
      </c>
      <c r="N27" s="1069">
        <v>0</v>
      </c>
      <c r="O27" s="1071">
        <v>0</v>
      </c>
      <c r="P27" s="1071">
        <v>0</v>
      </c>
      <c r="Q27" s="1069">
        <v>2050.967</v>
      </c>
      <c r="R27" s="1071">
        <v>0</v>
      </c>
      <c r="S27" s="1071">
        <v>2050.967</v>
      </c>
      <c r="T27" s="1069">
        <v>0</v>
      </c>
      <c r="U27" s="1071">
        <v>0</v>
      </c>
      <c r="V27" s="1071">
        <v>0</v>
      </c>
      <c r="W27" s="1069">
        <v>0</v>
      </c>
      <c r="X27" s="1071">
        <v>0</v>
      </c>
      <c r="Y27" s="1071">
        <v>0</v>
      </c>
      <c r="Z27" s="1069">
        <v>0</v>
      </c>
      <c r="AA27" s="1071">
        <v>0</v>
      </c>
      <c r="AB27" s="1071">
        <v>0</v>
      </c>
      <c r="AC27" s="1069">
        <v>0</v>
      </c>
      <c r="AD27" s="1071">
        <v>0</v>
      </c>
      <c r="AE27" s="1071">
        <v>0</v>
      </c>
      <c r="AF27" s="1069">
        <v>3910.944</v>
      </c>
      <c r="AG27" s="1071">
        <v>0</v>
      </c>
      <c r="AH27" s="1072">
        <v>3910.944</v>
      </c>
      <c r="AI27" s="1067"/>
      <c r="AJ27" s="1067"/>
    </row>
    <row r="28" spans="1:36" s="1062" customFormat="1" ht="15">
      <c r="A28" s="1068" t="s">
        <v>387</v>
      </c>
      <c r="B28" s="1069">
        <v>0</v>
      </c>
      <c r="C28" s="1071">
        <v>0</v>
      </c>
      <c r="D28" s="1071">
        <v>0</v>
      </c>
      <c r="E28" s="1069">
        <v>0</v>
      </c>
      <c r="F28" s="1071">
        <v>0</v>
      </c>
      <c r="G28" s="1071">
        <v>0</v>
      </c>
      <c r="H28" s="1069">
        <v>0</v>
      </c>
      <c r="I28" s="1071">
        <v>0</v>
      </c>
      <c r="J28" s="1071">
        <v>0</v>
      </c>
      <c r="K28" s="1069">
        <v>0</v>
      </c>
      <c r="L28" s="1071">
        <v>0</v>
      </c>
      <c r="M28" s="1071">
        <v>0</v>
      </c>
      <c r="N28" s="1069">
        <v>0</v>
      </c>
      <c r="O28" s="1071">
        <v>0</v>
      </c>
      <c r="P28" s="1071">
        <v>0</v>
      </c>
      <c r="Q28" s="1069">
        <v>0</v>
      </c>
      <c r="R28" s="1071">
        <v>0</v>
      </c>
      <c r="S28" s="1071">
        <v>0</v>
      </c>
      <c r="T28" s="1069">
        <v>0</v>
      </c>
      <c r="U28" s="1071">
        <v>0</v>
      </c>
      <c r="V28" s="1071">
        <v>0</v>
      </c>
      <c r="W28" s="1069">
        <v>0</v>
      </c>
      <c r="X28" s="1071">
        <v>0</v>
      </c>
      <c r="Y28" s="1071">
        <v>0</v>
      </c>
      <c r="Z28" s="1069">
        <v>0</v>
      </c>
      <c r="AA28" s="1071">
        <v>0</v>
      </c>
      <c r="AB28" s="1071">
        <v>0</v>
      </c>
      <c r="AC28" s="1069">
        <v>0</v>
      </c>
      <c r="AD28" s="1071">
        <v>0</v>
      </c>
      <c r="AE28" s="1071">
        <v>0</v>
      </c>
      <c r="AF28" s="1069">
        <v>0</v>
      </c>
      <c r="AG28" s="1071">
        <v>0</v>
      </c>
      <c r="AH28" s="1072">
        <v>0</v>
      </c>
      <c r="AI28" s="1067"/>
      <c r="AJ28" s="1067"/>
    </row>
    <row r="29" spans="1:36" s="1062" customFormat="1" ht="15">
      <c r="A29" s="1068" t="s">
        <v>391</v>
      </c>
      <c r="B29" s="1069">
        <v>16871.913</v>
      </c>
      <c r="C29" s="1071">
        <v>13.249054407913878</v>
      </c>
      <c r="D29" s="1071">
        <v>16917.45</v>
      </c>
      <c r="E29" s="1069">
        <v>3343.925</v>
      </c>
      <c r="F29" s="1071">
        <v>0</v>
      </c>
      <c r="G29" s="1071">
        <v>3343.925</v>
      </c>
      <c r="H29" s="1069">
        <v>3203.079</v>
      </c>
      <c r="I29" s="1071">
        <v>0</v>
      </c>
      <c r="J29" s="1071">
        <v>3203.079</v>
      </c>
      <c r="K29" s="1069">
        <v>0</v>
      </c>
      <c r="L29" s="1071">
        <v>0</v>
      </c>
      <c r="M29" s="1071">
        <v>0</v>
      </c>
      <c r="N29" s="1069">
        <v>818.877</v>
      </c>
      <c r="O29" s="1071">
        <v>0</v>
      </c>
      <c r="P29" s="1071">
        <v>818.877</v>
      </c>
      <c r="Q29" s="1069">
        <v>1565.97</v>
      </c>
      <c r="R29" s="1071">
        <v>0</v>
      </c>
      <c r="S29" s="1071">
        <v>1565.97</v>
      </c>
      <c r="T29" s="1069">
        <v>0</v>
      </c>
      <c r="U29" s="1071">
        <v>0</v>
      </c>
      <c r="V29" s="1071">
        <v>0</v>
      </c>
      <c r="W29" s="1069">
        <v>20024.286</v>
      </c>
      <c r="X29" s="1071">
        <v>14575.514693046263</v>
      </c>
      <c r="Y29" s="1071">
        <v>70120.331</v>
      </c>
      <c r="Z29" s="1069">
        <v>5798.706</v>
      </c>
      <c r="AA29" s="1071">
        <v>1408.7131219086414</v>
      </c>
      <c r="AB29" s="1071">
        <v>10640.454</v>
      </c>
      <c r="AC29" s="1069">
        <v>31816.515</v>
      </c>
      <c r="AD29" s="1071">
        <v>362.0288041897003</v>
      </c>
      <c r="AE29" s="1071">
        <v>33060.808</v>
      </c>
      <c r="AF29" s="1069">
        <v>83443.274</v>
      </c>
      <c r="AG29" s="1071">
        <v>16359.50596450393</v>
      </c>
      <c r="AH29" s="1072">
        <v>139670.896</v>
      </c>
      <c r="AI29" s="1067"/>
      <c r="AJ29" s="1067"/>
    </row>
    <row r="30" spans="1:36" s="1062" customFormat="1" ht="15">
      <c r="A30" s="1068" t="s">
        <v>618</v>
      </c>
      <c r="B30" s="1069">
        <v>0</v>
      </c>
      <c r="C30" s="1071">
        <v>0</v>
      </c>
      <c r="D30" s="1071">
        <v>0</v>
      </c>
      <c r="E30" s="1069">
        <v>0</v>
      </c>
      <c r="F30" s="1071">
        <v>0</v>
      </c>
      <c r="G30" s="1071">
        <v>0</v>
      </c>
      <c r="H30" s="1069">
        <v>0</v>
      </c>
      <c r="I30" s="1071">
        <v>0</v>
      </c>
      <c r="J30" s="1071">
        <v>0</v>
      </c>
      <c r="K30" s="1069">
        <v>0</v>
      </c>
      <c r="L30" s="1071">
        <v>0</v>
      </c>
      <c r="M30" s="1071">
        <v>0</v>
      </c>
      <c r="N30" s="1069">
        <v>0</v>
      </c>
      <c r="O30" s="1071">
        <v>0</v>
      </c>
      <c r="P30" s="1071">
        <v>0</v>
      </c>
      <c r="Q30" s="1069">
        <v>0</v>
      </c>
      <c r="R30" s="1071">
        <v>0</v>
      </c>
      <c r="S30" s="1071">
        <v>0</v>
      </c>
      <c r="T30" s="1069">
        <v>0</v>
      </c>
      <c r="U30" s="1071">
        <v>0</v>
      </c>
      <c r="V30" s="1071">
        <v>0</v>
      </c>
      <c r="W30" s="1069">
        <v>0</v>
      </c>
      <c r="X30" s="1071">
        <v>0</v>
      </c>
      <c r="Y30" s="1071">
        <v>0</v>
      </c>
      <c r="Z30" s="1069">
        <v>0</v>
      </c>
      <c r="AA30" s="1071">
        <v>0</v>
      </c>
      <c r="AB30" s="1071">
        <v>0</v>
      </c>
      <c r="AC30" s="1069">
        <v>0</v>
      </c>
      <c r="AD30" s="1071">
        <v>2913.6744253709635</v>
      </c>
      <c r="AE30" s="1071">
        <v>10014.299</v>
      </c>
      <c r="AF30" s="1069">
        <v>0</v>
      </c>
      <c r="AG30" s="1071">
        <v>2913.6744253709635</v>
      </c>
      <c r="AH30" s="1072">
        <v>10014.299</v>
      </c>
      <c r="AI30" s="1067"/>
      <c r="AJ30" s="1067"/>
    </row>
    <row r="31" spans="1:36" s="1062" customFormat="1" ht="15">
      <c r="A31" s="1068" t="s">
        <v>619</v>
      </c>
      <c r="B31" s="1069">
        <v>0</v>
      </c>
      <c r="C31" s="1071">
        <v>0</v>
      </c>
      <c r="D31" s="1071">
        <v>0</v>
      </c>
      <c r="E31" s="1069">
        <v>0</v>
      </c>
      <c r="F31" s="1071">
        <v>0</v>
      </c>
      <c r="G31" s="1071">
        <v>0</v>
      </c>
      <c r="H31" s="1069">
        <v>0</v>
      </c>
      <c r="I31" s="1071">
        <v>0</v>
      </c>
      <c r="J31" s="1071">
        <v>0</v>
      </c>
      <c r="K31" s="1069">
        <v>0</v>
      </c>
      <c r="L31" s="1071">
        <v>0</v>
      </c>
      <c r="M31" s="1071">
        <v>0</v>
      </c>
      <c r="N31" s="1069">
        <v>0</v>
      </c>
      <c r="O31" s="1071">
        <v>0</v>
      </c>
      <c r="P31" s="1071">
        <v>0</v>
      </c>
      <c r="Q31" s="1069">
        <v>0</v>
      </c>
      <c r="R31" s="1071">
        <v>0</v>
      </c>
      <c r="S31" s="1071">
        <v>0</v>
      </c>
      <c r="T31" s="1069">
        <v>0</v>
      </c>
      <c r="U31" s="1071">
        <v>0</v>
      </c>
      <c r="V31" s="1071">
        <v>0</v>
      </c>
      <c r="W31" s="1069">
        <v>662.855</v>
      </c>
      <c r="X31" s="1071">
        <v>4650.63951120163</v>
      </c>
      <c r="Y31" s="1071">
        <v>16647.104</v>
      </c>
      <c r="Z31" s="1069">
        <v>0</v>
      </c>
      <c r="AA31" s="1071">
        <v>0</v>
      </c>
      <c r="AB31" s="1071">
        <v>0</v>
      </c>
      <c r="AC31" s="1069">
        <v>0</v>
      </c>
      <c r="AD31" s="1071">
        <v>0</v>
      </c>
      <c r="AE31" s="1071">
        <v>0</v>
      </c>
      <c r="AF31" s="1069">
        <v>662.855</v>
      </c>
      <c r="AG31" s="1071">
        <v>4650.63951120163</v>
      </c>
      <c r="AH31" s="1072">
        <v>16647.104</v>
      </c>
      <c r="AI31" s="1067"/>
      <c r="AJ31" s="1067"/>
    </row>
    <row r="32" spans="1:36" s="1062" customFormat="1" ht="15">
      <c r="A32" s="1068" t="s">
        <v>620</v>
      </c>
      <c r="B32" s="1069">
        <v>0</v>
      </c>
      <c r="C32" s="1071">
        <v>0</v>
      </c>
      <c r="D32" s="1071">
        <v>0</v>
      </c>
      <c r="E32" s="1069">
        <v>0</v>
      </c>
      <c r="F32" s="1071">
        <v>0</v>
      </c>
      <c r="G32" s="1071">
        <v>0</v>
      </c>
      <c r="H32" s="1069">
        <v>0</v>
      </c>
      <c r="I32" s="1071">
        <v>0</v>
      </c>
      <c r="J32" s="1071">
        <v>0</v>
      </c>
      <c r="K32" s="1069">
        <v>0</v>
      </c>
      <c r="L32" s="1071">
        <v>0</v>
      </c>
      <c r="M32" s="1071">
        <v>0</v>
      </c>
      <c r="N32" s="1069">
        <v>0</v>
      </c>
      <c r="O32" s="1071">
        <v>0</v>
      </c>
      <c r="P32" s="1071">
        <v>0</v>
      </c>
      <c r="Q32" s="1069">
        <v>0</v>
      </c>
      <c r="R32" s="1071">
        <v>0</v>
      </c>
      <c r="S32" s="1071">
        <v>0</v>
      </c>
      <c r="T32" s="1069">
        <v>0</v>
      </c>
      <c r="U32" s="1071">
        <v>0</v>
      </c>
      <c r="V32" s="1071">
        <v>0</v>
      </c>
      <c r="W32" s="1069">
        <v>0</v>
      </c>
      <c r="X32" s="1071">
        <v>0</v>
      </c>
      <c r="Y32" s="1071">
        <v>0</v>
      </c>
      <c r="Z32" s="1069">
        <v>0</v>
      </c>
      <c r="AA32" s="1071">
        <v>0</v>
      </c>
      <c r="AB32" s="1071">
        <v>0</v>
      </c>
      <c r="AC32" s="1069">
        <v>0</v>
      </c>
      <c r="AD32" s="1071">
        <v>0</v>
      </c>
      <c r="AE32" s="1071">
        <v>0</v>
      </c>
      <c r="AF32" s="1069">
        <v>0</v>
      </c>
      <c r="AG32" s="1071">
        <v>0</v>
      </c>
      <c r="AH32" s="1072">
        <v>0</v>
      </c>
      <c r="AI32" s="1067"/>
      <c r="AJ32" s="1067"/>
    </row>
    <row r="33" spans="1:36" s="1062" customFormat="1" ht="15">
      <c r="A33" s="1068" t="s">
        <v>953</v>
      </c>
      <c r="B33" s="1069">
        <v>0</v>
      </c>
      <c r="C33" s="1071">
        <v>0</v>
      </c>
      <c r="D33" s="1071">
        <v>0</v>
      </c>
      <c r="E33" s="1069">
        <v>0</v>
      </c>
      <c r="F33" s="1071">
        <v>0</v>
      </c>
      <c r="G33" s="1071">
        <v>0</v>
      </c>
      <c r="H33" s="1069">
        <v>0</v>
      </c>
      <c r="I33" s="1071">
        <v>0</v>
      </c>
      <c r="J33" s="1071">
        <v>0</v>
      </c>
      <c r="K33" s="1069">
        <v>0</v>
      </c>
      <c r="L33" s="1071">
        <v>0</v>
      </c>
      <c r="M33" s="1071">
        <v>0</v>
      </c>
      <c r="N33" s="1069">
        <v>0</v>
      </c>
      <c r="O33" s="1071">
        <v>0</v>
      </c>
      <c r="P33" s="1071">
        <v>0</v>
      </c>
      <c r="Q33" s="1069">
        <v>0</v>
      </c>
      <c r="R33" s="1071">
        <v>0</v>
      </c>
      <c r="S33" s="1071">
        <v>0</v>
      </c>
      <c r="T33" s="1069">
        <v>0</v>
      </c>
      <c r="U33" s="1071">
        <v>0</v>
      </c>
      <c r="V33" s="1071">
        <v>0</v>
      </c>
      <c r="W33" s="1069">
        <v>0</v>
      </c>
      <c r="X33" s="1071">
        <v>0</v>
      </c>
      <c r="Y33" s="1071">
        <v>0</v>
      </c>
      <c r="Z33" s="1069">
        <v>0</v>
      </c>
      <c r="AA33" s="1071">
        <v>0</v>
      </c>
      <c r="AB33" s="1071">
        <v>0</v>
      </c>
      <c r="AC33" s="1069">
        <v>0</v>
      </c>
      <c r="AD33" s="1071">
        <v>0</v>
      </c>
      <c r="AE33" s="1071">
        <v>0</v>
      </c>
      <c r="AF33" s="1069">
        <v>0</v>
      </c>
      <c r="AG33" s="1071">
        <v>0</v>
      </c>
      <c r="AH33" s="1072">
        <v>0</v>
      </c>
      <c r="AI33" s="1067"/>
      <c r="AJ33" s="1067"/>
    </row>
    <row r="34" spans="1:36" s="1062" customFormat="1" ht="15">
      <c r="A34" s="1063" t="s">
        <v>954</v>
      </c>
      <c r="B34" s="1064">
        <v>427435.612</v>
      </c>
      <c r="C34" s="1065">
        <v>449.8609252254874</v>
      </c>
      <c r="D34" s="1066">
        <v>428981.785</v>
      </c>
      <c r="E34" s="1064">
        <v>1324976.062</v>
      </c>
      <c r="F34" s="1065">
        <v>7.731742798952576</v>
      </c>
      <c r="G34" s="1066">
        <v>1325002.636</v>
      </c>
      <c r="H34" s="1064">
        <v>817701.798</v>
      </c>
      <c r="I34" s="1065">
        <v>31.68315391329648</v>
      </c>
      <c r="J34" s="1066">
        <v>817810.693</v>
      </c>
      <c r="K34" s="1064">
        <v>6020.743</v>
      </c>
      <c r="L34" s="1065">
        <v>0</v>
      </c>
      <c r="M34" s="1066">
        <v>6020.743</v>
      </c>
      <c r="N34" s="1064">
        <v>64427.568</v>
      </c>
      <c r="O34" s="1065">
        <v>0</v>
      </c>
      <c r="P34" s="1066">
        <v>64427.568</v>
      </c>
      <c r="Q34" s="1064">
        <v>0</v>
      </c>
      <c r="R34" s="1065">
        <v>0</v>
      </c>
      <c r="S34" s="1066">
        <v>0</v>
      </c>
      <c r="T34" s="1064">
        <v>0</v>
      </c>
      <c r="U34" s="1065">
        <v>0</v>
      </c>
      <c r="V34" s="1066">
        <v>0</v>
      </c>
      <c r="W34" s="1064">
        <v>150476.021</v>
      </c>
      <c r="X34" s="1065">
        <v>24477.384346814084</v>
      </c>
      <c r="Y34" s="1066">
        <v>234604.791</v>
      </c>
      <c r="Z34" s="1064">
        <v>204172.267</v>
      </c>
      <c r="AA34" s="1065">
        <v>100.36165260401513</v>
      </c>
      <c r="AB34" s="1066">
        <v>204517.21</v>
      </c>
      <c r="AC34" s="1064">
        <v>393894.64</v>
      </c>
      <c r="AD34" s="1065">
        <v>613.9182426534768</v>
      </c>
      <c r="AE34" s="1066">
        <v>396004.677</v>
      </c>
      <c r="AF34" s="1064">
        <v>3389104.714</v>
      </c>
      <c r="AG34" s="1065">
        <v>25680.940354960723</v>
      </c>
      <c r="AH34" s="1066">
        <v>3477370.107</v>
      </c>
      <c r="AI34" s="1067"/>
      <c r="AJ34" s="1067"/>
    </row>
    <row r="35" spans="1:36" s="1062" customFormat="1" ht="15">
      <c r="A35" s="1068" t="s">
        <v>948</v>
      </c>
      <c r="B35" s="1069">
        <v>0</v>
      </c>
      <c r="C35" s="1070">
        <v>0</v>
      </c>
      <c r="D35" s="1071">
        <v>0</v>
      </c>
      <c r="E35" s="1069">
        <v>0</v>
      </c>
      <c r="F35" s="1070">
        <v>0</v>
      </c>
      <c r="G35" s="1071">
        <v>0</v>
      </c>
      <c r="H35" s="1069">
        <v>0</v>
      </c>
      <c r="I35" s="1070">
        <v>0</v>
      </c>
      <c r="J35" s="1071">
        <v>0</v>
      </c>
      <c r="K35" s="1069">
        <v>0</v>
      </c>
      <c r="L35" s="1070">
        <v>0</v>
      </c>
      <c r="M35" s="1071">
        <v>0</v>
      </c>
      <c r="N35" s="1069">
        <v>0</v>
      </c>
      <c r="O35" s="1070">
        <v>0</v>
      </c>
      <c r="P35" s="1071">
        <v>0</v>
      </c>
      <c r="Q35" s="1069">
        <v>0</v>
      </c>
      <c r="R35" s="1070">
        <v>0</v>
      </c>
      <c r="S35" s="1071">
        <v>0</v>
      </c>
      <c r="T35" s="1069">
        <v>0</v>
      </c>
      <c r="U35" s="1070">
        <v>0</v>
      </c>
      <c r="V35" s="1071">
        <v>0</v>
      </c>
      <c r="W35" s="1069">
        <v>0</v>
      </c>
      <c r="X35" s="1070">
        <v>0</v>
      </c>
      <c r="Y35" s="1071">
        <v>0</v>
      </c>
      <c r="Z35" s="1069">
        <v>0</v>
      </c>
      <c r="AA35" s="1070">
        <v>0</v>
      </c>
      <c r="AB35" s="1071">
        <v>0</v>
      </c>
      <c r="AC35" s="1069">
        <v>0</v>
      </c>
      <c r="AD35" s="1070">
        <v>0</v>
      </c>
      <c r="AE35" s="1071">
        <v>0</v>
      </c>
      <c r="AF35" s="1069">
        <v>0</v>
      </c>
      <c r="AG35" s="1070">
        <v>0</v>
      </c>
      <c r="AH35" s="1072">
        <v>0</v>
      </c>
      <c r="AI35" s="1067"/>
      <c r="AJ35" s="1067"/>
    </row>
    <row r="36" spans="1:36" s="1062" customFormat="1" ht="15">
      <c r="A36" s="1068" t="s">
        <v>617</v>
      </c>
      <c r="B36" s="1069">
        <v>0</v>
      </c>
      <c r="C36" s="1071">
        <v>0</v>
      </c>
      <c r="D36" s="1071">
        <v>0</v>
      </c>
      <c r="E36" s="1069">
        <v>0</v>
      </c>
      <c r="F36" s="1071">
        <v>0</v>
      </c>
      <c r="G36" s="1071">
        <v>0</v>
      </c>
      <c r="H36" s="1069">
        <v>0</v>
      </c>
      <c r="I36" s="1071">
        <v>0</v>
      </c>
      <c r="J36" s="1071">
        <v>0</v>
      </c>
      <c r="K36" s="1069">
        <v>0</v>
      </c>
      <c r="L36" s="1071">
        <v>0</v>
      </c>
      <c r="M36" s="1071">
        <v>0</v>
      </c>
      <c r="N36" s="1069">
        <v>0</v>
      </c>
      <c r="O36" s="1071">
        <v>0</v>
      </c>
      <c r="P36" s="1071">
        <v>0</v>
      </c>
      <c r="Q36" s="1069">
        <v>0</v>
      </c>
      <c r="R36" s="1071">
        <v>0</v>
      </c>
      <c r="S36" s="1071">
        <v>0</v>
      </c>
      <c r="T36" s="1069">
        <v>0</v>
      </c>
      <c r="U36" s="1071">
        <v>0</v>
      </c>
      <c r="V36" s="1071">
        <v>0</v>
      </c>
      <c r="W36" s="1069">
        <v>0</v>
      </c>
      <c r="X36" s="1071">
        <v>0</v>
      </c>
      <c r="Y36" s="1071">
        <v>0</v>
      </c>
      <c r="Z36" s="1069">
        <v>0</v>
      </c>
      <c r="AA36" s="1071">
        <v>0</v>
      </c>
      <c r="AB36" s="1071">
        <v>0</v>
      </c>
      <c r="AC36" s="1069">
        <v>0</v>
      </c>
      <c r="AD36" s="1071">
        <v>0</v>
      </c>
      <c r="AE36" s="1071">
        <v>0</v>
      </c>
      <c r="AF36" s="1069">
        <v>0</v>
      </c>
      <c r="AG36" s="1071">
        <v>0</v>
      </c>
      <c r="AH36" s="1072">
        <v>0</v>
      </c>
      <c r="AI36" s="1067"/>
      <c r="AJ36" s="1067"/>
    </row>
    <row r="37" spans="1:36" s="1062" customFormat="1" ht="15">
      <c r="A37" s="1068" t="s">
        <v>387</v>
      </c>
      <c r="B37" s="1069">
        <v>0</v>
      </c>
      <c r="C37" s="1071">
        <v>0</v>
      </c>
      <c r="D37" s="1071">
        <v>0</v>
      </c>
      <c r="E37" s="1069">
        <v>0</v>
      </c>
      <c r="F37" s="1071">
        <v>0</v>
      </c>
      <c r="G37" s="1071">
        <v>0</v>
      </c>
      <c r="H37" s="1069">
        <v>0</v>
      </c>
      <c r="I37" s="1071">
        <v>0</v>
      </c>
      <c r="J37" s="1071">
        <v>0</v>
      </c>
      <c r="K37" s="1069">
        <v>0</v>
      </c>
      <c r="L37" s="1071">
        <v>0</v>
      </c>
      <c r="M37" s="1071">
        <v>0</v>
      </c>
      <c r="N37" s="1069">
        <v>0</v>
      </c>
      <c r="O37" s="1071">
        <v>0</v>
      </c>
      <c r="P37" s="1071">
        <v>0</v>
      </c>
      <c r="Q37" s="1069">
        <v>0</v>
      </c>
      <c r="R37" s="1071">
        <v>0</v>
      </c>
      <c r="S37" s="1071">
        <v>0</v>
      </c>
      <c r="T37" s="1069">
        <v>0</v>
      </c>
      <c r="U37" s="1071">
        <v>0</v>
      </c>
      <c r="V37" s="1071">
        <v>0</v>
      </c>
      <c r="W37" s="1069">
        <v>0</v>
      </c>
      <c r="X37" s="1071">
        <v>0</v>
      </c>
      <c r="Y37" s="1071">
        <v>0</v>
      </c>
      <c r="Z37" s="1069">
        <v>0</v>
      </c>
      <c r="AA37" s="1071">
        <v>0</v>
      </c>
      <c r="AB37" s="1071">
        <v>0</v>
      </c>
      <c r="AC37" s="1069">
        <v>0</v>
      </c>
      <c r="AD37" s="1071">
        <v>0</v>
      </c>
      <c r="AE37" s="1071">
        <v>0</v>
      </c>
      <c r="AF37" s="1069">
        <v>0</v>
      </c>
      <c r="AG37" s="1071">
        <v>0</v>
      </c>
      <c r="AH37" s="1072">
        <v>0</v>
      </c>
      <c r="AI37" s="1067"/>
      <c r="AJ37" s="1067"/>
    </row>
    <row r="38" spans="1:36" s="1062" customFormat="1" ht="15">
      <c r="A38" s="1068" t="s">
        <v>391</v>
      </c>
      <c r="B38" s="1069">
        <v>427435.612</v>
      </c>
      <c r="C38" s="1071">
        <v>449.8609252254874</v>
      </c>
      <c r="D38" s="1071">
        <v>428981.785</v>
      </c>
      <c r="E38" s="1069">
        <v>1324976.062</v>
      </c>
      <c r="F38" s="1071">
        <v>7.731742798952576</v>
      </c>
      <c r="G38" s="1071">
        <v>1325002.636</v>
      </c>
      <c r="H38" s="1069">
        <v>817701.798</v>
      </c>
      <c r="I38" s="1071">
        <v>31.68315391329648</v>
      </c>
      <c r="J38" s="1071">
        <v>817810.693</v>
      </c>
      <c r="K38" s="1069">
        <v>6020.743</v>
      </c>
      <c r="L38" s="1071">
        <v>0</v>
      </c>
      <c r="M38" s="1071">
        <v>6020.743</v>
      </c>
      <c r="N38" s="1069">
        <v>64427.568</v>
      </c>
      <c r="O38" s="1071">
        <v>0</v>
      </c>
      <c r="P38" s="1071">
        <v>64427.568</v>
      </c>
      <c r="Q38" s="1069">
        <v>0</v>
      </c>
      <c r="R38" s="1071">
        <v>0</v>
      </c>
      <c r="S38" s="1071">
        <v>0</v>
      </c>
      <c r="T38" s="1069">
        <v>0</v>
      </c>
      <c r="U38" s="1071">
        <v>0</v>
      </c>
      <c r="V38" s="1071">
        <v>0</v>
      </c>
      <c r="W38" s="1069">
        <v>150319.998</v>
      </c>
      <c r="X38" s="1071">
        <v>23944.59732324702</v>
      </c>
      <c r="Y38" s="1071">
        <v>232617.579</v>
      </c>
      <c r="Z38" s="1069">
        <v>204172.267</v>
      </c>
      <c r="AA38" s="1071">
        <v>100.36165260401513</v>
      </c>
      <c r="AB38" s="1071">
        <v>204517.21</v>
      </c>
      <c r="AC38" s="1069">
        <v>393894.64</v>
      </c>
      <c r="AD38" s="1071">
        <v>48.93133546697702</v>
      </c>
      <c r="AE38" s="1071">
        <v>394062.817</v>
      </c>
      <c r="AF38" s="1069">
        <v>3388948.691</v>
      </c>
      <c r="AG38" s="1071">
        <v>24583.166715158568</v>
      </c>
      <c r="AH38" s="1072">
        <v>3473441.035</v>
      </c>
      <c r="AI38" s="1067"/>
      <c r="AJ38" s="1067"/>
    </row>
    <row r="39" spans="1:36" s="1062" customFormat="1" ht="15">
      <c r="A39" s="1068" t="s">
        <v>618</v>
      </c>
      <c r="B39" s="1069">
        <v>0</v>
      </c>
      <c r="C39" s="1071">
        <v>0</v>
      </c>
      <c r="D39" s="1071">
        <v>0</v>
      </c>
      <c r="E39" s="1069">
        <v>0</v>
      </c>
      <c r="F39" s="1071">
        <v>0</v>
      </c>
      <c r="G39" s="1071">
        <v>0</v>
      </c>
      <c r="H39" s="1069">
        <v>0</v>
      </c>
      <c r="I39" s="1071">
        <v>0</v>
      </c>
      <c r="J39" s="1071">
        <v>0</v>
      </c>
      <c r="K39" s="1069">
        <v>0</v>
      </c>
      <c r="L39" s="1071">
        <v>0</v>
      </c>
      <c r="M39" s="1071">
        <v>0</v>
      </c>
      <c r="N39" s="1069">
        <v>0</v>
      </c>
      <c r="O39" s="1071">
        <v>0</v>
      </c>
      <c r="P39" s="1071">
        <v>0</v>
      </c>
      <c r="Q39" s="1069">
        <v>0</v>
      </c>
      <c r="R39" s="1071">
        <v>0</v>
      </c>
      <c r="S39" s="1071">
        <v>0</v>
      </c>
      <c r="T39" s="1069">
        <v>0</v>
      </c>
      <c r="U39" s="1071">
        <v>0</v>
      </c>
      <c r="V39" s="1071">
        <v>0</v>
      </c>
      <c r="W39" s="1069">
        <v>0</v>
      </c>
      <c r="X39" s="1071">
        <v>0</v>
      </c>
      <c r="Y39" s="1071">
        <v>0</v>
      </c>
      <c r="Z39" s="1069">
        <v>0</v>
      </c>
      <c r="AA39" s="1071">
        <v>0</v>
      </c>
      <c r="AB39" s="1071">
        <v>0</v>
      </c>
      <c r="AC39" s="1069">
        <v>0</v>
      </c>
      <c r="AD39" s="1071">
        <v>564.9866162350887</v>
      </c>
      <c r="AE39" s="1071">
        <v>1941.859</v>
      </c>
      <c r="AF39" s="1069">
        <v>0</v>
      </c>
      <c r="AG39" s="1071">
        <v>564.9866162350887</v>
      </c>
      <c r="AH39" s="1072">
        <v>1941.859</v>
      </c>
      <c r="AI39" s="1067"/>
      <c r="AJ39" s="1067"/>
    </row>
    <row r="40" spans="1:36" s="1062" customFormat="1" ht="15">
      <c r="A40" s="1068" t="s">
        <v>619</v>
      </c>
      <c r="B40" s="1069">
        <v>0</v>
      </c>
      <c r="C40" s="1071">
        <v>0</v>
      </c>
      <c r="D40" s="1071">
        <v>0</v>
      </c>
      <c r="E40" s="1069">
        <v>0</v>
      </c>
      <c r="F40" s="1071">
        <v>0</v>
      </c>
      <c r="G40" s="1071">
        <v>0</v>
      </c>
      <c r="H40" s="1069">
        <v>0</v>
      </c>
      <c r="I40" s="1071">
        <v>0</v>
      </c>
      <c r="J40" s="1071">
        <v>0</v>
      </c>
      <c r="K40" s="1069">
        <v>0</v>
      </c>
      <c r="L40" s="1071">
        <v>0</v>
      </c>
      <c r="M40" s="1071">
        <v>0</v>
      </c>
      <c r="N40" s="1069">
        <v>0</v>
      </c>
      <c r="O40" s="1071">
        <v>0</v>
      </c>
      <c r="P40" s="1071">
        <v>0</v>
      </c>
      <c r="Q40" s="1069">
        <v>0</v>
      </c>
      <c r="R40" s="1071">
        <v>0</v>
      </c>
      <c r="S40" s="1071">
        <v>0</v>
      </c>
      <c r="T40" s="1069">
        <v>0</v>
      </c>
      <c r="U40" s="1071">
        <v>0</v>
      </c>
      <c r="V40" s="1071">
        <v>0</v>
      </c>
      <c r="W40" s="1069">
        <v>156.023</v>
      </c>
      <c r="X40" s="1071">
        <v>532.7867326156532</v>
      </c>
      <c r="Y40" s="1071">
        <v>1987.212</v>
      </c>
      <c r="Z40" s="1069">
        <v>0</v>
      </c>
      <c r="AA40" s="1071">
        <v>0</v>
      </c>
      <c r="AB40" s="1071">
        <v>0</v>
      </c>
      <c r="AC40" s="1069">
        <v>0</v>
      </c>
      <c r="AD40" s="1071">
        <v>0</v>
      </c>
      <c r="AE40" s="1071">
        <v>0</v>
      </c>
      <c r="AF40" s="1069">
        <v>156.023</v>
      </c>
      <c r="AG40" s="1071">
        <v>532.7867326156532</v>
      </c>
      <c r="AH40" s="1072">
        <v>1987.212</v>
      </c>
      <c r="AI40" s="1067"/>
      <c r="AJ40" s="1067"/>
    </row>
    <row r="41" spans="1:36" s="1062" customFormat="1" ht="15">
      <c r="A41" s="1068" t="s">
        <v>620</v>
      </c>
      <c r="B41" s="1069">
        <v>0</v>
      </c>
      <c r="C41" s="1071">
        <v>0</v>
      </c>
      <c r="D41" s="1071">
        <v>0</v>
      </c>
      <c r="E41" s="1069">
        <v>0</v>
      </c>
      <c r="F41" s="1071">
        <v>0</v>
      </c>
      <c r="G41" s="1071">
        <v>0</v>
      </c>
      <c r="H41" s="1069">
        <v>0</v>
      </c>
      <c r="I41" s="1071">
        <v>0</v>
      </c>
      <c r="J41" s="1071">
        <v>0</v>
      </c>
      <c r="K41" s="1069">
        <v>0</v>
      </c>
      <c r="L41" s="1071">
        <v>0</v>
      </c>
      <c r="M41" s="1071">
        <v>0</v>
      </c>
      <c r="N41" s="1069">
        <v>0</v>
      </c>
      <c r="O41" s="1071">
        <v>0</v>
      </c>
      <c r="P41" s="1071">
        <v>0</v>
      </c>
      <c r="Q41" s="1069">
        <v>0</v>
      </c>
      <c r="R41" s="1071">
        <v>0</v>
      </c>
      <c r="S41" s="1071">
        <v>0</v>
      </c>
      <c r="T41" s="1069">
        <v>0</v>
      </c>
      <c r="U41" s="1071">
        <v>0</v>
      </c>
      <c r="V41" s="1071">
        <v>0</v>
      </c>
      <c r="W41" s="1069">
        <v>0</v>
      </c>
      <c r="X41" s="1071">
        <v>0</v>
      </c>
      <c r="Y41" s="1071">
        <v>0</v>
      </c>
      <c r="Z41" s="1069">
        <v>0</v>
      </c>
      <c r="AA41" s="1071">
        <v>0</v>
      </c>
      <c r="AB41" s="1071">
        <v>0</v>
      </c>
      <c r="AC41" s="1069">
        <v>0</v>
      </c>
      <c r="AD41" s="1071">
        <v>0</v>
      </c>
      <c r="AE41" s="1071">
        <v>0</v>
      </c>
      <c r="AF41" s="1069">
        <v>0</v>
      </c>
      <c r="AG41" s="1071">
        <v>0</v>
      </c>
      <c r="AH41" s="1072">
        <v>0</v>
      </c>
      <c r="AI41" s="1067"/>
      <c r="AJ41" s="1067"/>
    </row>
    <row r="42" spans="1:36" s="1062" customFormat="1" ht="15">
      <c r="A42" s="1068" t="s">
        <v>955</v>
      </c>
      <c r="B42" s="1069">
        <v>0</v>
      </c>
      <c r="C42" s="1071">
        <v>0</v>
      </c>
      <c r="D42" s="1071">
        <v>0</v>
      </c>
      <c r="E42" s="1069">
        <v>0</v>
      </c>
      <c r="F42" s="1071">
        <v>0</v>
      </c>
      <c r="G42" s="1071">
        <v>0</v>
      </c>
      <c r="H42" s="1069">
        <v>0</v>
      </c>
      <c r="I42" s="1071">
        <v>0</v>
      </c>
      <c r="J42" s="1071">
        <v>0</v>
      </c>
      <c r="K42" s="1069">
        <v>0</v>
      </c>
      <c r="L42" s="1071">
        <v>0</v>
      </c>
      <c r="M42" s="1071">
        <v>0</v>
      </c>
      <c r="N42" s="1069">
        <v>0</v>
      </c>
      <c r="O42" s="1071">
        <v>0</v>
      </c>
      <c r="P42" s="1071">
        <v>0</v>
      </c>
      <c r="Q42" s="1069">
        <v>0</v>
      </c>
      <c r="R42" s="1071">
        <v>0</v>
      </c>
      <c r="S42" s="1071">
        <v>0</v>
      </c>
      <c r="T42" s="1069">
        <v>0</v>
      </c>
      <c r="U42" s="1071">
        <v>0</v>
      </c>
      <c r="V42" s="1071">
        <v>0</v>
      </c>
      <c r="W42" s="1069">
        <v>0</v>
      </c>
      <c r="X42" s="1071">
        <v>0</v>
      </c>
      <c r="Y42" s="1071">
        <v>0</v>
      </c>
      <c r="Z42" s="1069">
        <v>0</v>
      </c>
      <c r="AA42" s="1071">
        <v>0</v>
      </c>
      <c r="AB42" s="1071">
        <v>0</v>
      </c>
      <c r="AC42" s="1069">
        <v>0</v>
      </c>
      <c r="AD42" s="1071">
        <v>0</v>
      </c>
      <c r="AE42" s="1071">
        <v>0</v>
      </c>
      <c r="AF42" s="1069">
        <v>0</v>
      </c>
      <c r="AG42" s="1071">
        <v>0</v>
      </c>
      <c r="AH42" s="1072">
        <v>0</v>
      </c>
      <c r="AI42" s="1067"/>
      <c r="AJ42" s="1067"/>
    </row>
    <row r="43" spans="1:36" s="1062" customFormat="1" ht="15">
      <c r="A43" s="1073" t="s">
        <v>956</v>
      </c>
      <c r="B43" s="1074">
        <v>238852.849</v>
      </c>
      <c r="C43" s="1075">
        <v>37.2292697119581</v>
      </c>
      <c r="D43" s="1076">
        <v>238980.806</v>
      </c>
      <c r="E43" s="1074">
        <v>1141180.342</v>
      </c>
      <c r="F43" s="1075">
        <v>0</v>
      </c>
      <c r="G43" s="1076">
        <v>1141180.342</v>
      </c>
      <c r="H43" s="1074">
        <v>620657.823</v>
      </c>
      <c r="I43" s="1075">
        <v>0</v>
      </c>
      <c r="J43" s="1076">
        <v>620657.823</v>
      </c>
      <c r="K43" s="1074">
        <v>85509.688</v>
      </c>
      <c r="L43" s="1075">
        <v>0</v>
      </c>
      <c r="M43" s="1076">
        <v>85509.688</v>
      </c>
      <c r="N43" s="1074">
        <v>70401.468</v>
      </c>
      <c r="O43" s="1075">
        <v>0</v>
      </c>
      <c r="P43" s="1076">
        <v>70401.468</v>
      </c>
      <c r="Q43" s="1074">
        <v>0</v>
      </c>
      <c r="R43" s="1075">
        <v>0</v>
      </c>
      <c r="S43" s="1076">
        <v>0</v>
      </c>
      <c r="T43" s="1074">
        <v>0</v>
      </c>
      <c r="U43" s="1075">
        <v>0</v>
      </c>
      <c r="V43" s="1076">
        <v>0</v>
      </c>
      <c r="W43" s="1074">
        <v>19712.067</v>
      </c>
      <c r="X43" s="1075">
        <v>2208.6517311608964</v>
      </c>
      <c r="Y43" s="1076">
        <v>27303.203</v>
      </c>
      <c r="Z43" s="1074">
        <v>198746.599</v>
      </c>
      <c r="AA43" s="1075">
        <v>0</v>
      </c>
      <c r="AB43" s="1076">
        <v>198746.6</v>
      </c>
      <c r="AC43" s="1074">
        <v>194833.582</v>
      </c>
      <c r="AD43" s="1075">
        <v>31.758801280186212</v>
      </c>
      <c r="AE43" s="1076">
        <v>194942.738</v>
      </c>
      <c r="AF43" s="1074">
        <v>2569894.422</v>
      </c>
      <c r="AG43" s="1075">
        <v>2277.640093104452</v>
      </c>
      <c r="AH43" s="1076">
        <v>2577722.671</v>
      </c>
      <c r="AI43" s="1067"/>
      <c r="AJ43" s="1067"/>
    </row>
    <row r="44" spans="1:36" s="1062" customFormat="1" ht="15">
      <c r="A44" s="1068" t="s">
        <v>948</v>
      </c>
      <c r="B44" s="1069">
        <v>0</v>
      </c>
      <c r="C44" s="1071">
        <v>0</v>
      </c>
      <c r="D44" s="1071">
        <v>0</v>
      </c>
      <c r="E44" s="1069">
        <v>0</v>
      </c>
      <c r="F44" s="1071">
        <v>0</v>
      </c>
      <c r="G44" s="1071">
        <v>0</v>
      </c>
      <c r="H44" s="1069">
        <v>0</v>
      </c>
      <c r="I44" s="1071">
        <v>0</v>
      </c>
      <c r="J44" s="1071">
        <v>0</v>
      </c>
      <c r="K44" s="1069">
        <v>0</v>
      </c>
      <c r="L44" s="1071">
        <v>0</v>
      </c>
      <c r="M44" s="1071">
        <v>0</v>
      </c>
      <c r="N44" s="1069">
        <v>0</v>
      </c>
      <c r="O44" s="1071">
        <v>0</v>
      </c>
      <c r="P44" s="1071">
        <v>0</v>
      </c>
      <c r="Q44" s="1069">
        <v>0</v>
      </c>
      <c r="R44" s="1071">
        <v>0</v>
      </c>
      <c r="S44" s="1071">
        <v>0</v>
      </c>
      <c r="T44" s="1069">
        <v>0</v>
      </c>
      <c r="U44" s="1071">
        <v>0</v>
      </c>
      <c r="V44" s="1071">
        <v>0</v>
      </c>
      <c r="W44" s="1069">
        <v>0</v>
      </c>
      <c r="X44" s="1071">
        <v>0</v>
      </c>
      <c r="Y44" s="1071">
        <v>0</v>
      </c>
      <c r="Z44" s="1069">
        <v>0</v>
      </c>
      <c r="AA44" s="1071">
        <v>0</v>
      </c>
      <c r="AB44" s="1071">
        <v>0</v>
      </c>
      <c r="AC44" s="1069">
        <v>0</v>
      </c>
      <c r="AD44" s="1071">
        <v>0</v>
      </c>
      <c r="AE44" s="1071">
        <v>0</v>
      </c>
      <c r="AF44" s="1069">
        <v>0</v>
      </c>
      <c r="AG44" s="1071">
        <v>0</v>
      </c>
      <c r="AH44" s="1072">
        <v>0</v>
      </c>
      <c r="AI44" s="1067"/>
      <c r="AJ44" s="1067"/>
    </row>
    <row r="45" spans="1:36" s="1062" customFormat="1" ht="15">
      <c r="A45" s="1068" t="s">
        <v>617</v>
      </c>
      <c r="B45" s="1069">
        <v>0</v>
      </c>
      <c r="C45" s="1071">
        <v>0</v>
      </c>
      <c r="D45" s="1071">
        <v>0</v>
      </c>
      <c r="E45" s="1069">
        <v>0</v>
      </c>
      <c r="F45" s="1071">
        <v>0</v>
      </c>
      <c r="G45" s="1071">
        <v>0</v>
      </c>
      <c r="H45" s="1069">
        <v>0</v>
      </c>
      <c r="I45" s="1071">
        <v>0</v>
      </c>
      <c r="J45" s="1071">
        <v>0</v>
      </c>
      <c r="K45" s="1069">
        <v>0</v>
      </c>
      <c r="L45" s="1071">
        <v>0</v>
      </c>
      <c r="M45" s="1071">
        <v>0</v>
      </c>
      <c r="N45" s="1069">
        <v>0</v>
      </c>
      <c r="O45" s="1071">
        <v>0</v>
      </c>
      <c r="P45" s="1071">
        <v>0</v>
      </c>
      <c r="Q45" s="1069">
        <v>0</v>
      </c>
      <c r="R45" s="1071">
        <v>0</v>
      </c>
      <c r="S45" s="1071">
        <v>0</v>
      </c>
      <c r="T45" s="1069">
        <v>0</v>
      </c>
      <c r="U45" s="1071">
        <v>0</v>
      </c>
      <c r="V45" s="1071">
        <v>0</v>
      </c>
      <c r="W45" s="1069">
        <v>0</v>
      </c>
      <c r="X45" s="1071">
        <v>0</v>
      </c>
      <c r="Y45" s="1071">
        <v>0</v>
      </c>
      <c r="Z45" s="1069">
        <v>0</v>
      </c>
      <c r="AA45" s="1071">
        <v>0</v>
      </c>
      <c r="AB45" s="1071">
        <v>0</v>
      </c>
      <c r="AC45" s="1069">
        <v>0</v>
      </c>
      <c r="AD45" s="1071">
        <v>0</v>
      </c>
      <c r="AE45" s="1071">
        <v>0</v>
      </c>
      <c r="AF45" s="1069">
        <v>0</v>
      </c>
      <c r="AG45" s="1071">
        <v>0</v>
      </c>
      <c r="AH45" s="1072">
        <v>0</v>
      </c>
      <c r="AI45" s="1067"/>
      <c r="AJ45" s="1067"/>
    </row>
    <row r="46" spans="1:36" s="1062" customFormat="1" ht="15">
      <c r="A46" s="1068" t="s">
        <v>387</v>
      </c>
      <c r="B46" s="1069">
        <v>0</v>
      </c>
      <c r="C46" s="1071">
        <v>0</v>
      </c>
      <c r="D46" s="1071">
        <v>0</v>
      </c>
      <c r="E46" s="1069">
        <v>0</v>
      </c>
      <c r="F46" s="1071">
        <v>0</v>
      </c>
      <c r="G46" s="1071">
        <v>0</v>
      </c>
      <c r="H46" s="1069">
        <v>0</v>
      </c>
      <c r="I46" s="1071">
        <v>0</v>
      </c>
      <c r="J46" s="1071">
        <v>0</v>
      </c>
      <c r="K46" s="1069">
        <v>0</v>
      </c>
      <c r="L46" s="1071">
        <v>0</v>
      </c>
      <c r="M46" s="1071">
        <v>0</v>
      </c>
      <c r="N46" s="1069">
        <v>0</v>
      </c>
      <c r="O46" s="1071">
        <v>0</v>
      </c>
      <c r="P46" s="1071">
        <v>0</v>
      </c>
      <c r="Q46" s="1069">
        <v>0</v>
      </c>
      <c r="R46" s="1071">
        <v>0</v>
      </c>
      <c r="S46" s="1071">
        <v>0</v>
      </c>
      <c r="T46" s="1069">
        <v>0</v>
      </c>
      <c r="U46" s="1071">
        <v>0</v>
      </c>
      <c r="V46" s="1071">
        <v>0</v>
      </c>
      <c r="W46" s="1069">
        <v>0</v>
      </c>
      <c r="X46" s="1071">
        <v>0</v>
      </c>
      <c r="Y46" s="1071">
        <v>0</v>
      </c>
      <c r="Z46" s="1069">
        <v>0</v>
      </c>
      <c r="AA46" s="1071">
        <v>0</v>
      </c>
      <c r="AB46" s="1071">
        <v>0</v>
      </c>
      <c r="AC46" s="1069">
        <v>0</v>
      </c>
      <c r="AD46" s="1071">
        <v>0</v>
      </c>
      <c r="AE46" s="1071">
        <v>0</v>
      </c>
      <c r="AF46" s="1069">
        <v>0</v>
      </c>
      <c r="AG46" s="1071">
        <v>0</v>
      </c>
      <c r="AH46" s="1072">
        <v>0</v>
      </c>
      <c r="AI46" s="1067"/>
      <c r="AJ46" s="1067"/>
    </row>
    <row r="47" spans="1:36" s="1062" customFormat="1" ht="15">
      <c r="A47" s="1068" t="s">
        <v>391</v>
      </c>
      <c r="B47" s="1069">
        <v>238852.849</v>
      </c>
      <c r="C47" s="1071">
        <v>37.2292697119581</v>
      </c>
      <c r="D47" s="1071">
        <v>238980.806</v>
      </c>
      <c r="E47" s="1069">
        <v>1141180.342</v>
      </c>
      <c r="F47" s="1071">
        <v>0</v>
      </c>
      <c r="G47" s="1071">
        <v>1141180.342</v>
      </c>
      <c r="H47" s="1069">
        <v>620657.823</v>
      </c>
      <c r="I47" s="1071">
        <v>0</v>
      </c>
      <c r="J47" s="1071">
        <v>620657.823</v>
      </c>
      <c r="K47" s="1069">
        <v>85509.688</v>
      </c>
      <c r="L47" s="1071">
        <v>0</v>
      </c>
      <c r="M47" s="1071">
        <v>85509.688</v>
      </c>
      <c r="N47" s="1069">
        <v>70401.468</v>
      </c>
      <c r="O47" s="1071">
        <v>0</v>
      </c>
      <c r="P47" s="1071">
        <v>70401.468</v>
      </c>
      <c r="Q47" s="1069">
        <v>0</v>
      </c>
      <c r="R47" s="1071">
        <v>0</v>
      </c>
      <c r="S47" s="1071">
        <v>0</v>
      </c>
      <c r="T47" s="1069">
        <v>0</v>
      </c>
      <c r="U47" s="1071">
        <v>0</v>
      </c>
      <c r="V47" s="1071">
        <v>0</v>
      </c>
      <c r="W47" s="1069">
        <v>19712.067</v>
      </c>
      <c r="X47" s="1071">
        <v>2192.666278731452</v>
      </c>
      <c r="Y47" s="1071">
        <v>27248.261</v>
      </c>
      <c r="Z47" s="1069">
        <v>198746.599</v>
      </c>
      <c r="AA47" s="1071">
        <v>0</v>
      </c>
      <c r="AB47" s="1071">
        <v>198746.6</v>
      </c>
      <c r="AC47" s="1069">
        <v>194833.582</v>
      </c>
      <c r="AD47" s="1071">
        <v>6.5667733488507425</v>
      </c>
      <c r="AE47" s="1071">
        <v>194856.153</v>
      </c>
      <c r="AF47" s="1069">
        <v>2569894.422</v>
      </c>
      <c r="AG47" s="1071">
        <v>2236.462612743672</v>
      </c>
      <c r="AH47" s="1072">
        <v>2577581.144</v>
      </c>
      <c r="AI47" s="1067"/>
      <c r="AJ47" s="1067"/>
    </row>
    <row r="48" spans="1:36" s="1062" customFormat="1" ht="15">
      <c r="A48" s="1068" t="s">
        <v>618</v>
      </c>
      <c r="B48" s="1069">
        <v>0</v>
      </c>
      <c r="C48" s="1071">
        <v>0</v>
      </c>
      <c r="D48" s="1071">
        <v>0</v>
      </c>
      <c r="E48" s="1069">
        <v>0</v>
      </c>
      <c r="F48" s="1071">
        <v>0</v>
      </c>
      <c r="G48" s="1071">
        <v>0</v>
      </c>
      <c r="H48" s="1069">
        <v>0</v>
      </c>
      <c r="I48" s="1071">
        <v>0</v>
      </c>
      <c r="J48" s="1071">
        <v>0</v>
      </c>
      <c r="K48" s="1069">
        <v>0</v>
      </c>
      <c r="L48" s="1071">
        <v>0</v>
      </c>
      <c r="M48" s="1071">
        <v>0</v>
      </c>
      <c r="N48" s="1069">
        <v>0</v>
      </c>
      <c r="O48" s="1071">
        <v>0</v>
      </c>
      <c r="P48" s="1071">
        <v>0</v>
      </c>
      <c r="Q48" s="1069">
        <v>0</v>
      </c>
      <c r="R48" s="1071">
        <v>0</v>
      </c>
      <c r="S48" s="1071">
        <v>0</v>
      </c>
      <c r="T48" s="1069">
        <v>0</v>
      </c>
      <c r="U48" s="1071">
        <v>0</v>
      </c>
      <c r="V48" s="1071">
        <v>0</v>
      </c>
      <c r="W48" s="1069">
        <v>0</v>
      </c>
      <c r="X48" s="1071">
        <v>0</v>
      </c>
      <c r="Y48" s="1071">
        <v>0</v>
      </c>
      <c r="Z48" s="1069">
        <v>0</v>
      </c>
      <c r="AA48" s="1071">
        <v>0</v>
      </c>
      <c r="AB48" s="1071">
        <v>0</v>
      </c>
      <c r="AC48" s="1069">
        <v>0</v>
      </c>
      <c r="AD48" s="1071">
        <v>25.191736979924354</v>
      </c>
      <c r="AE48" s="1071">
        <v>86.584</v>
      </c>
      <c r="AF48" s="1069">
        <v>0</v>
      </c>
      <c r="AG48" s="1071">
        <v>25.191736979924354</v>
      </c>
      <c r="AH48" s="1072">
        <v>86.584</v>
      </c>
      <c r="AI48" s="1067"/>
      <c r="AJ48" s="1067"/>
    </row>
    <row r="49" spans="1:36" s="1062" customFormat="1" ht="15">
      <c r="A49" s="1068" t="s">
        <v>619</v>
      </c>
      <c r="B49" s="1069">
        <v>0</v>
      </c>
      <c r="C49" s="1071">
        <v>0</v>
      </c>
      <c r="D49" s="1071">
        <v>0</v>
      </c>
      <c r="E49" s="1069">
        <v>0</v>
      </c>
      <c r="F49" s="1071">
        <v>0</v>
      </c>
      <c r="G49" s="1071">
        <v>0</v>
      </c>
      <c r="H49" s="1069">
        <v>0</v>
      </c>
      <c r="I49" s="1071">
        <v>0</v>
      </c>
      <c r="J49" s="1071">
        <v>0</v>
      </c>
      <c r="K49" s="1069">
        <v>0</v>
      </c>
      <c r="L49" s="1071">
        <v>0</v>
      </c>
      <c r="M49" s="1071">
        <v>0</v>
      </c>
      <c r="N49" s="1069">
        <v>0</v>
      </c>
      <c r="O49" s="1071">
        <v>0</v>
      </c>
      <c r="P49" s="1071">
        <v>0</v>
      </c>
      <c r="Q49" s="1069">
        <v>0</v>
      </c>
      <c r="R49" s="1071">
        <v>0</v>
      </c>
      <c r="S49" s="1071">
        <v>0</v>
      </c>
      <c r="T49" s="1069">
        <v>0</v>
      </c>
      <c r="U49" s="1071">
        <v>0</v>
      </c>
      <c r="V49" s="1071">
        <v>0</v>
      </c>
      <c r="W49" s="1069">
        <v>0</v>
      </c>
      <c r="X49" s="1071">
        <v>15.985452429444283</v>
      </c>
      <c r="Y49" s="1071">
        <v>54.942</v>
      </c>
      <c r="Z49" s="1069">
        <v>0</v>
      </c>
      <c r="AA49" s="1071">
        <v>0</v>
      </c>
      <c r="AB49" s="1071">
        <v>0</v>
      </c>
      <c r="AC49" s="1069">
        <v>0</v>
      </c>
      <c r="AD49" s="1071">
        <v>0</v>
      </c>
      <c r="AE49" s="1071">
        <v>0</v>
      </c>
      <c r="AF49" s="1069">
        <v>0</v>
      </c>
      <c r="AG49" s="1071">
        <v>15.985452429444283</v>
      </c>
      <c r="AH49" s="1072">
        <v>54.942</v>
      </c>
      <c r="AI49" s="1067"/>
      <c r="AJ49" s="1067"/>
    </row>
    <row r="50" spans="1:36" s="1062" customFormat="1" ht="15">
      <c r="A50" s="1068" t="s">
        <v>620</v>
      </c>
      <c r="B50" s="1069">
        <v>0</v>
      </c>
      <c r="C50" s="1071">
        <v>0</v>
      </c>
      <c r="D50" s="1071">
        <v>0</v>
      </c>
      <c r="E50" s="1069">
        <v>0</v>
      </c>
      <c r="F50" s="1071">
        <v>0</v>
      </c>
      <c r="G50" s="1071">
        <v>0</v>
      </c>
      <c r="H50" s="1069">
        <v>0</v>
      </c>
      <c r="I50" s="1071">
        <v>0</v>
      </c>
      <c r="J50" s="1071">
        <v>0</v>
      </c>
      <c r="K50" s="1069">
        <v>0</v>
      </c>
      <c r="L50" s="1071">
        <v>0</v>
      </c>
      <c r="M50" s="1071">
        <v>0</v>
      </c>
      <c r="N50" s="1069">
        <v>0</v>
      </c>
      <c r="O50" s="1071">
        <v>0</v>
      </c>
      <c r="P50" s="1071">
        <v>0</v>
      </c>
      <c r="Q50" s="1069">
        <v>0</v>
      </c>
      <c r="R50" s="1071">
        <v>0</v>
      </c>
      <c r="S50" s="1071">
        <v>0</v>
      </c>
      <c r="T50" s="1069">
        <v>0</v>
      </c>
      <c r="U50" s="1071">
        <v>0</v>
      </c>
      <c r="V50" s="1071">
        <v>0</v>
      </c>
      <c r="W50" s="1069">
        <v>0</v>
      </c>
      <c r="X50" s="1071">
        <v>0</v>
      </c>
      <c r="Y50" s="1071">
        <v>0</v>
      </c>
      <c r="Z50" s="1069">
        <v>0</v>
      </c>
      <c r="AA50" s="1071">
        <v>0</v>
      </c>
      <c r="AB50" s="1071">
        <v>0</v>
      </c>
      <c r="AC50" s="1069">
        <v>0</v>
      </c>
      <c r="AD50" s="1071">
        <v>0</v>
      </c>
      <c r="AE50" s="1071">
        <v>0</v>
      </c>
      <c r="AF50" s="1069">
        <v>0</v>
      </c>
      <c r="AG50" s="1071">
        <v>0</v>
      </c>
      <c r="AH50" s="1072">
        <v>0</v>
      </c>
      <c r="AI50" s="1067"/>
      <c r="AJ50" s="1067"/>
    </row>
    <row r="51" spans="1:36" s="1062" customFormat="1" ht="15">
      <c r="A51" s="1068" t="s">
        <v>957</v>
      </c>
      <c r="B51" s="1069">
        <v>0</v>
      </c>
      <c r="C51" s="1071">
        <v>0</v>
      </c>
      <c r="D51" s="1071">
        <v>0</v>
      </c>
      <c r="E51" s="1069">
        <v>0</v>
      </c>
      <c r="F51" s="1071">
        <v>0</v>
      </c>
      <c r="G51" s="1071">
        <v>0</v>
      </c>
      <c r="H51" s="1069">
        <v>0</v>
      </c>
      <c r="I51" s="1071">
        <v>0</v>
      </c>
      <c r="J51" s="1071">
        <v>0</v>
      </c>
      <c r="K51" s="1069">
        <v>0</v>
      </c>
      <c r="L51" s="1071">
        <v>0</v>
      </c>
      <c r="M51" s="1071">
        <v>0</v>
      </c>
      <c r="N51" s="1069">
        <v>0</v>
      </c>
      <c r="O51" s="1071">
        <v>0</v>
      </c>
      <c r="P51" s="1071">
        <v>0</v>
      </c>
      <c r="Q51" s="1069">
        <v>0</v>
      </c>
      <c r="R51" s="1071">
        <v>0</v>
      </c>
      <c r="S51" s="1071">
        <v>0</v>
      </c>
      <c r="T51" s="1069">
        <v>0</v>
      </c>
      <c r="U51" s="1071">
        <v>0</v>
      </c>
      <c r="V51" s="1071">
        <v>0</v>
      </c>
      <c r="W51" s="1069">
        <v>0</v>
      </c>
      <c r="X51" s="1071">
        <v>0</v>
      </c>
      <c r="Y51" s="1071">
        <v>0</v>
      </c>
      <c r="Z51" s="1069">
        <v>0</v>
      </c>
      <c r="AA51" s="1071">
        <v>0</v>
      </c>
      <c r="AB51" s="1071">
        <v>0</v>
      </c>
      <c r="AC51" s="1069">
        <v>0</v>
      </c>
      <c r="AD51" s="1071">
        <v>0</v>
      </c>
      <c r="AE51" s="1071">
        <v>0</v>
      </c>
      <c r="AF51" s="1069">
        <v>0</v>
      </c>
      <c r="AG51" s="1071">
        <v>0</v>
      </c>
      <c r="AH51" s="1072">
        <v>0</v>
      </c>
      <c r="AI51" s="1067"/>
      <c r="AJ51" s="1067"/>
    </row>
    <row r="52" spans="1:36" s="1062" customFormat="1" ht="15">
      <c r="A52" s="1073" t="s">
        <v>958</v>
      </c>
      <c r="B52" s="1074">
        <v>3980088.631</v>
      </c>
      <c r="C52" s="1075">
        <v>0</v>
      </c>
      <c r="D52" s="1076">
        <v>3980088.631</v>
      </c>
      <c r="E52" s="1074">
        <v>144530.508</v>
      </c>
      <c r="F52" s="1075">
        <v>0</v>
      </c>
      <c r="G52" s="1076">
        <v>144530.508</v>
      </c>
      <c r="H52" s="1074">
        <v>390357.198</v>
      </c>
      <c r="I52" s="1075">
        <v>0</v>
      </c>
      <c r="J52" s="1076">
        <v>390357.198</v>
      </c>
      <c r="K52" s="1074">
        <v>672516.045</v>
      </c>
      <c r="L52" s="1075">
        <v>0</v>
      </c>
      <c r="M52" s="1076">
        <v>672516.045</v>
      </c>
      <c r="N52" s="1074">
        <v>106888.395</v>
      </c>
      <c r="O52" s="1075">
        <v>0</v>
      </c>
      <c r="P52" s="1076">
        <v>106888.395</v>
      </c>
      <c r="Q52" s="1074">
        <v>1587186.633</v>
      </c>
      <c r="R52" s="1075">
        <v>0</v>
      </c>
      <c r="S52" s="1076">
        <v>1587186.633</v>
      </c>
      <c r="T52" s="1074">
        <v>0</v>
      </c>
      <c r="U52" s="1075">
        <v>0</v>
      </c>
      <c r="V52" s="1076">
        <v>0</v>
      </c>
      <c r="W52" s="1074">
        <v>309142.899</v>
      </c>
      <c r="X52" s="1075">
        <v>40909.88158277568</v>
      </c>
      <c r="Y52" s="1076">
        <v>449750.162</v>
      </c>
      <c r="Z52" s="1074">
        <v>36824.637</v>
      </c>
      <c r="AA52" s="1075">
        <v>0</v>
      </c>
      <c r="AB52" s="1076">
        <v>36824.637</v>
      </c>
      <c r="AC52" s="1074">
        <v>102920.673</v>
      </c>
      <c r="AD52" s="1075">
        <v>7233.661041606052</v>
      </c>
      <c r="AE52" s="1076">
        <v>127782.767</v>
      </c>
      <c r="AF52" s="1074">
        <v>7330455.622</v>
      </c>
      <c r="AG52" s="1075">
        <v>48143.54262438173</v>
      </c>
      <c r="AH52" s="1076">
        <v>7495924.979</v>
      </c>
      <c r="AI52" s="1067"/>
      <c r="AJ52" s="1067"/>
    </row>
    <row r="53" spans="1:36" s="1062" customFormat="1" ht="15">
      <c r="A53" s="1068" t="s">
        <v>948</v>
      </c>
      <c r="B53" s="1069">
        <v>0.024</v>
      </c>
      <c r="C53" s="1071">
        <v>0</v>
      </c>
      <c r="D53" s="1071">
        <v>0.024</v>
      </c>
      <c r="E53" s="1069">
        <v>0</v>
      </c>
      <c r="F53" s="1071">
        <v>0</v>
      </c>
      <c r="G53" s="1071">
        <v>0</v>
      </c>
      <c r="H53" s="1069">
        <v>0</v>
      </c>
      <c r="I53" s="1071">
        <v>0</v>
      </c>
      <c r="J53" s="1071">
        <v>0</v>
      </c>
      <c r="K53" s="1069">
        <v>0</v>
      </c>
      <c r="L53" s="1071">
        <v>0</v>
      </c>
      <c r="M53" s="1071">
        <v>0</v>
      </c>
      <c r="N53" s="1069">
        <v>0</v>
      </c>
      <c r="O53" s="1071">
        <v>0</v>
      </c>
      <c r="P53" s="1071">
        <v>0</v>
      </c>
      <c r="Q53" s="1069">
        <v>0</v>
      </c>
      <c r="R53" s="1071">
        <v>0</v>
      </c>
      <c r="S53" s="1071">
        <v>0</v>
      </c>
      <c r="T53" s="1069">
        <v>0</v>
      </c>
      <c r="U53" s="1071">
        <v>0</v>
      </c>
      <c r="V53" s="1071">
        <v>0</v>
      </c>
      <c r="W53" s="1069">
        <v>0</v>
      </c>
      <c r="X53" s="1071">
        <v>0</v>
      </c>
      <c r="Y53" s="1071">
        <v>0</v>
      </c>
      <c r="Z53" s="1069">
        <v>0</v>
      </c>
      <c r="AA53" s="1071">
        <v>0</v>
      </c>
      <c r="AB53" s="1071">
        <v>0</v>
      </c>
      <c r="AC53" s="1069">
        <v>0</v>
      </c>
      <c r="AD53" s="1071">
        <v>0</v>
      </c>
      <c r="AE53" s="1071">
        <v>0</v>
      </c>
      <c r="AF53" s="1069">
        <v>0.024</v>
      </c>
      <c r="AG53" s="1071">
        <v>0</v>
      </c>
      <c r="AH53" s="1072">
        <v>0.024</v>
      </c>
      <c r="AI53" s="1067"/>
      <c r="AJ53" s="1067"/>
    </row>
    <row r="54" spans="1:36" s="1062" customFormat="1" ht="15">
      <c r="A54" s="1068" t="s">
        <v>617</v>
      </c>
      <c r="B54" s="1069">
        <v>1332532.445</v>
      </c>
      <c r="C54" s="1071">
        <v>0</v>
      </c>
      <c r="D54" s="1071">
        <v>1332532.445</v>
      </c>
      <c r="E54" s="1069">
        <v>0</v>
      </c>
      <c r="F54" s="1071">
        <v>0</v>
      </c>
      <c r="G54" s="1071">
        <v>0</v>
      </c>
      <c r="H54" s="1069">
        <v>0</v>
      </c>
      <c r="I54" s="1071">
        <v>0</v>
      </c>
      <c r="J54" s="1071">
        <v>0</v>
      </c>
      <c r="K54" s="1069">
        <v>0</v>
      </c>
      <c r="L54" s="1071">
        <v>0</v>
      </c>
      <c r="M54" s="1071">
        <v>0</v>
      </c>
      <c r="N54" s="1069">
        <v>0</v>
      </c>
      <c r="O54" s="1071">
        <v>0</v>
      </c>
      <c r="P54" s="1071">
        <v>0</v>
      </c>
      <c r="Q54" s="1069">
        <v>963471.261</v>
      </c>
      <c r="R54" s="1071">
        <v>0</v>
      </c>
      <c r="S54" s="1071">
        <v>963471.261</v>
      </c>
      <c r="T54" s="1069">
        <v>0</v>
      </c>
      <c r="U54" s="1071">
        <v>0</v>
      </c>
      <c r="V54" s="1071">
        <v>0</v>
      </c>
      <c r="W54" s="1069">
        <v>0</v>
      </c>
      <c r="X54" s="1071">
        <v>0</v>
      </c>
      <c r="Y54" s="1071">
        <v>0</v>
      </c>
      <c r="Z54" s="1069">
        <v>0</v>
      </c>
      <c r="AA54" s="1071">
        <v>0</v>
      </c>
      <c r="AB54" s="1071">
        <v>0</v>
      </c>
      <c r="AC54" s="1069">
        <v>0</v>
      </c>
      <c r="AD54" s="1071">
        <v>0</v>
      </c>
      <c r="AE54" s="1071">
        <v>0</v>
      </c>
      <c r="AF54" s="1069">
        <v>2296003.707</v>
      </c>
      <c r="AG54" s="1071">
        <v>0</v>
      </c>
      <c r="AH54" s="1072">
        <v>2296003.707</v>
      </c>
      <c r="AI54" s="1067"/>
      <c r="AJ54" s="1067"/>
    </row>
    <row r="55" spans="1:36" s="1062" customFormat="1" ht="15">
      <c r="A55" s="1068" t="s">
        <v>391</v>
      </c>
      <c r="B55" s="1069">
        <v>2647556.16</v>
      </c>
      <c r="C55" s="1071">
        <v>0</v>
      </c>
      <c r="D55" s="1071">
        <v>2647556.16</v>
      </c>
      <c r="E55" s="1069">
        <v>144530.508</v>
      </c>
      <c r="F55" s="1071">
        <v>0</v>
      </c>
      <c r="G55" s="1071">
        <v>144530.508</v>
      </c>
      <c r="H55" s="1069">
        <v>390357.198</v>
      </c>
      <c r="I55" s="1071">
        <v>0</v>
      </c>
      <c r="J55" s="1071">
        <v>390357.198</v>
      </c>
      <c r="K55" s="1069">
        <v>672516.045</v>
      </c>
      <c r="L55" s="1071">
        <v>0</v>
      </c>
      <c r="M55" s="1071">
        <v>672516.045</v>
      </c>
      <c r="N55" s="1069">
        <v>104044.367</v>
      </c>
      <c r="O55" s="1071">
        <v>0</v>
      </c>
      <c r="P55" s="1071">
        <v>104044.367</v>
      </c>
      <c r="Q55" s="1069">
        <v>623715.371</v>
      </c>
      <c r="R55" s="1071">
        <v>0</v>
      </c>
      <c r="S55" s="1071">
        <v>623715.371</v>
      </c>
      <c r="T55" s="1069">
        <v>0</v>
      </c>
      <c r="U55" s="1071">
        <v>0</v>
      </c>
      <c r="V55" s="1071">
        <v>0</v>
      </c>
      <c r="W55" s="1069">
        <v>309142.899</v>
      </c>
      <c r="X55" s="1071">
        <v>40902.062845504806</v>
      </c>
      <c r="Y55" s="1071">
        <v>449723.29</v>
      </c>
      <c r="Z55" s="1069">
        <v>36824.637</v>
      </c>
      <c r="AA55" s="1071">
        <v>0</v>
      </c>
      <c r="AB55" s="1071">
        <v>36824.637</v>
      </c>
      <c r="AC55" s="1069">
        <v>102920.673</v>
      </c>
      <c r="AD55" s="1071">
        <v>7233.661041606052</v>
      </c>
      <c r="AE55" s="1071">
        <v>127782.767</v>
      </c>
      <c r="AF55" s="1069">
        <v>5031607.862</v>
      </c>
      <c r="AG55" s="1071">
        <v>48135.724178062264</v>
      </c>
      <c r="AH55" s="1072">
        <v>5197050.346</v>
      </c>
      <c r="AI55" s="1067"/>
      <c r="AJ55" s="1067"/>
    </row>
    <row r="56" spans="1:36" s="1062" customFormat="1" ht="15">
      <c r="A56" s="1068" t="s">
        <v>959</v>
      </c>
      <c r="B56" s="1069">
        <v>0</v>
      </c>
      <c r="C56" s="1071">
        <v>0</v>
      </c>
      <c r="D56" s="1071">
        <v>0</v>
      </c>
      <c r="E56" s="1069">
        <v>0</v>
      </c>
      <c r="F56" s="1071">
        <v>0</v>
      </c>
      <c r="G56" s="1071">
        <v>0</v>
      </c>
      <c r="H56" s="1069">
        <v>0</v>
      </c>
      <c r="I56" s="1071">
        <v>0</v>
      </c>
      <c r="J56" s="1071">
        <v>0</v>
      </c>
      <c r="K56" s="1069">
        <v>0</v>
      </c>
      <c r="L56" s="1071">
        <v>0</v>
      </c>
      <c r="M56" s="1071">
        <v>0</v>
      </c>
      <c r="N56" s="1069">
        <v>0</v>
      </c>
      <c r="O56" s="1071">
        <v>0</v>
      </c>
      <c r="P56" s="1071">
        <v>0</v>
      </c>
      <c r="Q56" s="1069">
        <v>0</v>
      </c>
      <c r="R56" s="1071">
        <v>0</v>
      </c>
      <c r="S56" s="1071">
        <v>0</v>
      </c>
      <c r="T56" s="1069">
        <v>0</v>
      </c>
      <c r="U56" s="1071">
        <v>0</v>
      </c>
      <c r="V56" s="1071">
        <v>0</v>
      </c>
      <c r="W56" s="1069">
        <v>0</v>
      </c>
      <c r="X56" s="1071">
        <v>0</v>
      </c>
      <c r="Y56" s="1071">
        <v>0</v>
      </c>
      <c r="Z56" s="1069">
        <v>0</v>
      </c>
      <c r="AA56" s="1071">
        <v>0</v>
      </c>
      <c r="AB56" s="1071">
        <v>0</v>
      </c>
      <c r="AC56" s="1069">
        <v>0</v>
      </c>
      <c r="AD56" s="1071">
        <v>0</v>
      </c>
      <c r="AE56" s="1071">
        <v>0</v>
      </c>
      <c r="AF56" s="1069">
        <v>0</v>
      </c>
      <c r="AG56" s="1071">
        <v>0</v>
      </c>
      <c r="AH56" s="1072">
        <v>0</v>
      </c>
      <c r="AI56" s="1067"/>
      <c r="AJ56" s="1067"/>
    </row>
    <row r="57" spans="1:36" s="1062" customFormat="1" ht="15">
      <c r="A57" s="1068" t="s">
        <v>960</v>
      </c>
      <c r="B57" s="1069">
        <v>2647556.16</v>
      </c>
      <c r="C57" s="1071">
        <v>0</v>
      </c>
      <c r="D57" s="1071">
        <v>2647556.16</v>
      </c>
      <c r="E57" s="1069">
        <v>144530.508</v>
      </c>
      <c r="F57" s="1071">
        <v>0</v>
      </c>
      <c r="G57" s="1071">
        <v>144530.508</v>
      </c>
      <c r="H57" s="1069">
        <v>390357.198</v>
      </c>
      <c r="I57" s="1071">
        <v>0</v>
      </c>
      <c r="J57" s="1071">
        <v>390357.198</v>
      </c>
      <c r="K57" s="1069">
        <v>672516.045</v>
      </c>
      <c r="L57" s="1071">
        <v>0</v>
      </c>
      <c r="M57" s="1071">
        <v>672516.045</v>
      </c>
      <c r="N57" s="1069">
        <v>104044.367</v>
      </c>
      <c r="O57" s="1071">
        <v>0</v>
      </c>
      <c r="P57" s="1071">
        <v>104044.367</v>
      </c>
      <c r="Q57" s="1069">
        <v>623715.371</v>
      </c>
      <c r="R57" s="1071">
        <v>0</v>
      </c>
      <c r="S57" s="1071">
        <v>623715.371</v>
      </c>
      <c r="T57" s="1069">
        <v>0</v>
      </c>
      <c r="U57" s="1071">
        <v>0</v>
      </c>
      <c r="V57" s="1071">
        <v>0</v>
      </c>
      <c r="W57" s="1069">
        <v>309142.899</v>
      </c>
      <c r="X57" s="1071">
        <v>40902.062845504806</v>
      </c>
      <c r="Y57" s="1071">
        <v>449723.29</v>
      </c>
      <c r="Z57" s="1069">
        <v>36824.637</v>
      </c>
      <c r="AA57" s="1071">
        <v>0</v>
      </c>
      <c r="AB57" s="1071">
        <v>36824.637</v>
      </c>
      <c r="AC57" s="1069">
        <v>102920.673</v>
      </c>
      <c r="AD57" s="1071">
        <v>7233.661041606052</v>
      </c>
      <c r="AE57" s="1071">
        <v>127782.767</v>
      </c>
      <c r="AF57" s="1069">
        <v>5031607.862</v>
      </c>
      <c r="AG57" s="1071">
        <v>48135.724178062264</v>
      </c>
      <c r="AH57" s="1072">
        <v>5197050.346</v>
      </c>
      <c r="AI57" s="1067"/>
      <c r="AJ57" s="1067"/>
    </row>
    <row r="58" spans="1:36" s="1062" customFormat="1" ht="15">
      <c r="A58" s="1068" t="s">
        <v>961</v>
      </c>
      <c r="B58" s="1069">
        <v>32.718</v>
      </c>
      <c r="C58" s="1071">
        <v>0</v>
      </c>
      <c r="D58" s="1071">
        <v>32.718</v>
      </c>
      <c r="E58" s="1069">
        <v>0</v>
      </c>
      <c r="F58" s="1071">
        <v>0</v>
      </c>
      <c r="G58" s="1071">
        <v>0</v>
      </c>
      <c r="H58" s="1069">
        <v>0</v>
      </c>
      <c r="I58" s="1071">
        <v>0</v>
      </c>
      <c r="J58" s="1071">
        <v>0</v>
      </c>
      <c r="K58" s="1069">
        <v>37021.691</v>
      </c>
      <c r="L58" s="1071">
        <v>0</v>
      </c>
      <c r="M58" s="1071">
        <v>37021.691</v>
      </c>
      <c r="N58" s="1069">
        <v>0</v>
      </c>
      <c r="O58" s="1071">
        <v>0</v>
      </c>
      <c r="P58" s="1071">
        <v>0</v>
      </c>
      <c r="Q58" s="1069">
        <v>0</v>
      </c>
      <c r="R58" s="1071">
        <v>0</v>
      </c>
      <c r="S58" s="1071">
        <v>0</v>
      </c>
      <c r="T58" s="1069">
        <v>0</v>
      </c>
      <c r="U58" s="1071">
        <v>0</v>
      </c>
      <c r="V58" s="1071">
        <v>0</v>
      </c>
      <c r="W58" s="1069">
        <v>308487.203</v>
      </c>
      <c r="X58" s="1071">
        <v>40875.573174279896</v>
      </c>
      <c r="Y58" s="1071">
        <v>448976.548</v>
      </c>
      <c r="Z58" s="1069">
        <v>0</v>
      </c>
      <c r="AA58" s="1071">
        <v>0</v>
      </c>
      <c r="AB58" s="1071">
        <v>0</v>
      </c>
      <c r="AC58" s="1069">
        <v>0</v>
      </c>
      <c r="AD58" s="1071">
        <v>0</v>
      </c>
      <c r="AE58" s="1071">
        <v>0</v>
      </c>
      <c r="AF58" s="1069">
        <v>345541.613</v>
      </c>
      <c r="AG58" s="1071">
        <v>40875.573174279896</v>
      </c>
      <c r="AH58" s="1072">
        <v>486030.958</v>
      </c>
      <c r="AI58" s="1067"/>
      <c r="AJ58" s="1067"/>
    </row>
    <row r="59" spans="1:36" s="1062" customFormat="1" ht="15">
      <c r="A59" s="1068" t="s">
        <v>619</v>
      </c>
      <c r="B59" s="1069">
        <v>0</v>
      </c>
      <c r="C59" s="1071">
        <v>0</v>
      </c>
      <c r="D59" s="1071">
        <v>0</v>
      </c>
      <c r="E59" s="1069">
        <v>0</v>
      </c>
      <c r="F59" s="1071">
        <v>0</v>
      </c>
      <c r="G59" s="1071">
        <v>0</v>
      </c>
      <c r="H59" s="1069">
        <v>0</v>
      </c>
      <c r="I59" s="1071">
        <v>0</v>
      </c>
      <c r="J59" s="1071">
        <v>0</v>
      </c>
      <c r="K59" s="1069">
        <v>0</v>
      </c>
      <c r="L59" s="1071">
        <v>0</v>
      </c>
      <c r="M59" s="1071">
        <v>0</v>
      </c>
      <c r="N59" s="1069">
        <v>0</v>
      </c>
      <c r="O59" s="1071">
        <v>0</v>
      </c>
      <c r="P59" s="1071">
        <v>0</v>
      </c>
      <c r="Q59" s="1069">
        <v>0</v>
      </c>
      <c r="R59" s="1071">
        <v>0</v>
      </c>
      <c r="S59" s="1071">
        <v>0</v>
      </c>
      <c r="T59" s="1069">
        <v>0</v>
      </c>
      <c r="U59" s="1071">
        <v>0</v>
      </c>
      <c r="V59" s="1071">
        <v>0</v>
      </c>
      <c r="W59" s="1069">
        <v>0</v>
      </c>
      <c r="X59" s="1071">
        <v>7.81844631946465</v>
      </c>
      <c r="Y59" s="1071">
        <v>26.872</v>
      </c>
      <c r="Z59" s="1069">
        <v>0</v>
      </c>
      <c r="AA59" s="1071">
        <v>0</v>
      </c>
      <c r="AB59" s="1071">
        <v>0</v>
      </c>
      <c r="AC59" s="1069">
        <v>0</v>
      </c>
      <c r="AD59" s="1071">
        <v>0</v>
      </c>
      <c r="AE59" s="1071">
        <v>0</v>
      </c>
      <c r="AF59" s="1069">
        <v>0</v>
      </c>
      <c r="AG59" s="1071">
        <v>7.81844631946465</v>
      </c>
      <c r="AH59" s="1072">
        <v>26.872</v>
      </c>
      <c r="AI59" s="1067"/>
      <c r="AJ59" s="1067"/>
    </row>
    <row r="60" spans="1:36" s="1062" customFormat="1" ht="15">
      <c r="A60" s="1068" t="s">
        <v>962</v>
      </c>
      <c r="B60" s="1069">
        <v>0</v>
      </c>
      <c r="C60" s="1071">
        <v>0</v>
      </c>
      <c r="D60" s="1071">
        <v>0</v>
      </c>
      <c r="E60" s="1069">
        <v>0</v>
      </c>
      <c r="F60" s="1071">
        <v>0</v>
      </c>
      <c r="G60" s="1071">
        <v>0</v>
      </c>
      <c r="H60" s="1069">
        <v>0</v>
      </c>
      <c r="I60" s="1071">
        <v>0</v>
      </c>
      <c r="J60" s="1071">
        <v>0</v>
      </c>
      <c r="K60" s="1069">
        <v>0</v>
      </c>
      <c r="L60" s="1071">
        <v>0</v>
      </c>
      <c r="M60" s="1071">
        <v>0</v>
      </c>
      <c r="N60" s="1069">
        <v>2844.027</v>
      </c>
      <c r="O60" s="1071">
        <v>0</v>
      </c>
      <c r="P60" s="1071">
        <v>2844.027</v>
      </c>
      <c r="Q60" s="1069">
        <v>0</v>
      </c>
      <c r="R60" s="1071">
        <v>0</v>
      </c>
      <c r="S60" s="1071">
        <v>0</v>
      </c>
      <c r="T60" s="1069">
        <v>0</v>
      </c>
      <c r="U60" s="1071">
        <v>0</v>
      </c>
      <c r="V60" s="1071">
        <v>0</v>
      </c>
      <c r="W60" s="1069">
        <v>0</v>
      </c>
      <c r="X60" s="1071">
        <v>0</v>
      </c>
      <c r="Y60" s="1071">
        <v>0</v>
      </c>
      <c r="Z60" s="1069">
        <v>0</v>
      </c>
      <c r="AA60" s="1071">
        <v>0</v>
      </c>
      <c r="AB60" s="1071">
        <v>0</v>
      </c>
      <c r="AC60" s="1069">
        <v>0</v>
      </c>
      <c r="AD60" s="1071">
        <v>0</v>
      </c>
      <c r="AE60" s="1071">
        <v>0</v>
      </c>
      <c r="AF60" s="1069">
        <v>2844.027</v>
      </c>
      <c r="AG60" s="1071">
        <v>0</v>
      </c>
      <c r="AH60" s="1072">
        <v>2844.027</v>
      </c>
      <c r="AI60" s="1067"/>
      <c r="AJ60" s="1067"/>
    </row>
    <row r="61" spans="1:36" s="1062" customFormat="1" ht="15">
      <c r="A61" s="1068" t="s">
        <v>963</v>
      </c>
      <c r="B61" s="1069">
        <v>0</v>
      </c>
      <c r="C61" s="1071">
        <v>0</v>
      </c>
      <c r="D61" s="1071">
        <v>0</v>
      </c>
      <c r="E61" s="1069">
        <v>0</v>
      </c>
      <c r="F61" s="1071">
        <v>0</v>
      </c>
      <c r="G61" s="1071">
        <v>0</v>
      </c>
      <c r="H61" s="1069">
        <v>0</v>
      </c>
      <c r="I61" s="1071">
        <v>0</v>
      </c>
      <c r="J61" s="1071">
        <v>0</v>
      </c>
      <c r="K61" s="1069">
        <v>0</v>
      </c>
      <c r="L61" s="1071">
        <v>0</v>
      </c>
      <c r="M61" s="1071">
        <v>0</v>
      </c>
      <c r="N61" s="1069">
        <v>0</v>
      </c>
      <c r="O61" s="1071">
        <v>0</v>
      </c>
      <c r="P61" s="1071">
        <v>0</v>
      </c>
      <c r="Q61" s="1069">
        <v>0</v>
      </c>
      <c r="R61" s="1071">
        <v>0</v>
      </c>
      <c r="S61" s="1071">
        <v>0</v>
      </c>
      <c r="T61" s="1069">
        <v>0</v>
      </c>
      <c r="U61" s="1071">
        <v>0</v>
      </c>
      <c r="V61" s="1071">
        <v>0</v>
      </c>
      <c r="W61" s="1069">
        <v>0</v>
      </c>
      <c r="X61" s="1071">
        <v>0</v>
      </c>
      <c r="Y61" s="1071">
        <v>0</v>
      </c>
      <c r="Z61" s="1069">
        <v>0</v>
      </c>
      <c r="AA61" s="1071">
        <v>0</v>
      </c>
      <c r="AB61" s="1071">
        <v>0</v>
      </c>
      <c r="AC61" s="1069">
        <v>0</v>
      </c>
      <c r="AD61" s="1071">
        <v>0</v>
      </c>
      <c r="AE61" s="1071">
        <v>0</v>
      </c>
      <c r="AF61" s="1069">
        <v>0</v>
      </c>
      <c r="AG61" s="1071">
        <v>0</v>
      </c>
      <c r="AH61" s="1072">
        <v>0</v>
      </c>
      <c r="AI61" s="1067"/>
      <c r="AJ61" s="1067"/>
    </row>
    <row r="62" spans="1:36" s="1062" customFormat="1" ht="15">
      <c r="A62" s="1073" t="s">
        <v>964</v>
      </c>
      <c r="B62" s="1074">
        <v>0</v>
      </c>
      <c r="C62" s="1075">
        <v>225.1073610707012</v>
      </c>
      <c r="D62" s="1076">
        <v>773.694</v>
      </c>
      <c r="E62" s="1074">
        <v>0</v>
      </c>
      <c r="F62" s="1075">
        <v>2.6205993599068957</v>
      </c>
      <c r="G62" s="1076">
        <v>9.007</v>
      </c>
      <c r="H62" s="1074">
        <v>449.392</v>
      </c>
      <c r="I62" s="1075">
        <v>316.8425952865872</v>
      </c>
      <c r="J62" s="1076">
        <v>1538.381</v>
      </c>
      <c r="K62" s="1074">
        <v>113603.465</v>
      </c>
      <c r="L62" s="1075">
        <v>38.2676752982252</v>
      </c>
      <c r="M62" s="1076">
        <v>113734.991</v>
      </c>
      <c r="N62" s="1074">
        <v>0</v>
      </c>
      <c r="O62" s="1075">
        <v>0</v>
      </c>
      <c r="P62" s="1076">
        <v>0</v>
      </c>
      <c r="Q62" s="1074">
        <v>0</v>
      </c>
      <c r="R62" s="1075">
        <v>0</v>
      </c>
      <c r="S62" s="1076">
        <v>0</v>
      </c>
      <c r="T62" s="1074">
        <v>0</v>
      </c>
      <c r="U62" s="1075">
        <v>0</v>
      </c>
      <c r="V62" s="1076">
        <v>0</v>
      </c>
      <c r="W62" s="1074">
        <v>0</v>
      </c>
      <c r="X62" s="1075">
        <v>0</v>
      </c>
      <c r="Y62" s="1076">
        <v>0</v>
      </c>
      <c r="Z62" s="1074">
        <v>0</v>
      </c>
      <c r="AA62" s="1075">
        <v>0</v>
      </c>
      <c r="AB62" s="1076">
        <v>0</v>
      </c>
      <c r="AC62" s="1074">
        <v>31682.763</v>
      </c>
      <c r="AD62" s="1075">
        <v>0</v>
      </c>
      <c r="AE62" s="1076">
        <v>31682.763</v>
      </c>
      <c r="AF62" s="1074">
        <v>145735.621</v>
      </c>
      <c r="AG62" s="1075">
        <v>582.8388129182428</v>
      </c>
      <c r="AH62" s="1076">
        <v>147738.839</v>
      </c>
      <c r="AI62" s="1067"/>
      <c r="AJ62" s="1067"/>
    </row>
    <row r="63" spans="1:36" s="1062" customFormat="1" ht="15">
      <c r="A63" s="1068" t="s">
        <v>391</v>
      </c>
      <c r="B63" s="1077">
        <v>0</v>
      </c>
      <c r="C63" s="1071">
        <v>0</v>
      </c>
      <c r="D63" s="1070">
        <v>0</v>
      </c>
      <c r="E63" s="1077">
        <v>0</v>
      </c>
      <c r="F63" s="1071">
        <v>0</v>
      </c>
      <c r="G63" s="1070">
        <v>0</v>
      </c>
      <c r="H63" s="1077">
        <v>210.312</v>
      </c>
      <c r="I63" s="1071">
        <v>1.1926098341576958</v>
      </c>
      <c r="J63" s="1070">
        <v>214.411</v>
      </c>
      <c r="K63" s="1077">
        <v>0</v>
      </c>
      <c r="L63" s="1071">
        <v>0</v>
      </c>
      <c r="M63" s="1070">
        <v>0</v>
      </c>
      <c r="N63" s="1077">
        <v>0</v>
      </c>
      <c r="O63" s="1071">
        <v>0</v>
      </c>
      <c r="P63" s="1070">
        <v>0</v>
      </c>
      <c r="Q63" s="1077">
        <v>0</v>
      </c>
      <c r="R63" s="1071">
        <v>0</v>
      </c>
      <c r="S63" s="1070">
        <v>0</v>
      </c>
      <c r="T63" s="1077">
        <v>0</v>
      </c>
      <c r="U63" s="1071">
        <v>0</v>
      </c>
      <c r="V63" s="1070">
        <v>0</v>
      </c>
      <c r="W63" s="1077">
        <v>0</v>
      </c>
      <c r="X63" s="1071">
        <v>0</v>
      </c>
      <c r="Y63" s="1070">
        <v>0</v>
      </c>
      <c r="Z63" s="1077">
        <v>0</v>
      </c>
      <c r="AA63" s="1071">
        <v>0</v>
      </c>
      <c r="AB63" s="1070">
        <v>0</v>
      </c>
      <c r="AC63" s="1077">
        <v>122.977</v>
      </c>
      <c r="AD63" s="1071">
        <v>0</v>
      </c>
      <c r="AE63" s="1070">
        <v>122.977</v>
      </c>
      <c r="AF63" s="1077">
        <v>333.29</v>
      </c>
      <c r="AG63" s="1071">
        <v>1.1926098341576958</v>
      </c>
      <c r="AH63" s="1078">
        <v>337.389</v>
      </c>
      <c r="AI63" s="1067"/>
      <c r="AJ63" s="1067"/>
    </row>
    <row r="64" spans="1:36" s="1062" customFormat="1" ht="15">
      <c r="A64" s="1068" t="s">
        <v>631</v>
      </c>
      <c r="B64" s="1069">
        <v>0</v>
      </c>
      <c r="C64" s="1071">
        <v>225.1073610707012</v>
      </c>
      <c r="D64" s="1071">
        <v>773.694</v>
      </c>
      <c r="E64" s="1069">
        <v>0</v>
      </c>
      <c r="F64" s="1071">
        <v>2.6205993599068957</v>
      </c>
      <c r="G64" s="1071">
        <v>9.007</v>
      </c>
      <c r="H64" s="1069">
        <v>205.489</v>
      </c>
      <c r="I64" s="1071">
        <v>268.94879255164386</v>
      </c>
      <c r="J64" s="1071">
        <v>1129.866</v>
      </c>
      <c r="K64" s="1069">
        <v>113603.465</v>
      </c>
      <c r="L64" s="1071">
        <v>38.2676752982252</v>
      </c>
      <c r="M64" s="1071">
        <v>113734.991</v>
      </c>
      <c r="N64" s="1069">
        <v>0</v>
      </c>
      <c r="O64" s="1071">
        <v>0</v>
      </c>
      <c r="P64" s="1071">
        <v>0</v>
      </c>
      <c r="Q64" s="1069">
        <v>0</v>
      </c>
      <c r="R64" s="1071">
        <v>0</v>
      </c>
      <c r="S64" s="1071">
        <v>0</v>
      </c>
      <c r="T64" s="1069">
        <v>0</v>
      </c>
      <c r="U64" s="1071">
        <v>0</v>
      </c>
      <c r="V64" s="1071">
        <v>0</v>
      </c>
      <c r="W64" s="1069">
        <v>0</v>
      </c>
      <c r="X64" s="1071">
        <v>0</v>
      </c>
      <c r="Y64" s="1071">
        <v>0</v>
      </c>
      <c r="Z64" s="1069">
        <v>0</v>
      </c>
      <c r="AA64" s="1071">
        <v>0</v>
      </c>
      <c r="AB64" s="1071">
        <v>0</v>
      </c>
      <c r="AC64" s="1069">
        <v>31559.785</v>
      </c>
      <c r="AD64" s="1071">
        <v>0</v>
      </c>
      <c r="AE64" s="1071">
        <v>31559.785</v>
      </c>
      <c r="AF64" s="1069">
        <v>145368.74</v>
      </c>
      <c r="AG64" s="1071">
        <v>534.9450101832994</v>
      </c>
      <c r="AH64" s="1072">
        <v>147207.346</v>
      </c>
      <c r="AI64" s="1067"/>
      <c r="AJ64" s="1067"/>
    </row>
    <row r="65" spans="1:36" s="1062" customFormat="1" ht="15">
      <c r="A65" s="1079" t="s">
        <v>965</v>
      </c>
      <c r="B65" s="1080">
        <v>0</v>
      </c>
      <c r="C65" s="1071">
        <v>0</v>
      </c>
      <c r="D65" s="1081">
        <v>0</v>
      </c>
      <c r="E65" s="1080">
        <v>0</v>
      </c>
      <c r="F65" s="1071">
        <v>0</v>
      </c>
      <c r="G65" s="1081">
        <v>0</v>
      </c>
      <c r="H65" s="1080">
        <v>33.59</v>
      </c>
      <c r="I65" s="1071">
        <v>46.700901949374455</v>
      </c>
      <c r="J65" s="1081">
        <v>194.102</v>
      </c>
      <c r="K65" s="1080">
        <v>0</v>
      </c>
      <c r="L65" s="1071">
        <v>0</v>
      </c>
      <c r="M65" s="1081">
        <v>0</v>
      </c>
      <c r="N65" s="1080">
        <v>0</v>
      </c>
      <c r="O65" s="1071">
        <v>0</v>
      </c>
      <c r="P65" s="1081">
        <v>0</v>
      </c>
      <c r="Q65" s="1080">
        <v>0</v>
      </c>
      <c r="R65" s="1071">
        <v>0</v>
      </c>
      <c r="S65" s="1081">
        <v>0</v>
      </c>
      <c r="T65" s="1080">
        <v>0</v>
      </c>
      <c r="U65" s="1071">
        <v>0</v>
      </c>
      <c r="V65" s="1081">
        <v>0</v>
      </c>
      <c r="W65" s="1080">
        <v>0</v>
      </c>
      <c r="X65" s="1071">
        <v>0</v>
      </c>
      <c r="Y65" s="1081">
        <v>0</v>
      </c>
      <c r="Z65" s="1080">
        <v>0</v>
      </c>
      <c r="AA65" s="1071">
        <v>0</v>
      </c>
      <c r="AB65" s="1081">
        <v>0</v>
      </c>
      <c r="AC65" s="1080">
        <v>0</v>
      </c>
      <c r="AD65" s="1071">
        <v>0</v>
      </c>
      <c r="AE65" s="1081">
        <v>0</v>
      </c>
      <c r="AF65" s="1080">
        <v>33.59</v>
      </c>
      <c r="AG65" s="1071">
        <v>46.700901949374455</v>
      </c>
      <c r="AH65" s="1082">
        <v>194.102</v>
      </c>
      <c r="AI65" s="1067"/>
      <c r="AJ65" s="1067"/>
    </row>
    <row r="66" spans="1:36" s="1062" customFormat="1" ht="15">
      <c r="A66" s="1063" t="s">
        <v>966</v>
      </c>
      <c r="B66" s="1074">
        <v>4665108.982</v>
      </c>
      <c r="C66" s="1075">
        <v>725.4469013674716</v>
      </c>
      <c r="D66" s="1076">
        <v>4667602.345</v>
      </c>
      <c r="E66" s="1074">
        <v>2614030.837</v>
      </c>
      <c r="F66" s="1075">
        <v>10.352342158859472</v>
      </c>
      <c r="G66" s="1076">
        <v>2614066.42</v>
      </c>
      <c r="H66" s="1074">
        <v>1832369.29</v>
      </c>
      <c r="I66" s="1075">
        <v>348.52574919988365</v>
      </c>
      <c r="J66" s="1076">
        <v>1833567.175</v>
      </c>
      <c r="K66" s="1074">
        <v>877649.941</v>
      </c>
      <c r="L66" s="1075">
        <v>38.2676752982252</v>
      </c>
      <c r="M66" s="1076">
        <v>877781.47</v>
      </c>
      <c r="N66" s="1074">
        <v>242536.30800000002</v>
      </c>
      <c r="O66" s="1075">
        <v>0</v>
      </c>
      <c r="P66" s="1076">
        <v>242536.309</v>
      </c>
      <c r="Q66" s="1074">
        <v>1590803.5699999998</v>
      </c>
      <c r="R66" s="1075">
        <v>0</v>
      </c>
      <c r="S66" s="1076">
        <v>1590803.57</v>
      </c>
      <c r="T66" s="1074">
        <v>0</v>
      </c>
      <c r="U66" s="1075">
        <v>0</v>
      </c>
      <c r="V66" s="1076">
        <v>0</v>
      </c>
      <c r="W66" s="1074">
        <v>502738.94499999995</v>
      </c>
      <c r="X66" s="1075">
        <v>89311.79895257493</v>
      </c>
      <c r="Y66" s="1076">
        <v>809703.601</v>
      </c>
      <c r="Z66" s="1074">
        <v>445542.209</v>
      </c>
      <c r="AA66" s="1075">
        <v>1509.0750654640676</v>
      </c>
      <c r="AB66" s="1076">
        <v>450728.902</v>
      </c>
      <c r="AC66" s="1074">
        <v>770648.173</v>
      </c>
      <c r="AD66" s="1075">
        <v>11155.04131510038</v>
      </c>
      <c r="AE66" s="1076">
        <v>808988.053</v>
      </c>
      <c r="AF66" s="1074">
        <v>13541428.27</v>
      </c>
      <c r="AG66" s="1075">
        <v>103098.50916496945</v>
      </c>
      <c r="AH66" s="1076">
        <v>13895777.85</v>
      </c>
      <c r="AI66" s="1067"/>
      <c r="AJ66" s="1067"/>
    </row>
    <row r="67" spans="1:34" ht="13.5">
      <c r="A67" s="1083" t="s">
        <v>967</v>
      </c>
      <c r="B67" s="1084">
        <v>3.437</v>
      </c>
      <c r="C67" s="1085"/>
      <c r="D67" s="1086"/>
      <c r="E67" s="1086"/>
      <c r="F67" s="1085"/>
      <c r="G67" s="1086"/>
      <c r="H67" s="1086"/>
      <c r="I67" s="1085"/>
      <c r="J67" s="1086"/>
      <c r="K67" s="1086"/>
      <c r="L67" s="1085"/>
      <c r="M67" s="1086"/>
      <c r="N67" s="1086"/>
      <c r="O67" s="1085"/>
      <c r="P67" s="1086"/>
      <c r="Q67" s="1086"/>
      <c r="R67" s="1085"/>
      <c r="S67" s="1086"/>
      <c r="T67" s="1086"/>
      <c r="U67" s="1085"/>
      <c r="V67" s="1086"/>
      <c r="W67" s="1086"/>
      <c r="X67" s="1085"/>
      <c r="Y67" s="1086"/>
      <c r="Z67" s="1086"/>
      <c r="AA67" s="1085"/>
      <c r="AB67" s="1086"/>
      <c r="AC67" s="1086"/>
      <c r="AD67" s="1085"/>
      <c r="AE67" s="1086"/>
      <c r="AF67" s="1086"/>
      <c r="AG67" s="1085"/>
      <c r="AH67" s="1086"/>
    </row>
    <row r="68" spans="1:34" ht="13.5">
      <c r="A68" s="1085" t="s">
        <v>577</v>
      </c>
      <c r="B68" s="1085"/>
      <c r="C68" s="1085"/>
      <c r="D68" s="1086"/>
      <c r="E68" s="1085"/>
      <c r="F68" s="1085"/>
      <c r="G68" s="1086"/>
      <c r="H68" s="1085"/>
      <c r="I68" s="1085"/>
      <c r="J68" s="1086"/>
      <c r="K68" s="1085"/>
      <c r="L68" s="1085"/>
      <c r="M68" s="1086"/>
      <c r="N68" s="1085"/>
      <c r="O68" s="1085"/>
      <c r="P68" s="1086"/>
      <c r="Q68" s="1085"/>
      <c r="R68" s="1085"/>
      <c r="S68" s="1086"/>
      <c r="T68" s="1085"/>
      <c r="U68" s="1085"/>
      <c r="V68" s="1086"/>
      <c r="W68" s="1085"/>
      <c r="X68" s="1085"/>
      <c r="Y68" s="1086"/>
      <c r="Z68" s="1085"/>
      <c r="AA68" s="1085"/>
      <c r="AB68" s="1086"/>
      <c r="AC68" s="1085"/>
      <c r="AD68" s="1085"/>
      <c r="AE68" s="1086"/>
      <c r="AF68" s="1085"/>
      <c r="AG68" s="1085"/>
      <c r="AH68" s="1086"/>
    </row>
    <row r="69" ht="15">
      <c r="A69" s="83"/>
    </row>
  </sheetData>
  <mergeCells count="13">
    <mergeCell ref="W5:Y5"/>
    <mergeCell ref="Z5:AB5"/>
    <mergeCell ref="AC5:AE5"/>
    <mergeCell ref="AF5:AH5"/>
    <mergeCell ref="A1:D1"/>
    <mergeCell ref="Q3:T3"/>
    <mergeCell ref="B5:D5"/>
    <mergeCell ref="E5:G5"/>
    <mergeCell ref="H5:J5"/>
    <mergeCell ref="K5:M5"/>
    <mergeCell ref="N5:P5"/>
    <mergeCell ref="Q5:S5"/>
    <mergeCell ref="T5:V5"/>
  </mergeCells>
  <hyperlinks>
    <hyperlink ref="A1:D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workbookViewId="0" topLeftCell="A1"/>
  </sheetViews>
  <sheetFormatPr defaultColWidth="11.421875" defaultRowHeight="15"/>
  <cols>
    <col min="1" max="1" width="29.28125" style="561" customWidth="1"/>
    <col min="2" max="2" width="9.140625" style="5" bestFit="1" customWidth="1"/>
    <col min="3" max="6" width="7.8515625" style="5" bestFit="1" customWidth="1"/>
    <col min="7" max="7" width="7.421875" style="5" bestFit="1" customWidth="1"/>
    <col min="8" max="8" width="9.140625" style="5" bestFit="1" customWidth="1"/>
    <col min="9" max="11" width="9.140625" style="5" customWidth="1"/>
    <col min="12" max="12" width="7.8515625" style="5" bestFit="1" customWidth="1"/>
    <col min="13" max="13" width="11.421875" style="5" customWidth="1"/>
    <col min="14" max="14" width="14.57421875" style="5" bestFit="1" customWidth="1"/>
    <col min="15" max="15" width="19.7109375" style="5" bestFit="1" customWidth="1"/>
    <col min="16" max="16384" width="11.421875" style="5" customWidth="1"/>
  </cols>
  <sheetData>
    <row r="1" ht="18" customHeight="1">
      <c r="A1" s="1205" t="s">
        <v>1037</v>
      </c>
    </row>
    <row r="2" spans="1:12" ht="42.75" customHeight="1">
      <c r="A2" s="1385" t="s">
        <v>933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</row>
    <row r="3" spans="1:12" ht="18.75">
      <c r="A3" s="1386">
        <v>43921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</row>
    <row r="4" spans="1:12" ht="16.5">
      <c r="A4" s="1340" t="s">
        <v>65</v>
      </c>
      <c r="B4" s="1340"/>
      <c r="C4" s="1340"/>
      <c r="D4" s="1340"/>
      <c r="E4" s="1340"/>
      <c r="F4" s="1340"/>
      <c r="G4" s="1340"/>
      <c r="H4" s="1340"/>
      <c r="I4" s="1340"/>
      <c r="J4" s="1340"/>
      <c r="K4" s="1340"/>
      <c r="L4" s="1340"/>
    </row>
    <row r="5" spans="1:12" s="564" customFormat="1" ht="9" customHeight="1" thickBot="1">
      <c r="A5" s="562"/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1:12" ht="96.75" customHeight="1">
      <c r="A6" s="162" t="s">
        <v>615</v>
      </c>
      <c r="B6" s="565" t="s">
        <v>58</v>
      </c>
      <c r="C6" s="566" t="s">
        <v>29</v>
      </c>
      <c r="D6" s="566" t="s">
        <v>30</v>
      </c>
      <c r="E6" s="566" t="s">
        <v>31</v>
      </c>
      <c r="F6" s="566" t="s">
        <v>32</v>
      </c>
      <c r="G6" s="566" t="s">
        <v>33</v>
      </c>
      <c r="H6" s="566" t="s">
        <v>34</v>
      </c>
      <c r="I6" s="566" t="s">
        <v>35</v>
      </c>
      <c r="J6" s="566" t="s">
        <v>36</v>
      </c>
      <c r="K6" s="566" t="s">
        <v>37</v>
      </c>
      <c r="L6" s="567" t="s">
        <v>38</v>
      </c>
    </row>
    <row r="7" spans="1:14" ht="13.5">
      <c r="A7" s="568" t="s">
        <v>616</v>
      </c>
      <c r="B7" s="1022" t="s">
        <v>39</v>
      </c>
      <c r="C7" s="1023" t="s">
        <v>39</v>
      </c>
      <c r="D7" s="1023" t="s">
        <v>39</v>
      </c>
      <c r="E7" s="1023" t="s">
        <v>39</v>
      </c>
      <c r="F7" s="1023" t="s">
        <v>39</v>
      </c>
      <c r="G7" s="1023" t="s">
        <v>39</v>
      </c>
      <c r="H7" s="1023" t="s">
        <v>39</v>
      </c>
      <c r="I7" s="1023" t="s">
        <v>39</v>
      </c>
      <c r="J7" s="1023" t="s">
        <v>39</v>
      </c>
      <c r="K7" s="1023" t="s">
        <v>39</v>
      </c>
      <c r="L7" s="1023" t="s">
        <v>39</v>
      </c>
      <c r="N7" s="1024"/>
    </row>
    <row r="8" spans="1:12" ht="13.5">
      <c r="A8" s="571" t="s">
        <v>617</v>
      </c>
      <c r="B8" s="1025" t="s">
        <v>39</v>
      </c>
      <c r="C8" s="518" t="s">
        <v>39</v>
      </c>
      <c r="D8" s="518" t="s">
        <v>39</v>
      </c>
      <c r="E8" s="518" t="s">
        <v>39</v>
      </c>
      <c r="F8" s="518" t="s">
        <v>39</v>
      </c>
      <c r="G8" s="518" t="s">
        <v>39</v>
      </c>
      <c r="H8" s="518" t="s">
        <v>39</v>
      </c>
      <c r="I8" s="518" t="s">
        <v>39</v>
      </c>
      <c r="J8" s="518" t="s">
        <v>39</v>
      </c>
      <c r="K8" s="518" t="s">
        <v>39</v>
      </c>
      <c r="L8" s="518" t="s">
        <v>39</v>
      </c>
    </row>
    <row r="9" spans="1:12" ht="13.5">
      <c r="A9" s="571" t="s">
        <v>387</v>
      </c>
      <c r="B9" s="1025" t="s">
        <v>39</v>
      </c>
      <c r="C9" s="518" t="s">
        <v>39</v>
      </c>
      <c r="D9" s="518" t="s">
        <v>39</v>
      </c>
      <c r="E9" s="518" t="s">
        <v>39</v>
      </c>
      <c r="F9" s="518" t="s">
        <v>39</v>
      </c>
      <c r="G9" s="518" t="s">
        <v>39</v>
      </c>
      <c r="H9" s="518" t="s">
        <v>39</v>
      </c>
      <c r="I9" s="518" t="s">
        <v>39</v>
      </c>
      <c r="J9" s="518" t="s">
        <v>39</v>
      </c>
      <c r="K9" s="518" t="s">
        <v>39</v>
      </c>
      <c r="L9" s="518" t="s">
        <v>39</v>
      </c>
    </row>
    <row r="10" spans="1:12" ht="13.5">
      <c r="A10" s="571" t="s">
        <v>391</v>
      </c>
      <c r="B10" s="1025" t="s">
        <v>39</v>
      </c>
      <c r="C10" s="518" t="s">
        <v>39</v>
      </c>
      <c r="D10" s="518" t="s">
        <v>39</v>
      </c>
      <c r="E10" s="518" t="s">
        <v>39</v>
      </c>
      <c r="F10" s="518" t="s">
        <v>39</v>
      </c>
      <c r="G10" s="518" t="s">
        <v>39</v>
      </c>
      <c r="H10" s="518" t="s">
        <v>39</v>
      </c>
      <c r="I10" s="518" t="s">
        <v>39</v>
      </c>
      <c r="J10" s="518" t="s">
        <v>39</v>
      </c>
      <c r="K10" s="518" t="s">
        <v>39</v>
      </c>
      <c r="L10" s="518" t="s">
        <v>39</v>
      </c>
    </row>
    <row r="11" spans="1:12" ht="13.5">
      <c r="A11" s="571" t="s">
        <v>618</v>
      </c>
      <c r="B11" s="1025" t="s">
        <v>39</v>
      </c>
      <c r="C11" s="518" t="s">
        <v>39</v>
      </c>
      <c r="D11" s="518" t="s">
        <v>39</v>
      </c>
      <c r="E11" s="518" t="s">
        <v>39</v>
      </c>
      <c r="F11" s="518" t="s">
        <v>39</v>
      </c>
      <c r="G11" s="518" t="s">
        <v>39</v>
      </c>
      <c r="H11" s="518" t="s">
        <v>39</v>
      </c>
      <c r="I11" s="518" t="s">
        <v>39</v>
      </c>
      <c r="J11" s="518" t="s">
        <v>39</v>
      </c>
      <c r="K11" s="518" t="s">
        <v>39</v>
      </c>
      <c r="L11" s="518" t="s">
        <v>39</v>
      </c>
    </row>
    <row r="12" spans="1:15" ht="13.5">
      <c r="A12" s="571" t="s">
        <v>619</v>
      </c>
      <c r="B12" s="1025" t="s">
        <v>39</v>
      </c>
      <c r="C12" s="518" t="s">
        <v>39</v>
      </c>
      <c r="D12" s="518" t="s">
        <v>39</v>
      </c>
      <c r="E12" s="518" t="s">
        <v>39</v>
      </c>
      <c r="F12" s="518" t="s">
        <v>39</v>
      </c>
      <c r="G12" s="518" t="s">
        <v>39</v>
      </c>
      <c r="H12" s="518" t="s">
        <v>39</v>
      </c>
      <c r="I12" s="518" t="s">
        <v>39</v>
      </c>
      <c r="J12" s="518" t="s">
        <v>39</v>
      </c>
      <c r="K12" s="518" t="s">
        <v>39</v>
      </c>
      <c r="L12" s="518" t="s">
        <v>39</v>
      </c>
      <c r="O12" s="1026"/>
    </row>
    <row r="13" spans="1:12" ht="13.5">
      <c r="A13" s="571" t="s">
        <v>620</v>
      </c>
      <c r="B13" s="1025" t="s">
        <v>39</v>
      </c>
      <c r="C13" s="518" t="s">
        <v>39</v>
      </c>
      <c r="D13" s="518" t="s">
        <v>39</v>
      </c>
      <c r="E13" s="518" t="s">
        <v>39</v>
      </c>
      <c r="F13" s="518" t="s">
        <v>39</v>
      </c>
      <c r="G13" s="518" t="s">
        <v>39</v>
      </c>
      <c r="H13" s="518" t="s">
        <v>39</v>
      </c>
      <c r="I13" s="518" t="s">
        <v>39</v>
      </c>
      <c r="J13" s="518" t="s">
        <v>39</v>
      </c>
      <c r="K13" s="518" t="s">
        <v>39</v>
      </c>
      <c r="L13" s="518" t="s">
        <v>39</v>
      </c>
    </row>
    <row r="14" spans="1:12" ht="13.5" hidden="1">
      <c r="A14" s="571" t="s">
        <v>621</v>
      </c>
      <c r="B14" s="1025" t="s">
        <v>39</v>
      </c>
      <c r="C14" s="518" t="s">
        <v>39</v>
      </c>
      <c r="D14" s="518" t="s">
        <v>39</v>
      </c>
      <c r="E14" s="518" t="s">
        <v>39</v>
      </c>
      <c r="F14" s="518" t="s">
        <v>39</v>
      </c>
      <c r="G14" s="518" t="s">
        <v>39</v>
      </c>
      <c r="H14" s="518" t="s">
        <v>39</v>
      </c>
      <c r="I14" s="518" t="s">
        <v>39</v>
      </c>
      <c r="J14" s="518" t="s">
        <v>39</v>
      </c>
      <c r="K14" s="518" t="s">
        <v>39</v>
      </c>
      <c r="L14" s="518" t="s">
        <v>39</v>
      </c>
    </row>
    <row r="15" spans="1:12" ht="3" customHeight="1">
      <c r="A15" s="571"/>
      <c r="B15" s="1025" t="s">
        <v>39</v>
      </c>
      <c r="C15" s="518" t="s">
        <v>39</v>
      </c>
      <c r="D15" s="518" t="s">
        <v>39</v>
      </c>
      <c r="E15" s="518" t="s">
        <v>39</v>
      </c>
      <c r="F15" s="518" t="s">
        <v>39</v>
      </c>
      <c r="G15" s="518" t="s">
        <v>39</v>
      </c>
      <c r="H15" s="518" t="s">
        <v>39</v>
      </c>
      <c r="I15" s="518" t="s">
        <v>39</v>
      </c>
      <c r="J15" s="518" t="s">
        <v>39</v>
      </c>
      <c r="K15" s="518" t="s">
        <v>39</v>
      </c>
      <c r="L15" s="518" t="s">
        <v>39</v>
      </c>
    </row>
    <row r="16" spans="1:12" ht="13.5">
      <c r="A16" s="568" t="s">
        <v>622</v>
      </c>
      <c r="B16" s="1022" t="s">
        <v>39</v>
      </c>
      <c r="C16" s="1023" t="s">
        <v>39</v>
      </c>
      <c r="D16" s="1023" t="s">
        <v>39</v>
      </c>
      <c r="E16" s="1023" t="s">
        <v>39</v>
      </c>
      <c r="F16" s="1023" t="s">
        <v>39</v>
      </c>
      <c r="G16" s="1023" t="s">
        <v>39</v>
      </c>
      <c r="H16" s="1023" t="s">
        <v>39</v>
      </c>
      <c r="I16" s="1023">
        <v>1.573137966800783</v>
      </c>
      <c r="J16" s="1023" t="s">
        <v>39</v>
      </c>
      <c r="K16" s="1023" t="s">
        <v>39</v>
      </c>
      <c r="L16" s="1023">
        <v>1.573137966800783</v>
      </c>
    </row>
    <row r="17" spans="1:12" ht="13.5">
      <c r="A17" s="571" t="s">
        <v>617</v>
      </c>
      <c r="B17" s="1025" t="s">
        <v>39</v>
      </c>
      <c r="C17" s="518" t="s">
        <v>39</v>
      </c>
      <c r="D17" s="518" t="s">
        <v>39</v>
      </c>
      <c r="E17" s="518" t="s">
        <v>39</v>
      </c>
      <c r="F17" s="518" t="s">
        <v>39</v>
      </c>
      <c r="G17" s="518" t="s">
        <v>39</v>
      </c>
      <c r="H17" s="518" t="s">
        <v>39</v>
      </c>
      <c r="I17" s="518" t="s">
        <v>39</v>
      </c>
      <c r="J17" s="518" t="s">
        <v>39</v>
      </c>
      <c r="K17" s="518" t="s">
        <v>39</v>
      </c>
      <c r="L17" s="518" t="s">
        <v>39</v>
      </c>
    </row>
    <row r="18" spans="1:12" ht="13.5">
      <c r="A18" s="571" t="s">
        <v>387</v>
      </c>
      <c r="B18" s="1025" t="s">
        <v>39</v>
      </c>
      <c r="C18" s="518" t="s">
        <v>39</v>
      </c>
      <c r="D18" s="518" t="s">
        <v>39</v>
      </c>
      <c r="E18" s="518" t="s">
        <v>39</v>
      </c>
      <c r="F18" s="518" t="s">
        <v>39</v>
      </c>
      <c r="G18" s="518" t="s">
        <v>39</v>
      </c>
      <c r="H18" s="518" t="s">
        <v>39</v>
      </c>
      <c r="I18" s="518" t="s">
        <v>39</v>
      </c>
      <c r="J18" s="518" t="s">
        <v>39</v>
      </c>
      <c r="K18" s="518" t="s">
        <v>39</v>
      </c>
      <c r="L18" s="518" t="s">
        <v>39</v>
      </c>
    </row>
    <row r="19" spans="1:12" ht="13.5">
      <c r="A19" s="571" t="s">
        <v>391</v>
      </c>
      <c r="B19" s="1025" t="s">
        <v>39</v>
      </c>
      <c r="C19" s="518" t="s">
        <v>39</v>
      </c>
      <c r="D19" s="518" t="s">
        <v>39</v>
      </c>
      <c r="E19" s="518" t="s">
        <v>39</v>
      </c>
      <c r="F19" s="518" t="s">
        <v>39</v>
      </c>
      <c r="G19" s="518" t="s">
        <v>39</v>
      </c>
      <c r="H19" s="518" t="s">
        <v>39</v>
      </c>
      <c r="I19" s="518" t="s">
        <v>39</v>
      </c>
      <c r="J19" s="518" t="s">
        <v>39</v>
      </c>
      <c r="K19" s="518" t="s">
        <v>39</v>
      </c>
      <c r="L19" s="518" t="s">
        <v>39</v>
      </c>
    </row>
    <row r="20" spans="1:12" ht="13.5">
      <c r="A20" s="571" t="s">
        <v>618</v>
      </c>
      <c r="B20" s="1025" t="s">
        <v>39</v>
      </c>
      <c r="C20" s="518" t="s">
        <v>39</v>
      </c>
      <c r="D20" s="518" t="s">
        <v>39</v>
      </c>
      <c r="E20" s="518" t="s">
        <v>39</v>
      </c>
      <c r="F20" s="518" t="s">
        <v>39</v>
      </c>
      <c r="G20" s="518" t="s">
        <v>39</v>
      </c>
      <c r="H20" s="518" t="s">
        <v>39</v>
      </c>
      <c r="I20" s="518" t="s">
        <v>39</v>
      </c>
      <c r="J20" s="518" t="s">
        <v>39</v>
      </c>
      <c r="K20" s="518" t="s">
        <v>39</v>
      </c>
      <c r="L20" s="518" t="s">
        <v>39</v>
      </c>
    </row>
    <row r="21" spans="1:12" ht="13.5">
      <c r="A21" s="571" t="s">
        <v>619</v>
      </c>
      <c r="B21" s="1025" t="s">
        <v>39</v>
      </c>
      <c r="C21" s="518" t="s">
        <v>39</v>
      </c>
      <c r="D21" s="518" t="s">
        <v>39</v>
      </c>
      <c r="E21" s="518" t="s">
        <v>39</v>
      </c>
      <c r="F21" s="518" t="s">
        <v>39</v>
      </c>
      <c r="G21" s="518" t="s">
        <v>39</v>
      </c>
      <c r="H21" s="518" t="s">
        <v>39</v>
      </c>
      <c r="I21" s="518">
        <v>4.120549535713421</v>
      </c>
      <c r="J21" s="518" t="s">
        <v>39</v>
      </c>
      <c r="K21" s="518" t="s">
        <v>39</v>
      </c>
      <c r="L21" s="518">
        <v>4.120549535713421</v>
      </c>
    </row>
    <row r="22" spans="1:12" ht="13.5">
      <c r="A22" s="571" t="s">
        <v>620</v>
      </c>
      <c r="B22" s="1025" t="s">
        <v>39</v>
      </c>
      <c r="C22" s="518" t="s">
        <v>39</v>
      </c>
      <c r="D22" s="518" t="s">
        <v>39</v>
      </c>
      <c r="E22" s="518" t="s">
        <v>39</v>
      </c>
      <c r="F22" s="518" t="s">
        <v>39</v>
      </c>
      <c r="G22" s="518" t="s">
        <v>39</v>
      </c>
      <c r="H22" s="518" t="s">
        <v>39</v>
      </c>
      <c r="I22" s="518" t="s">
        <v>39</v>
      </c>
      <c r="J22" s="518" t="s">
        <v>39</v>
      </c>
      <c r="K22" s="518" t="s">
        <v>39</v>
      </c>
      <c r="L22" s="518" t="s">
        <v>39</v>
      </c>
    </row>
    <row r="23" spans="1:12" ht="13.5" hidden="1">
      <c r="A23" s="571" t="s">
        <v>621</v>
      </c>
      <c r="B23" s="1025" t="s">
        <v>39</v>
      </c>
      <c r="C23" s="518" t="s">
        <v>39</v>
      </c>
      <c r="D23" s="518" t="s">
        <v>39</v>
      </c>
      <c r="E23" s="518" t="s">
        <v>39</v>
      </c>
      <c r="F23" s="518" t="s">
        <v>39</v>
      </c>
      <c r="G23" s="518" t="s">
        <v>39</v>
      </c>
      <c r="H23" s="518" t="s">
        <v>39</v>
      </c>
      <c r="I23" s="518" t="s">
        <v>39</v>
      </c>
      <c r="J23" s="518" t="s">
        <v>39</v>
      </c>
      <c r="K23" s="518" t="s">
        <v>39</v>
      </c>
      <c r="L23" s="518" t="s">
        <v>39</v>
      </c>
    </row>
    <row r="24" spans="1:12" ht="2.25" customHeight="1">
      <c r="A24" s="571"/>
      <c r="B24" s="1025" t="s">
        <v>39</v>
      </c>
      <c r="C24" s="518" t="s">
        <v>39</v>
      </c>
      <c r="D24" s="518" t="s">
        <v>39</v>
      </c>
      <c r="E24" s="518" t="s">
        <v>39</v>
      </c>
      <c r="F24" s="518" t="s">
        <v>39</v>
      </c>
      <c r="G24" s="518" t="s">
        <v>39</v>
      </c>
      <c r="H24" s="518" t="s">
        <v>39</v>
      </c>
      <c r="I24" s="518" t="s">
        <v>39</v>
      </c>
      <c r="J24" s="518" t="s">
        <v>39</v>
      </c>
      <c r="K24" s="518" t="s">
        <v>39</v>
      </c>
      <c r="L24" s="518" t="s">
        <v>39</v>
      </c>
    </row>
    <row r="25" spans="1:12" ht="13.5">
      <c r="A25" s="568" t="s">
        <v>623</v>
      </c>
      <c r="B25" s="1022">
        <v>10.75789770537833</v>
      </c>
      <c r="C25" s="1023">
        <v>12.155309562897102</v>
      </c>
      <c r="D25" s="1023">
        <v>14.533069082606943</v>
      </c>
      <c r="E25" s="1023" t="s">
        <v>39</v>
      </c>
      <c r="F25" s="1023">
        <v>0.611089004967581</v>
      </c>
      <c r="G25" s="1023">
        <v>24.34523463697187</v>
      </c>
      <c r="H25" s="1023" t="s">
        <v>39</v>
      </c>
      <c r="I25" s="1023">
        <v>11.837763193629856</v>
      </c>
      <c r="J25" s="1023" t="s">
        <v>39</v>
      </c>
      <c r="K25" s="1023">
        <v>6.513656382463546</v>
      </c>
      <c r="L25" s="1023">
        <v>9.900346249092628</v>
      </c>
    </row>
    <row r="26" spans="1:12" ht="13.5">
      <c r="A26" s="571" t="s">
        <v>617</v>
      </c>
      <c r="B26" s="1025">
        <v>15.106309154893067</v>
      </c>
      <c r="C26" s="518" t="s">
        <v>39</v>
      </c>
      <c r="D26" s="518" t="s">
        <v>39</v>
      </c>
      <c r="E26" s="518" t="s">
        <v>39</v>
      </c>
      <c r="F26" s="518" t="s">
        <v>39</v>
      </c>
      <c r="G26" s="518">
        <v>27.23479284776575</v>
      </c>
      <c r="H26" s="518" t="s">
        <v>39</v>
      </c>
      <c r="I26" s="518" t="s">
        <v>39</v>
      </c>
      <c r="J26" s="518" t="s">
        <v>39</v>
      </c>
      <c r="K26" s="518" t="s">
        <v>39</v>
      </c>
      <c r="L26" s="518">
        <v>21.466697255695763</v>
      </c>
    </row>
    <row r="27" spans="1:12" ht="13.5">
      <c r="A27" s="571" t="s">
        <v>387</v>
      </c>
      <c r="B27" s="1025" t="s">
        <v>39</v>
      </c>
      <c r="C27" s="518" t="s">
        <v>39</v>
      </c>
      <c r="D27" s="518" t="s">
        <v>39</v>
      </c>
      <c r="E27" s="518" t="s">
        <v>39</v>
      </c>
      <c r="F27" s="518" t="s">
        <v>39</v>
      </c>
      <c r="G27" s="518" t="s">
        <v>39</v>
      </c>
      <c r="H27" s="518" t="s">
        <v>39</v>
      </c>
      <c r="I27" s="518" t="s">
        <v>39</v>
      </c>
      <c r="J27" s="518" t="s">
        <v>39</v>
      </c>
      <c r="K27" s="518" t="s">
        <v>39</v>
      </c>
      <c r="L27" s="518" t="s">
        <v>39</v>
      </c>
    </row>
    <row r="28" spans="1:12" ht="13.5">
      <c r="A28" s="571" t="s">
        <v>391</v>
      </c>
      <c r="B28" s="1025">
        <v>10.279814671268975</v>
      </c>
      <c r="C28" s="518">
        <v>12.155309562897102</v>
      </c>
      <c r="D28" s="518">
        <v>14.533069082606943</v>
      </c>
      <c r="E28" s="518" t="s">
        <v>39</v>
      </c>
      <c r="F28" s="518">
        <v>0.611089004967581</v>
      </c>
      <c r="G28" s="518">
        <v>20.560750020932712</v>
      </c>
      <c r="H28" s="518" t="s">
        <v>39</v>
      </c>
      <c r="I28" s="518">
        <v>9.421063918026976</v>
      </c>
      <c r="J28" s="518" t="s">
        <v>39</v>
      </c>
      <c r="K28" s="518">
        <v>4.130541312657656</v>
      </c>
      <c r="L28" s="518">
        <v>7.811007047381537</v>
      </c>
    </row>
    <row r="29" spans="1:12" ht="13.5">
      <c r="A29" s="571" t="s">
        <v>618</v>
      </c>
      <c r="B29" s="1025" t="s">
        <v>39</v>
      </c>
      <c r="C29" s="518" t="s">
        <v>39</v>
      </c>
      <c r="D29" s="518" t="s">
        <v>39</v>
      </c>
      <c r="E29" s="518" t="s">
        <v>39</v>
      </c>
      <c r="F29" s="518" t="s">
        <v>39</v>
      </c>
      <c r="G29" s="518" t="s">
        <v>39</v>
      </c>
      <c r="H29" s="518" t="s">
        <v>39</v>
      </c>
      <c r="I29" s="518" t="s">
        <v>39</v>
      </c>
      <c r="J29" s="518" t="s">
        <v>39</v>
      </c>
      <c r="K29" s="518">
        <v>14.381177739569011</v>
      </c>
      <c r="L29" s="518">
        <v>14.381177739569011</v>
      </c>
    </row>
    <row r="30" spans="1:12" ht="13.5">
      <c r="A30" s="571" t="s">
        <v>619</v>
      </c>
      <c r="B30" s="1025" t="s">
        <v>39</v>
      </c>
      <c r="C30" s="518" t="s">
        <v>39</v>
      </c>
      <c r="D30" s="518" t="s">
        <v>39</v>
      </c>
      <c r="E30" s="518" t="s">
        <v>39</v>
      </c>
      <c r="F30" s="518" t="s">
        <v>39</v>
      </c>
      <c r="G30" s="518" t="s">
        <v>39</v>
      </c>
      <c r="H30" s="518" t="s">
        <v>39</v>
      </c>
      <c r="I30" s="518">
        <v>22.01729666360734</v>
      </c>
      <c r="J30" s="518" t="s">
        <v>39</v>
      </c>
      <c r="K30" s="518" t="s">
        <v>39</v>
      </c>
      <c r="L30" s="518">
        <v>22.01729666360734</v>
      </c>
    </row>
    <row r="31" spans="1:12" ht="13.5">
      <c r="A31" s="571" t="s">
        <v>620</v>
      </c>
      <c r="B31" s="1025" t="s">
        <v>39</v>
      </c>
      <c r="C31" s="518" t="s">
        <v>39</v>
      </c>
      <c r="D31" s="518" t="s">
        <v>39</v>
      </c>
      <c r="E31" s="518" t="s">
        <v>39</v>
      </c>
      <c r="F31" s="518" t="s">
        <v>39</v>
      </c>
      <c r="G31" s="518" t="s">
        <v>39</v>
      </c>
      <c r="H31" s="518" t="s">
        <v>39</v>
      </c>
      <c r="I31" s="518" t="s">
        <v>39</v>
      </c>
      <c r="J31" s="518" t="s">
        <v>39</v>
      </c>
      <c r="K31" s="518" t="s">
        <v>39</v>
      </c>
      <c r="L31" s="518" t="s">
        <v>39</v>
      </c>
    </row>
    <row r="32" spans="1:12" ht="13.5" hidden="1">
      <c r="A32" s="571" t="s">
        <v>621</v>
      </c>
      <c r="B32" s="1025" t="s">
        <v>39</v>
      </c>
      <c r="C32" s="518" t="s">
        <v>39</v>
      </c>
      <c r="D32" s="518" t="s">
        <v>39</v>
      </c>
      <c r="E32" s="518" t="s">
        <v>39</v>
      </c>
      <c r="F32" s="518" t="s">
        <v>39</v>
      </c>
      <c r="G32" s="518" t="s">
        <v>39</v>
      </c>
      <c r="H32" s="518" t="s">
        <v>39</v>
      </c>
      <c r="I32" s="518" t="s">
        <v>39</v>
      </c>
      <c r="J32" s="518" t="s">
        <v>39</v>
      </c>
      <c r="K32" s="518" t="s">
        <v>39</v>
      </c>
      <c r="L32" s="518" t="s">
        <v>39</v>
      </c>
    </row>
    <row r="33" spans="1:12" ht="3.75" customHeight="1">
      <c r="A33" s="571"/>
      <c r="B33" s="1025" t="s">
        <v>39</v>
      </c>
      <c r="C33" s="518" t="s">
        <v>39</v>
      </c>
      <c r="D33" s="518" t="s">
        <v>39</v>
      </c>
      <c r="E33" s="518" t="s">
        <v>39</v>
      </c>
      <c r="F33" s="518" t="s">
        <v>39</v>
      </c>
      <c r="G33" s="518" t="s">
        <v>39</v>
      </c>
      <c r="H33" s="518" t="s">
        <v>39</v>
      </c>
      <c r="I33" s="518" t="s">
        <v>39</v>
      </c>
      <c r="J33" s="518" t="s">
        <v>39</v>
      </c>
      <c r="K33" s="518" t="s">
        <v>39</v>
      </c>
      <c r="L33" s="518" t="s">
        <v>39</v>
      </c>
    </row>
    <row r="34" spans="1:12" ht="13.5">
      <c r="A34" s="568" t="s">
        <v>624</v>
      </c>
      <c r="B34" s="1022">
        <v>8.127799701619779</v>
      </c>
      <c r="C34" s="1023">
        <v>4.1385083719467435</v>
      </c>
      <c r="D34" s="1023">
        <v>4.101827204279274</v>
      </c>
      <c r="E34" s="1023">
        <v>9.668035882324101</v>
      </c>
      <c r="F34" s="1023">
        <v>7.938906854117554</v>
      </c>
      <c r="G34" s="1023" t="s">
        <v>39</v>
      </c>
      <c r="H34" s="1023" t="s">
        <v>39</v>
      </c>
      <c r="I34" s="1023">
        <v>12.047606959088705</v>
      </c>
      <c r="J34" s="1023">
        <v>5.060813483499381</v>
      </c>
      <c r="K34" s="1023">
        <v>5.562942248334072</v>
      </c>
      <c r="L34" s="1023">
        <v>5.452058382391384</v>
      </c>
    </row>
    <row r="35" spans="1:12" ht="13.5">
      <c r="A35" s="571" t="s">
        <v>617</v>
      </c>
      <c r="B35" s="1025" t="s">
        <v>39</v>
      </c>
      <c r="C35" s="518" t="s">
        <v>39</v>
      </c>
      <c r="D35" s="518" t="s">
        <v>39</v>
      </c>
      <c r="E35" s="518" t="s">
        <v>39</v>
      </c>
      <c r="F35" s="518" t="s">
        <v>39</v>
      </c>
      <c r="G35" s="518" t="s">
        <v>39</v>
      </c>
      <c r="H35" s="518" t="s">
        <v>39</v>
      </c>
      <c r="I35" s="518" t="s">
        <v>39</v>
      </c>
      <c r="J35" s="518" t="s">
        <v>39</v>
      </c>
      <c r="K35" s="518" t="s">
        <v>39</v>
      </c>
      <c r="L35" s="518" t="s">
        <v>39</v>
      </c>
    </row>
    <row r="36" spans="1:12" ht="13.5">
      <c r="A36" s="571" t="s">
        <v>387</v>
      </c>
      <c r="B36" s="1025" t="s">
        <v>39</v>
      </c>
      <c r="C36" s="518" t="s">
        <v>39</v>
      </c>
      <c r="D36" s="518" t="s">
        <v>39</v>
      </c>
      <c r="E36" s="518" t="s">
        <v>39</v>
      </c>
      <c r="F36" s="518" t="s">
        <v>39</v>
      </c>
      <c r="G36" s="518" t="s">
        <v>39</v>
      </c>
      <c r="H36" s="518" t="s">
        <v>39</v>
      </c>
      <c r="I36" s="518" t="s">
        <v>39</v>
      </c>
      <c r="J36" s="518" t="s">
        <v>39</v>
      </c>
      <c r="K36" s="518" t="s">
        <v>39</v>
      </c>
      <c r="L36" s="518" t="s">
        <v>39</v>
      </c>
    </row>
    <row r="37" spans="1:12" ht="13.5">
      <c r="A37" s="571" t="s">
        <v>391</v>
      </c>
      <c r="B37" s="1025">
        <v>8.127799701619779</v>
      </c>
      <c r="C37" s="518">
        <v>4.1385083719467435</v>
      </c>
      <c r="D37" s="518">
        <v>4.101827204279274</v>
      </c>
      <c r="E37" s="518">
        <v>9.668035882324101</v>
      </c>
      <c r="F37" s="518">
        <v>7.938906854117554</v>
      </c>
      <c r="G37" s="518" t="s">
        <v>39</v>
      </c>
      <c r="H37" s="518" t="s">
        <v>39</v>
      </c>
      <c r="I37" s="518">
        <v>11.993208681115714</v>
      </c>
      <c r="J37" s="518">
        <v>5.060813483499381</v>
      </c>
      <c r="K37" s="518">
        <v>5.584395300946356</v>
      </c>
      <c r="L37" s="518">
        <v>5.4470137534291085</v>
      </c>
    </row>
    <row r="38" spans="1:12" ht="13.5">
      <c r="A38" s="571" t="s">
        <v>618</v>
      </c>
      <c r="B38" s="1025" t="s">
        <v>39</v>
      </c>
      <c r="C38" s="518" t="s">
        <v>39</v>
      </c>
      <c r="D38" s="518" t="s">
        <v>39</v>
      </c>
      <c r="E38" s="518" t="s">
        <v>39</v>
      </c>
      <c r="F38" s="518" t="s">
        <v>39</v>
      </c>
      <c r="G38" s="518" t="s">
        <v>39</v>
      </c>
      <c r="H38" s="518" t="s">
        <v>39</v>
      </c>
      <c r="I38" s="518" t="s">
        <v>39</v>
      </c>
      <c r="J38" s="518" t="s">
        <v>39</v>
      </c>
      <c r="K38" s="518">
        <v>1.209459898367304</v>
      </c>
      <c r="L38" s="518">
        <v>1.209459898367304</v>
      </c>
    </row>
    <row r="39" spans="1:12" ht="13.5">
      <c r="A39" s="571" t="s">
        <v>619</v>
      </c>
      <c r="B39" s="1025" t="s">
        <v>39</v>
      </c>
      <c r="C39" s="518" t="s">
        <v>39</v>
      </c>
      <c r="D39" s="518" t="s">
        <v>39</v>
      </c>
      <c r="E39" s="518" t="s">
        <v>39</v>
      </c>
      <c r="F39" s="518" t="s">
        <v>39</v>
      </c>
      <c r="G39" s="518" t="s">
        <v>39</v>
      </c>
      <c r="H39" s="518" t="s">
        <v>39</v>
      </c>
      <c r="I39" s="518">
        <v>18.415319156696423</v>
      </c>
      <c r="J39" s="518" t="s">
        <v>39</v>
      </c>
      <c r="K39" s="518" t="s">
        <v>39</v>
      </c>
      <c r="L39" s="518">
        <v>18.415319156696423</v>
      </c>
    </row>
    <row r="40" spans="1:12" ht="13.5">
      <c r="A40" s="571" t="s">
        <v>620</v>
      </c>
      <c r="B40" s="1025" t="s">
        <v>39</v>
      </c>
      <c r="C40" s="518" t="s">
        <v>39</v>
      </c>
      <c r="D40" s="518" t="s">
        <v>39</v>
      </c>
      <c r="E40" s="518" t="s">
        <v>39</v>
      </c>
      <c r="F40" s="518" t="s">
        <v>39</v>
      </c>
      <c r="G40" s="518" t="s">
        <v>39</v>
      </c>
      <c r="H40" s="518" t="s">
        <v>39</v>
      </c>
      <c r="I40" s="518" t="s">
        <v>39</v>
      </c>
      <c r="J40" s="518" t="s">
        <v>39</v>
      </c>
      <c r="K40" s="518" t="s">
        <v>39</v>
      </c>
      <c r="L40" s="518" t="s">
        <v>39</v>
      </c>
    </row>
    <row r="41" spans="1:12" ht="13.5" hidden="1">
      <c r="A41" s="571" t="s">
        <v>621</v>
      </c>
      <c r="B41" s="1025" t="s">
        <v>39</v>
      </c>
      <c r="C41" s="518" t="s">
        <v>39</v>
      </c>
      <c r="D41" s="518" t="s">
        <v>39</v>
      </c>
      <c r="E41" s="518" t="s">
        <v>39</v>
      </c>
      <c r="F41" s="518" t="s">
        <v>39</v>
      </c>
      <c r="G41" s="518" t="s">
        <v>39</v>
      </c>
      <c r="H41" s="518" t="s">
        <v>39</v>
      </c>
      <c r="I41" s="518" t="s">
        <v>39</v>
      </c>
      <c r="J41" s="518" t="s">
        <v>39</v>
      </c>
      <c r="K41" s="518" t="s">
        <v>39</v>
      </c>
      <c r="L41" s="518" t="s">
        <v>39</v>
      </c>
    </row>
    <row r="42" spans="1:12" ht="3" customHeight="1">
      <c r="A42" s="571"/>
      <c r="B42" s="1025" t="s">
        <v>39</v>
      </c>
      <c r="C42" s="518" t="s">
        <v>39</v>
      </c>
      <c r="D42" s="518" t="s">
        <v>39</v>
      </c>
      <c r="E42" s="518" t="s">
        <v>39</v>
      </c>
      <c r="F42" s="518" t="s">
        <v>39</v>
      </c>
      <c r="G42" s="518" t="s">
        <v>39</v>
      </c>
      <c r="H42" s="518" t="s">
        <v>39</v>
      </c>
      <c r="I42" s="518" t="s">
        <v>39</v>
      </c>
      <c r="J42" s="518" t="s">
        <v>39</v>
      </c>
      <c r="K42" s="518" t="s">
        <v>39</v>
      </c>
      <c r="L42" s="518" t="s">
        <v>39</v>
      </c>
    </row>
    <row r="43" spans="1:12" ht="13.5">
      <c r="A43" s="568" t="s">
        <v>625</v>
      </c>
      <c r="B43" s="1022">
        <v>7.617305797435048</v>
      </c>
      <c r="C43" s="1023">
        <v>2.689454566704199</v>
      </c>
      <c r="D43" s="1023">
        <v>2.473235324416865</v>
      </c>
      <c r="E43" s="1023">
        <v>7.145752607554392</v>
      </c>
      <c r="F43" s="1023">
        <v>5.4232834029223245</v>
      </c>
      <c r="G43" s="1023" t="s">
        <v>39</v>
      </c>
      <c r="H43" s="1023" t="s">
        <v>39</v>
      </c>
      <c r="I43" s="1023">
        <v>7.793145366408637</v>
      </c>
      <c r="J43" s="1023">
        <v>4.277677781657649</v>
      </c>
      <c r="K43" s="1023">
        <v>3.726318581627477</v>
      </c>
      <c r="L43" s="1023">
        <v>3.571673638133019</v>
      </c>
    </row>
    <row r="44" spans="1:12" ht="13.5" customHeight="1">
      <c r="A44" s="571" t="s">
        <v>617</v>
      </c>
      <c r="B44" s="1025" t="s">
        <v>39</v>
      </c>
      <c r="C44" s="518" t="s">
        <v>39</v>
      </c>
      <c r="D44" s="518" t="s">
        <v>39</v>
      </c>
      <c r="E44" s="518" t="s">
        <v>39</v>
      </c>
      <c r="F44" s="518" t="s">
        <v>39</v>
      </c>
      <c r="G44" s="518" t="s">
        <v>39</v>
      </c>
      <c r="H44" s="518" t="s">
        <v>39</v>
      </c>
      <c r="I44" s="518" t="s">
        <v>39</v>
      </c>
      <c r="J44" s="518" t="s">
        <v>39</v>
      </c>
      <c r="K44" s="518" t="s">
        <v>39</v>
      </c>
      <c r="L44" s="518" t="s">
        <v>39</v>
      </c>
    </row>
    <row r="45" spans="1:12" ht="13.5">
      <c r="A45" s="571" t="s">
        <v>387</v>
      </c>
      <c r="B45" s="1025" t="s">
        <v>39</v>
      </c>
      <c r="C45" s="518" t="s">
        <v>39</v>
      </c>
      <c r="D45" s="518" t="s">
        <v>39</v>
      </c>
      <c r="E45" s="518" t="s">
        <v>39</v>
      </c>
      <c r="F45" s="518" t="s">
        <v>39</v>
      </c>
      <c r="G45" s="518" t="s">
        <v>39</v>
      </c>
      <c r="H45" s="518" t="s">
        <v>39</v>
      </c>
      <c r="I45" s="518" t="s">
        <v>39</v>
      </c>
      <c r="J45" s="518" t="s">
        <v>39</v>
      </c>
      <c r="K45" s="518" t="s">
        <v>39</v>
      </c>
      <c r="L45" s="518" t="s">
        <v>39</v>
      </c>
    </row>
    <row r="46" spans="1:12" ht="12.75" customHeight="1">
      <c r="A46" s="571" t="s">
        <v>391</v>
      </c>
      <c r="B46" s="1025">
        <v>7.617305797435048</v>
      </c>
      <c r="C46" s="518">
        <v>2.689454566704199</v>
      </c>
      <c r="D46" s="518">
        <v>2.473235324416865</v>
      </c>
      <c r="E46" s="518">
        <v>7.145752607554392</v>
      </c>
      <c r="F46" s="518">
        <v>5.4232834029223245</v>
      </c>
      <c r="G46" s="518" t="s">
        <v>39</v>
      </c>
      <c r="H46" s="518" t="s">
        <v>39</v>
      </c>
      <c r="I46" s="518">
        <v>7.770090159473342</v>
      </c>
      <c r="J46" s="518">
        <v>4.277677781657649</v>
      </c>
      <c r="K46" s="518">
        <v>3.7129852313755913</v>
      </c>
      <c r="L46" s="518">
        <v>3.5703267839171944</v>
      </c>
    </row>
    <row r="47" spans="1:12" ht="13.5">
      <c r="A47" s="571" t="s">
        <v>618</v>
      </c>
      <c r="B47" s="1025" t="s">
        <v>39</v>
      </c>
      <c r="C47" s="518" t="s">
        <v>39</v>
      </c>
      <c r="D47" s="518" t="s">
        <v>39</v>
      </c>
      <c r="E47" s="518" t="s">
        <v>39</v>
      </c>
      <c r="F47" s="518" t="s">
        <v>39</v>
      </c>
      <c r="G47" s="518" t="s">
        <v>39</v>
      </c>
      <c r="H47" s="518" t="s">
        <v>39</v>
      </c>
      <c r="I47" s="518" t="s">
        <v>39</v>
      </c>
      <c r="J47" s="518" t="s">
        <v>39</v>
      </c>
      <c r="K47" s="518">
        <v>33.73256031108451</v>
      </c>
      <c r="L47" s="518">
        <v>33.73256031108451</v>
      </c>
    </row>
    <row r="48" spans="1:12" ht="13.5">
      <c r="A48" s="571" t="s">
        <v>619</v>
      </c>
      <c r="B48" s="1025" t="s">
        <v>39</v>
      </c>
      <c r="C48" s="518" t="s">
        <v>39</v>
      </c>
      <c r="D48" s="518" t="s">
        <v>39</v>
      </c>
      <c r="E48" s="518" t="s">
        <v>39</v>
      </c>
      <c r="F48" s="518" t="s">
        <v>39</v>
      </c>
      <c r="G48" s="518" t="s">
        <v>39</v>
      </c>
      <c r="H48" s="518" t="s">
        <v>39</v>
      </c>
      <c r="I48" s="518">
        <v>19.22726274155206</v>
      </c>
      <c r="J48" s="518" t="s">
        <v>39</v>
      </c>
      <c r="K48" s="518" t="s">
        <v>39</v>
      </c>
      <c r="L48" s="518">
        <v>19.22726274155206</v>
      </c>
    </row>
    <row r="49" spans="1:12" ht="13.5">
      <c r="A49" s="571" t="s">
        <v>620</v>
      </c>
      <c r="B49" s="1025" t="s">
        <v>39</v>
      </c>
      <c r="C49" s="518" t="s">
        <v>39</v>
      </c>
      <c r="D49" s="518" t="s">
        <v>39</v>
      </c>
      <c r="E49" s="518" t="s">
        <v>39</v>
      </c>
      <c r="F49" s="518" t="s">
        <v>39</v>
      </c>
      <c r="G49" s="518" t="s">
        <v>39</v>
      </c>
      <c r="H49" s="518" t="s">
        <v>39</v>
      </c>
      <c r="I49" s="518" t="s">
        <v>39</v>
      </c>
      <c r="J49" s="518" t="s">
        <v>39</v>
      </c>
      <c r="K49" s="518" t="s">
        <v>39</v>
      </c>
      <c r="L49" s="518" t="s">
        <v>39</v>
      </c>
    </row>
    <row r="50" spans="1:12" ht="13.5" hidden="1">
      <c r="A50" s="571" t="s">
        <v>621</v>
      </c>
      <c r="B50" s="1025" t="s">
        <v>39</v>
      </c>
      <c r="C50" s="518" t="s">
        <v>39</v>
      </c>
      <c r="D50" s="518" t="s">
        <v>39</v>
      </c>
      <c r="E50" s="518" t="s">
        <v>39</v>
      </c>
      <c r="F50" s="518" t="s">
        <v>39</v>
      </c>
      <c r="G50" s="518" t="s">
        <v>39</v>
      </c>
      <c r="H50" s="518" t="s">
        <v>39</v>
      </c>
      <c r="I50" s="518" t="s">
        <v>39</v>
      </c>
      <c r="J50" s="518" t="s">
        <v>39</v>
      </c>
      <c r="K50" s="518" t="s">
        <v>39</v>
      </c>
      <c r="L50" s="518" t="s">
        <v>39</v>
      </c>
    </row>
    <row r="51" spans="1:12" ht="3" customHeight="1">
      <c r="A51" s="571"/>
      <c r="B51" s="1025" t="s">
        <v>39</v>
      </c>
      <c r="C51" s="518" t="s">
        <v>39</v>
      </c>
      <c r="D51" s="518" t="s">
        <v>39</v>
      </c>
      <c r="E51" s="518" t="s">
        <v>39</v>
      </c>
      <c r="F51" s="518" t="s">
        <v>39</v>
      </c>
      <c r="G51" s="518" t="s">
        <v>39</v>
      </c>
      <c r="H51" s="518" t="s">
        <v>39</v>
      </c>
      <c r="I51" s="518" t="s">
        <v>39</v>
      </c>
      <c r="J51" s="518" t="s">
        <v>39</v>
      </c>
      <c r="K51" s="518" t="s">
        <v>39</v>
      </c>
      <c r="L51" s="518" t="s">
        <v>39</v>
      </c>
    </row>
    <row r="52" spans="1:12" ht="13.5">
      <c r="A52" s="568" t="s">
        <v>626</v>
      </c>
      <c r="B52" s="1022">
        <v>5.85019654982525</v>
      </c>
      <c r="C52" s="1023">
        <v>2.2738334683990153</v>
      </c>
      <c r="D52" s="1023">
        <v>1.3258301182228576</v>
      </c>
      <c r="E52" s="1023">
        <v>3.1075903897804085</v>
      </c>
      <c r="F52" s="1023">
        <v>3.790783229591346</v>
      </c>
      <c r="G52" s="1023">
        <v>4.727924658390757</v>
      </c>
      <c r="H52" s="1023" t="s">
        <v>39</v>
      </c>
      <c r="I52" s="1023">
        <v>2.5394384734128543</v>
      </c>
      <c r="J52" s="1023">
        <v>3.914343454091302</v>
      </c>
      <c r="K52" s="1023">
        <v>2.121729620594242</v>
      </c>
      <c r="L52" s="1023">
        <v>4.76086114799546</v>
      </c>
    </row>
    <row r="53" spans="1:12" ht="13.5">
      <c r="A53" s="571" t="s">
        <v>617</v>
      </c>
      <c r="B53" s="1025">
        <v>4.7258708500752045</v>
      </c>
      <c r="C53" s="518" t="s">
        <v>39</v>
      </c>
      <c r="D53" s="518" t="s">
        <v>39</v>
      </c>
      <c r="E53" s="518" t="s">
        <v>39</v>
      </c>
      <c r="F53" s="518" t="s">
        <v>39</v>
      </c>
      <c r="G53" s="518">
        <v>6.240258974635842</v>
      </c>
      <c r="H53" s="518" t="s">
        <v>39</v>
      </c>
      <c r="I53" s="518" t="s">
        <v>39</v>
      </c>
      <c r="J53" s="518" t="s">
        <v>39</v>
      </c>
      <c r="K53" s="518" t="s">
        <v>39</v>
      </c>
      <c r="L53" s="518">
        <v>5.361353028269675</v>
      </c>
    </row>
    <row r="54" spans="1:12" ht="13.5">
      <c r="A54" s="571" t="s">
        <v>391</v>
      </c>
      <c r="B54" s="1025">
        <v>6.416076197080741</v>
      </c>
      <c r="C54" s="518">
        <v>2.2738334683990153</v>
      </c>
      <c r="D54" s="518">
        <v>1.3258301182228576</v>
      </c>
      <c r="E54" s="518">
        <v>3.1075903897804085</v>
      </c>
      <c r="F54" s="518">
        <v>3.8074012544952622</v>
      </c>
      <c r="G54" s="518">
        <v>2.391777885357009</v>
      </c>
      <c r="H54" s="518" t="s">
        <v>39</v>
      </c>
      <c r="I54" s="518">
        <v>2.539590212503919</v>
      </c>
      <c r="J54" s="518">
        <v>3.914343454091302</v>
      </c>
      <c r="K54" s="518">
        <v>2.121729620594242</v>
      </c>
      <c r="L54" s="518">
        <v>4.496457693836423</v>
      </c>
    </row>
    <row r="55" spans="1:12" ht="13.5">
      <c r="A55" s="579" t="s">
        <v>934</v>
      </c>
      <c r="B55" s="1025" t="s">
        <v>39</v>
      </c>
      <c r="C55" s="518" t="s">
        <v>39</v>
      </c>
      <c r="D55" s="518" t="s">
        <v>39</v>
      </c>
      <c r="E55" s="518" t="s">
        <v>39</v>
      </c>
      <c r="F55" s="518" t="s">
        <v>39</v>
      </c>
      <c r="G55" s="518" t="s">
        <v>39</v>
      </c>
      <c r="H55" s="518" t="s">
        <v>39</v>
      </c>
      <c r="I55" s="518" t="s">
        <v>39</v>
      </c>
      <c r="J55" s="518" t="s">
        <v>39</v>
      </c>
      <c r="K55" s="518" t="s">
        <v>39</v>
      </c>
      <c r="L55" s="518" t="s">
        <v>39</v>
      </c>
    </row>
    <row r="56" spans="1:12" ht="13.5">
      <c r="A56" s="579" t="s">
        <v>935</v>
      </c>
      <c r="B56" s="1025">
        <v>6.416076197080741</v>
      </c>
      <c r="C56" s="518">
        <v>2.2738334683990153</v>
      </c>
      <c r="D56" s="518">
        <v>1.3258301182228576</v>
      </c>
      <c r="E56" s="518">
        <v>3.1075903897804085</v>
      </c>
      <c r="F56" s="518">
        <v>3.8074012544952622</v>
      </c>
      <c r="G56" s="518">
        <v>2.391777885357009</v>
      </c>
      <c r="H56" s="518" t="s">
        <v>39</v>
      </c>
      <c r="I56" s="518">
        <v>2.539590212503919</v>
      </c>
      <c r="J56" s="518">
        <v>3.914343454091302</v>
      </c>
      <c r="K56" s="518">
        <v>2.121729620594242</v>
      </c>
      <c r="L56" s="518">
        <v>4.496457693836423</v>
      </c>
    </row>
    <row r="57" spans="1:12" ht="13.5">
      <c r="A57" s="580" t="s">
        <v>936</v>
      </c>
      <c r="B57" s="1025">
        <v>100</v>
      </c>
      <c r="C57" s="518" t="s">
        <v>39</v>
      </c>
      <c r="D57" s="518" t="s">
        <v>39</v>
      </c>
      <c r="E57" s="518">
        <v>3.5693035865163334</v>
      </c>
      <c r="F57" s="518" t="s">
        <v>39</v>
      </c>
      <c r="G57" s="518" t="s">
        <v>39</v>
      </c>
      <c r="H57" s="518" t="s">
        <v>39</v>
      </c>
      <c r="I57" s="518">
        <v>2.377493243975638</v>
      </c>
      <c r="J57" s="518" t="s">
        <v>39</v>
      </c>
      <c r="K57" s="518" t="s">
        <v>39</v>
      </c>
      <c r="L57" s="518">
        <v>2.474847004601508</v>
      </c>
    </row>
    <row r="58" spans="1:12" ht="13.5">
      <c r="A58" s="571" t="s">
        <v>619</v>
      </c>
      <c r="B58" s="1025" t="s">
        <v>39</v>
      </c>
      <c r="C58" s="518" t="s">
        <v>39</v>
      </c>
      <c r="D58" s="518" t="s">
        <v>39</v>
      </c>
      <c r="E58" s="518" t="s">
        <v>39</v>
      </c>
      <c r="F58" s="518" t="s">
        <v>39</v>
      </c>
      <c r="G58" s="518" t="s">
        <v>39</v>
      </c>
      <c r="H58" s="518" t="s">
        <v>39</v>
      </c>
      <c r="I58" s="518" t="s">
        <v>39</v>
      </c>
      <c r="J58" s="518" t="s">
        <v>39</v>
      </c>
      <c r="K58" s="518" t="s">
        <v>39</v>
      </c>
      <c r="L58" s="518" t="s">
        <v>39</v>
      </c>
    </row>
    <row r="59" spans="1:12" ht="13.5" hidden="1">
      <c r="A59" s="571" t="s">
        <v>621</v>
      </c>
      <c r="B59" s="518">
        <v>100</v>
      </c>
      <c r="C59" s="518" t="s">
        <v>39</v>
      </c>
      <c r="D59" s="518" t="s">
        <v>39</v>
      </c>
      <c r="E59" s="518" t="s">
        <v>39</v>
      </c>
      <c r="F59" s="518">
        <v>3.182838437795861</v>
      </c>
      <c r="G59" s="518" t="s">
        <v>39</v>
      </c>
      <c r="H59" s="518" t="s">
        <v>39</v>
      </c>
      <c r="I59" s="518" t="s">
        <v>39</v>
      </c>
      <c r="J59" s="518" t="s">
        <v>39</v>
      </c>
      <c r="K59" s="518" t="s">
        <v>39</v>
      </c>
      <c r="L59" s="518">
        <v>3.183680295806632</v>
      </c>
    </row>
    <row r="60" spans="1:12" ht="3" customHeight="1">
      <c r="A60" s="571"/>
      <c r="B60" s="1025" t="s">
        <v>39</v>
      </c>
      <c r="C60" s="518" t="s">
        <v>39</v>
      </c>
      <c r="D60" s="518" t="s">
        <v>39</v>
      </c>
      <c r="E60" s="518" t="s">
        <v>39</v>
      </c>
      <c r="F60" s="518" t="s">
        <v>39</v>
      </c>
      <c r="G60" s="518" t="s">
        <v>39</v>
      </c>
      <c r="H60" s="518" t="s">
        <v>39</v>
      </c>
      <c r="I60" s="518" t="s">
        <v>39</v>
      </c>
      <c r="J60" s="518" t="s">
        <v>39</v>
      </c>
      <c r="K60" s="518" t="s">
        <v>39</v>
      </c>
      <c r="L60" s="518" t="s">
        <v>39</v>
      </c>
    </row>
    <row r="61" spans="1:12" ht="13.5">
      <c r="A61" s="568" t="s">
        <v>630</v>
      </c>
      <c r="B61" s="1022">
        <v>1.0797680206987021</v>
      </c>
      <c r="C61" s="1023" t="s">
        <v>39</v>
      </c>
      <c r="D61" s="1023">
        <v>9.50415587168858</v>
      </c>
      <c r="E61" s="1023">
        <v>1.1166539164730447</v>
      </c>
      <c r="F61" s="1023" t="s">
        <v>39</v>
      </c>
      <c r="G61" s="1023" t="s">
        <v>39</v>
      </c>
      <c r="H61" s="1023" t="s">
        <v>39</v>
      </c>
      <c r="I61" s="1023" t="s">
        <v>39</v>
      </c>
      <c r="J61" s="1023" t="s">
        <v>39</v>
      </c>
      <c r="K61" s="1023">
        <v>10.284916306086012</v>
      </c>
      <c r="L61" s="1023">
        <v>3.1698747973396917</v>
      </c>
    </row>
    <row r="62" spans="1:12" ht="13.5">
      <c r="A62" s="571" t="s">
        <v>391</v>
      </c>
      <c r="B62" s="1025" t="s">
        <v>39</v>
      </c>
      <c r="C62" s="518" t="s">
        <v>39</v>
      </c>
      <c r="D62" s="518">
        <v>6.250451234661986</v>
      </c>
      <c r="E62" s="518" t="s">
        <v>39</v>
      </c>
      <c r="F62" s="518" t="s">
        <v>39</v>
      </c>
      <c r="G62" s="518" t="s">
        <v>39</v>
      </c>
      <c r="H62" s="518" t="s">
        <v>39</v>
      </c>
      <c r="I62" s="518" t="s">
        <v>39</v>
      </c>
      <c r="J62" s="518" t="s">
        <v>39</v>
      </c>
      <c r="K62" s="518" t="s">
        <v>39</v>
      </c>
      <c r="L62" s="518">
        <v>3.9721721210762473</v>
      </c>
    </row>
    <row r="63" spans="1:12" ht="13.5">
      <c r="A63" s="571" t="s">
        <v>631</v>
      </c>
      <c r="B63" s="1025">
        <v>1.0797680206987021</v>
      </c>
      <c r="C63" s="518" t="s">
        <v>39</v>
      </c>
      <c r="D63" s="518">
        <v>11.754347918190945</v>
      </c>
      <c r="E63" s="518">
        <v>1.1166539164730447</v>
      </c>
      <c r="F63" s="518" t="s">
        <v>39</v>
      </c>
      <c r="G63" s="518" t="s">
        <v>39</v>
      </c>
      <c r="H63" s="518" t="s">
        <v>39</v>
      </c>
      <c r="I63" s="518" t="s">
        <v>39</v>
      </c>
      <c r="J63" s="518" t="s">
        <v>39</v>
      </c>
      <c r="K63" s="518">
        <v>10.324993204778005</v>
      </c>
      <c r="L63" s="518">
        <v>3.172215679780783</v>
      </c>
    </row>
    <row r="64" spans="1:12" ht="13.5" hidden="1">
      <c r="A64" s="571" t="s">
        <v>621</v>
      </c>
      <c r="B64" s="1025" t="s">
        <v>39</v>
      </c>
      <c r="C64" s="518" t="s">
        <v>39</v>
      </c>
      <c r="D64" s="518" t="s">
        <v>39</v>
      </c>
      <c r="E64" s="518" t="s">
        <v>39</v>
      </c>
      <c r="F64" s="518" t="s">
        <v>39</v>
      </c>
      <c r="G64" s="518" t="s">
        <v>39</v>
      </c>
      <c r="H64" s="518" t="s">
        <v>39</v>
      </c>
      <c r="I64" s="518" t="s">
        <v>39</v>
      </c>
      <c r="J64" s="518" t="s">
        <v>39</v>
      </c>
      <c r="K64" s="518" t="s">
        <v>39</v>
      </c>
      <c r="L64" s="518" t="s">
        <v>39</v>
      </c>
    </row>
    <row r="65" spans="1:12" ht="4.5" customHeight="1">
      <c r="A65" s="581"/>
      <c r="B65" s="1025" t="s">
        <v>39</v>
      </c>
      <c r="C65" s="518" t="s">
        <v>39</v>
      </c>
      <c r="D65" s="518" t="s">
        <v>39</v>
      </c>
      <c r="E65" s="518" t="s">
        <v>39</v>
      </c>
      <c r="F65" s="518" t="s">
        <v>39</v>
      </c>
      <c r="G65" s="518" t="s">
        <v>39</v>
      </c>
      <c r="H65" s="518" t="s">
        <v>39</v>
      </c>
      <c r="I65" s="518" t="s">
        <v>39</v>
      </c>
      <c r="J65" s="518" t="s">
        <v>39</v>
      </c>
      <c r="K65" s="518" t="s">
        <v>39</v>
      </c>
      <c r="L65" s="518" t="s">
        <v>39</v>
      </c>
    </row>
    <row r="66" spans="1:12" ht="22.5" customHeight="1">
      <c r="A66" s="583" t="s">
        <v>937</v>
      </c>
      <c r="B66" s="1027">
        <v>6.168950911454877</v>
      </c>
      <c r="C66" s="1028">
        <v>3.413062450929541</v>
      </c>
      <c r="D66" s="1028">
        <v>2.9823122890130502</v>
      </c>
      <c r="E66" s="1028">
        <v>3.2880015954718207</v>
      </c>
      <c r="F66" s="1028">
        <v>5.355827857717519</v>
      </c>
      <c r="G66" s="1028">
        <v>4.772527643036468</v>
      </c>
      <c r="H66" s="1028" t="s">
        <v>39</v>
      </c>
      <c r="I66" s="1028">
        <v>6.454080446940143</v>
      </c>
      <c r="J66" s="1028">
        <v>4.502355271003413</v>
      </c>
      <c r="K66" s="1028">
        <v>4.705781975235547</v>
      </c>
      <c r="L66" s="1028">
        <v>4.751363411862523</v>
      </c>
    </row>
    <row r="67" spans="1:12" ht="4.5" customHeight="1" thickBot="1">
      <c r="A67" s="586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3.5">
      <c r="A68" s="27" t="s">
        <v>577</v>
      </c>
      <c r="B68" s="1029"/>
      <c r="C68" s="1030"/>
      <c r="D68" s="1030"/>
      <c r="E68" s="1030"/>
      <c r="F68" s="1030"/>
      <c r="G68" s="1030"/>
      <c r="H68" s="1030"/>
      <c r="I68" s="1030"/>
      <c r="J68" s="1030"/>
      <c r="K68" s="1030"/>
      <c r="L68" s="1030"/>
    </row>
    <row r="69" spans="1:12" ht="13.5" customHeight="1">
      <c r="A69" s="27"/>
      <c r="B69" s="1031"/>
      <c r="C69" s="1031"/>
      <c r="D69" s="1031"/>
      <c r="E69" s="1031"/>
      <c r="F69" s="1031"/>
      <c r="G69" s="1031"/>
      <c r="H69" s="591"/>
      <c r="I69" s="591"/>
      <c r="J69" s="591"/>
      <c r="K69" s="591"/>
      <c r="L69" s="591"/>
    </row>
    <row r="70" spans="1:12" ht="15">
      <c r="A70" s="59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59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594"/>
      <c r="B72" s="595"/>
      <c r="C72" s="595"/>
      <c r="D72" s="595"/>
      <c r="E72" s="595"/>
      <c r="F72" s="595"/>
      <c r="G72" s="595"/>
      <c r="H72" s="595"/>
      <c r="I72" s="595"/>
      <c r="J72" s="595"/>
      <c r="K72" s="595"/>
      <c r="L72" s="595"/>
    </row>
    <row r="73" spans="1:12" ht="15">
      <c r="A73" s="594"/>
      <c r="B73" s="595"/>
      <c r="C73" s="595"/>
      <c r="D73" s="595"/>
      <c r="E73" s="595"/>
      <c r="F73" s="595"/>
      <c r="G73" s="595"/>
      <c r="H73" s="595"/>
      <c r="I73" s="595"/>
      <c r="J73" s="595"/>
      <c r="K73" s="595"/>
      <c r="L73" s="595"/>
    </row>
    <row r="74" spans="1:12" ht="15">
      <c r="A74" s="59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59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59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59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59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9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9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9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9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9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9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9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9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9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9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9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9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9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9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9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</sheetData>
  <mergeCells count="3">
    <mergeCell ref="A2:L2"/>
    <mergeCell ref="A3:L3"/>
    <mergeCell ref="A4:L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="75" zoomScaleNormal="75" workbookViewId="0" topLeftCell="A1"/>
  </sheetViews>
  <sheetFormatPr defaultColWidth="11.421875" defaultRowHeight="15"/>
  <cols>
    <col min="1" max="1" width="47.8515625" style="993" customWidth="1"/>
    <col min="2" max="5" width="22.140625" style="993" customWidth="1"/>
    <col min="6" max="6" width="22.140625" style="998" customWidth="1"/>
    <col min="7" max="256" width="11.421875" style="993" customWidth="1"/>
    <col min="257" max="257" width="47.8515625" style="993" customWidth="1"/>
    <col min="258" max="262" width="22.140625" style="993" customWidth="1"/>
    <col min="263" max="512" width="11.421875" style="993" customWidth="1"/>
    <col min="513" max="513" width="47.8515625" style="993" customWidth="1"/>
    <col min="514" max="518" width="22.140625" style="993" customWidth="1"/>
    <col min="519" max="768" width="11.421875" style="993" customWidth="1"/>
    <col min="769" max="769" width="47.8515625" style="993" customWidth="1"/>
    <col min="770" max="774" width="22.140625" style="993" customWidth="1"/>
    <col min="775" max="1024" width="11.421875" style="993" customWidth="1"/>
    <col min="1025" max="1025" width="47.8515625" style="993" customWidth="1"/>
    <col min="1026" max="1030" width="22.140625" style="993" customWidth="1"/>
    <col min="1031" max="1280" width="11.421875" style="993" customWidth="1"/>
    <col min="1281" max="1281" width="47.8515625" style="993" customWidth="1"/>
    <col min="1282" max="1286" width="22.140625" style="993" customWidth="1"/>
    <col min="1287" max="1536" width="11.421875" style="993" customWidth="1"/>
    <col min="1537" max="1537" width="47.8515625" style="993" customWidth="1"/>
    <col min="1538" max="1542" width="22.140625" style="993" customWidth="1"/>
    <col min="1543" max="1792" width="11.421875" style="993" customWidth="1"/>
    <col min="1793" max="1793" width="47.8515625" style="993" customWidth="1"/>
    <col min="1794" max="1798" width="22.140625" style="993" customWidth="1"/>
    <col min="1799" max="2048" width="11.421875" style="993" customWidth="1"/>
    <col min="2049" max="2049" width="47.8515625" style="993" customWidth="1"/>
    <col min="2050" max="2054" width="22.140625" style="993" customWidth="1"/>
    <col min="2055" max="2304" width="11.421875" style="993" customWidth="1"/>
    <col min="2305" max="2305" width="47.8515625" style="993" customWidth="1"/>
    <col min="2306" max="2310" width="22.140625" style="993" customWidth="1"/>
    <col min="2311" max="2560" width="11.421875" style="993" customWidth="1"/>
    <col min="2561" max="2561" width="47.8515625" style="993" customWidth="1"/>
    <col min="2562" max="2566" width="22.140625" style="993" customWidth="1"/>
    <col min="2567" max="2816" width="11.421875" style="993" customWidth="1"/>
    <col min="2817" max="2817" width="47.8515625" style="993" customWidth="1"/>
    <col min="2818" max="2822" width="22.140625" style="993" customWidth="1"/>
    <col min="2823" max="3072" width="11.421875" style="993" customWidth="1"/>
    <col min="3073" max="3073" width="47.8515625" style="993" customWidth="1"/>
    <col min="3074" max="3078" width="22.140625" style="993" customWidth="1"/>
    <col min="3079" max="3328" width="11.421875" style="993" customWidth="1"/>
    <col min="3329" max="3329" width="47.8515625" style="993" customWidth="1"/>
    <col min="3330" max="3334" width="22.140625" style="993" customWidth="1"/>
    <col min="3335" max="3584" width="11.421875" style="993" customWidth="1"/>
    <col min="3585" max="3585" width="47.8515625" style="993" customWidth="1"/>
    <col min="3586" max="3590" width="22.140625" style="993" customWidth="1"/>
    <col min="3591" max="3840" width="11.421875" style="993" customWidth="1"/>
    <col min="3841" max="3841" width="47.8515625" style="993" customWidth="1"/>
    <col min="3842" max="3846" width="22.140625" style="993" customWidth="1"/>
    <col min="3847" max="4096" width="11.421875" style="993" customWidth="1"/>
    <col min="4097" max="4097" width="47.8515625" style="993" customWidth="1"/>
    <col min="4098" max="4102" width="22.140625" style="993" customWidth="1"/>
    <col min="4103" max="4352" width="11.421875" style="993" customWidth="1"/>
    <col min="4353" max="4353" width="47.8515625" style="993" customWidth="1"/>
    <col min="4354" max="4358" width="22.140625" style="993" customWidth="1"/>
    <col min="4359" max="4608" width="11.421875" style="993" customWidth="1"/>
    <col min="4609" max="4609" width="47.8515625" style="993" customWidth="1"/>
    <col min="4610" max="4614" width="22.140625" style="993" customWidth="1"/>
    <col min="4615" max="4864" width="11.421875" style="993" customWidth="1"/>
    <col min="4865" max="4865" width="47.8515625" style="993" customWidth="1"/>
    <col min="4866" max="4870" width="22.140625" style="993" customWidth="1"/>
    <col min="4871" max="5120" width="11.421875" style="993" customWidth="1"/>
    <col min="5121" max="5121" width="47.8515625" style="993" customWidth="1"/>
    <col min="5122" max="5126" width="22.140625" style="993" customWidth="1"/>
    <col min="5127" max="5376" width="11.421875" style="993" customWidth="1"/>
    <col min="5377" max="5377" width="47.8515625" style="993" customWidth="1"/>
    <col min="5378" max="5382" width="22.140625" style="993" customWidth="1"/>
    <col min="5383" max="5632" width="11.421875" style="993" customWidth="1"/>
    <col min="5633" max="5633" width="47.8515625" style="993" customWidth="1"/>
    <col min="5634" max="5638" width="22.140625" style="993" customWidth="1"/>
    <col min="5639" max="5888" width="11.421875" style="993" customWidth="1"/>
    <col min="5889" max="5889" width="47.8515625" style="993" customWidth="1"/>
    <col min="5890" max="5894" width="22.140625" style="993" customWidth="1"/>
    <col min="5895" max="6144" width="11.421875" style="993" customWidth="1"/>
    <col min="6145" max="6145" width="47.8515625" style="993" customWidth="1"/>
    <col min="6146" max="6150" width="22.140625" style="993" customWidth="1"/>
    <col min="6151" max="6400" width="11.421875" style="993" customWidth="1"/>
    <col min="6401" max="6401" width="47.8515625" style="993" customWidth="1"/>
    <col min="6402" max="6406" width="22.140625" style="993" customWidth="1"/>
    <col min="6407" max="6656" width="11.421875" style="993" customWidth="1"/>
    <col min="6657" max="6657" width="47.8515625" style="993" customWidth="1"/>
    <col min="6658" max="6662" width="22.140625" style="993" customWidth="1"/>
    <col min="6663" max="6912" width="11.421875" style="993" customWidth="1"/>
    <col min="6913" max="6913" width="47.8515625" style="993" customWidth="1"/>
    <col min="6914" max="6918" width="22.140625" style="993" customWidth="1"/>
    <col min="6919" max="7168" width="11.421875" style="993" customWidth="1"/>
    <col min="7169" max="7169" width="47.8515625" style="993" customWidth="1"/>
    <col min="7170" max="7174" width="22.140625" style="993" customWidth="1"/>
    <col min="7175" max="7424" width="11.421875" style="993" customWidth="1"/>
    <col min="7425" max="7425" width="47.8515625" style="993" customWidth="1"/>
    <col min="7426" max="7430" width="22.140625" style="993" customWidth="1"/>
    <col min="7431" max="7680" width="11.421875" style="993" customWidth="1"/>
    <col min="7681" max="7681" width="47.8515625" style="993" customWidth="1"/>
    <col min="7682" max="7686" width="22.140625" style="993" customWidth="1"/>
    <col min="7687" max="7936" width="11.421875" style="993" customWidth="1"/>
    <col min="7937" max="7937" width="47.8515625" style="993" customWidth="1"/>
    <col min="7938" max="7942" width="22.140625" style="993" customWidth="1"/>
    <col min="7943" max="8192" width="11.421875" style="993" customWidth="1"/>
    <col min="8193" max="8193" width="47.8515625" style="993" customWidth="1"/>
    <col min="8194" max="8198" width="22.140625" style="993" customWidth="1"/>
    <col min="8199" max="8448" width="11.421875" style="993" customWidth="1"/>
    <col min="8449" max="8449" width="47.8515625" style="993" customWidth="1"/>
    <col min="8450" max="8454" width="22.140625" style="993" customWidth="1"/>
    <col min="8455" max="8704" width="11.421875" style="993" customWidth="1"/>
    <col min="8705" max="8705" width="47.8515625" style="993" customWidth="1"/>
    <col min="8706" max="8710" width="22.140625" style="993" customWidth="1"/>
    <col min="8711" max="8960" width="11.421875" style="993" customWidth="1"/>
    <col min="8961" max="8961" width="47.8515625" style="993" customWidth="1"/>
    <col min="8962" max="8966" width="22.140625" style="993" customWidth="1"/>
    <col min="8967" max="9216" width="11.421875" style="993" customWidth="1"/>
    <col min="9217" max="9217" width="47.8515625" style="993" customWidth="1"/>
    <col min="9218" max="9222" width="22.140625" style="993" customWidth="1"/>
    <col min="9223" max="9472" width="11.421875" style="993" customWidth="1"/>
    <col min="9473" max="9473" width="47.8515625" style="993" customWidth="1"/>
    <col min="9474" max="9478" width="22.140625" style="993" customWidth="1"/>
    <col min="9479" max="9728" width="11.421875" style="993" customWidth="1"/>
    <col min="9729" max="9729" width="47.8515625" style="993" customWidth="1"/>
    <col min="9730" max="9734" width="22.140625" style="993" customWidth="1"/>
    <col min="9735" max="9984" width="11.421875" style="993" customWidth="1"/>
    <col min="9985" max="9985" width="47.8515625" style="993" customWidth="1"/>
    <col min="9986" max="9990" width="22.140625" style="993" customWidth="1"/>
    <col min="9991" max="10240" width="11.421875" style="993" customWidth="1"/>
    <col min="10241" max="10241" width="47.8515625" style="993" customWidth="1"/>
    <col min="10242" max="10246" width="22.140625" style="993" customWidth="1"/>
    <col min="10247" max="10496" width="11.421875" style="993" customWidth="1"/>
    <col min="10497" max="10497" width="47.8515625" style="993" customWidth="1"/>
    <col min="10498" max="10502" width="22.140625" style="993" customWidth="1"/>
    <col min="10503" max="10752" width="11.421875" style="993" customWidth="1"/>
    <col min="10753" max="10753" width="47.8515625" style="993" customWidth="1"/>
    <col min="10754" max="10758" width="22.140625" style="993" customWidth="1"/>
    <col min="10759" max="11008" width="11.421875" style="993" customWidth="1"/>
    <col min="11009" max="11009" width="47.8515625" style="993" customWidth="1"/>
    <col min="11010" max="11014" width="22.140625" style="993" customWidth="1"/>
    <col min="11015" max="11264" width="11.421875" style="993" customWidth="1"/>
    <col min="11265" max="11265" width="47.8515625" style="993" customWidth="1"/>
    <col min="11266" max="11270" width="22.140625" style="993" customWidth="1"/>
    <col min="11271" max="11520" width="11.421875" style="993" customWidth="1"/>
    <col min="11521" max="11521" width="47.8515625" style="993" customWidth="1"/>
    <col min="11522" max="11526" width="22.140625" style="993" customWidth="1"/>
    <col min="11527" max="11776" width="11.421875" style="993" customWidth="1"/>
    <col min="11777" max="11777" width="47.8515625" style="993" customWidth="1"/>
    <col min="11778" max="11782" width="22.140625" style="993" customWidth="1"/>
    <col min="11783" max="12032" width="11.421875" style="993" customWidth="1"/>
    <col min="12033" max="12033" width="47.8515625" style="993" customWidth="1"/>
    <col min="12034" max="12038" width="22.140625" style="993" customWidth="1"/>
    <col min="12039" max="12288" width="11.421875" style="993" customWidth="1"/>
    <col min="12289" max="12289" width="47.8515625" style="993" customWidth="1"/>
    <col min="12290" max="12294" width="22.140625" style="993" customWidth="1"/>
    <col min="12295" max="12544" width="11.421875" style="993" customWidth="1"/>
    <col min="12545" max="12545" width="47.8515625" style="993" customWidth="1"/>
    <col min="12546" max="12550" width="22.140625" style="993" customWidth="1"/>
    <col min="12551" max="12800" width="11.421875" style="993" customWidth="1"/>
    <col min="12801" max="12801" width="47.8515625" style="993" customWidth="1"/>
    <col min="12802" max="12806" width="22.140625" style="993" customWidth="1"/>
    <col min="12807" max="13056" width="11.421875" style="993" customWidth="1"/>
    <col min="13057" max="13057" width="47.8515625" style="993" customWidth="1"/>
    <col min="13058" max="13062" width="22.140625" style="993" customWidth="1"/>
    <col min="13063" max="13312" width="11.421875" style="993" customWidth="1"/>
    <col min="13313" max="13313" width="47.8515625" style="993" customWidth="1"/>
    <col min="13314" max="13318" width="22.140625" style="993" customWidth="1"/>
    <col min="13319" max="13568" width="11.421875" style="993" customWidth="1"/>
    <col min="13569" max="13569" width="47.8515625" style="993" customWidth="1"/>
    <col min="13570" max="13574" width="22.140625" style="993" customWidth="1"/>
    <col min="13575" max="13824" width="11.421875" style="993" customWidth="1"/>
    <col min="13825" max="13825" width="47.8515625" style="993" customWidth="1"/>
    <col min="13826" max="13830" width="22.140625" style="993" customWidth="1"/>
    <col min="13831" max="14080" width="11.421875" style="993" customWidth="1"/>
    <col min="14081" max="14081" width="47.8515625" style="993" customWidth="1"/>
    <col min="14082" max="14086" width="22.140625" style="993" customWidth="1"/>
    <col min="14087" max="14336" width="11.421875" style="993" customWidth="1"/>
    <col min="14337" max="14337" width="47.8515625" style="993" customWidth="1"/>
    <col min="14338" max="14342" width="22.140625" style="993" customWidth="1"/>
    <col min="14343" max="14592" width="11.421875" style="993" customWidth="1"/>
    <col min="14593" max="14593" width="47.8515625" style="993" customWidth="1"/>
    <col min="14594" max="14598" width="22.140625" style="993" customWidth="1"/>
    <col min="14599" max="14848" width="11.421875" style="993" customWidth="1"/>
    <col min="14849" max="14849" width="47.8515625" style="993" customWidth="1"/>
    <col min="14850" max="14854" width="22.140625" style="993" customWidth="1"/>
    <col min="14855" max="15104" width="11.421875" style="993" customWidth="1"/>
    <col min="15105" max="15105" width="47.8515625" style="993" customWidth="1"/>
    <col min="15106" max="15110" width="22.140625" style="993" customWidth="1"/>
    <col min="15111" max="15360" width="11.421875" style="993" customWidth="1"/>
    <col min="15361" max="15361" width="47.8515625" style="993" customWidth="1"/>
    <col min="15362" max="15366" width="22.140625" style="993" customWidth="1"/>
    <col min="15367" max="15616" width="11.421875" style="993" customWidth="1"/>
    <col min="15617" max="15617" width="47.8515625" style="993" customWidth="1"/>
    <col min="15618" max="15622" width="22.140625" style="993" customWidth="1"/>
    <col min="15623" max="15872" width="11.421875" style="993" customWidth="1"/>
    <col min="15873" max="15873" width="47.8515625" style="993" customWidth="1"/>
    <col min="15874" max="15878" width="22.140625" style="993" customWidth="1"/>
    <col min="15879" max="16128" width="11.421875" style="993" customWidth="1"/>
    <col min="16129" max="16129" width="47.8515625" style="993" customWidth="1"/>
    <col min="16130" max="16134" width="22.140625" style="993" customWidth="1"/>
    <col min="16135" max="16384" width="11.421875" style="993" customWidth="1"/>
  </cols>
  <sheetData>
    <row r="1" spans="1:6" s="964" customFormat="1" ht="15" customHeight="1">
      <c r="A1" s="1205" t="s">
        <v>1037</v>
      </c>
      <c r="B1" s="962"/>
      <c r="C1" s="962"/>
      <c r="D1" s="962"/>
      <c r="E1" s="962"/>
      <c r="F1" s="963"/>
    </row>
    <row r="2" spans="1:6" s="965" customFormat="1" ht="38.25" customHeight="1">
      <c r="A2" s="1388" t="s">
        <v>910</v>
      </c>
      <c r="B2" s="1388"/>
      <c r="C2" s="1388"/>
      <c r="D2" s="1388"/>
      <c r="E2" s="1388"/>
      <c r="F2" s="1388"/>
    </row>
    <row r="3" spans="1:6" s="964" customFormat="1" ht="27.75" customHeight="1">
      <c r="A3" s="966">
        <v>43921</v>
      </c>
      <c r="B3" s="962"/>
      <c r="C3" s="967"/>
      <c r="D3" s="962"/>
      <c r="E3" s="962"/>
      <c r="F3" s="962"/>
    </row>
    <row r="4" spans="1:6" s="964" customFormat="1" ht="11.25" customHeight="1">
      <c r="A4" s="1389"/>
      <c r="B4" s="1389"/>
      <c r="C4" s="1389"/>
      <c r="D4" s="1389"/>
      <c r="E4" s="1389"/>
      <c r="F4" s="968"/>
    </row>
    <row r="5" spans="1:6" s="971" customFormat="1" ht="14.25" customHeight="1" thickBot="1">
      <c r="A5" s="969" t="s">
        <v>911</v>
      </c>
      <c r="B5" s="970"/>
      <c r="C5" s="970"/>
      <c r="D5" s="970"/>
      <c r="E5" s="970"/>
      <c r="F5" s="970"/>
    </row>
    <row r="6" spans="1:6" s="973" customFormat="1" ht="18.75" customHeight="1">
      <c r="A6" s="1390" t="s">
        <v>1</v>
      </c>
      <c r="B6" s="972" t="s">
        <v>912</v>
      </c>
      <c r="C6" s="972"/>
      <c r="D6" s="972"/>
      <c r="E6" s="972"/>
      <c r="F6" s="1390" t="s">
        <v>913</v>
      </c>
    </row>
    <row r="7" spans="1:6" s="973" customFormat="1" ht="24.75" customHeight="1">
      <c r="A7" s="1391"/>
      <c r="B7" s="1394" t="s">
        <v>914</v>
      </c>
      <c r="C7" s="1394" t="s">
        <v>915</v>
      </c>
      <c r="D7" s="1394" t="s">
        <v>916</v>
      </c>
      <c r="E7" s="1394" t="s">
        <v>917</v>
      </c>
      <c r="F7" s="1391"/>
    </row>
    <row r="8" spans="1:6" s="973" customFormat="1" ht="19.5" customHeight="1">
      <c r="A8" s="1392"/>
      <c r="B8" s="1395"/>
      <c r="C8" s="1395"/>
      <c r="D8" s="1395"/>
      <c r="E8" s="1395"/>
      <c r="F8" s="1393"/>
    </row>
    <row r="9" spans="1:5" s="976" customFormat="1" ht="6.75" customHeight="1">
      <c r="A9" s="974"/>
      <c r="B9" s="975"/>
      <c r="C9" s="975"/>
      <c r="D9" s="975"/>
      <c r="E9" s="975"/>
    </row>
    <row r="10" spans="1:6" s="980" customFormat="1" ht="21" customHeight="1">
      <c r="A10" s="977" t="s">
        <v>58</v>
      </c>
      <c r="B10" s="978">
        <v>8.000320558584345</v>
      </c>
      <c r="C10" s="978">
        <v>6.057127345110201</v>
      </c>
      <c r="D10" s="978">
        <v>4.606528129593697</v>
      </c>
      <c r="E10" s="978">
        <v>3.329719897122042</v>
      </c>
      <c r="F10" s="979">
        <v>6.17</v>
      </c>
    </row>
    <row r="11" spans="1:6" s="980" customFormat="1" ht="21" customHeight="1">
      <c r="A11" s="981" t="s">
        <v>29</v>
      </c>
      <c r="B11" s="978">
        <v>3.4745035667456374</v>
      </c>
      <c r="C11" s="978">
        <v>2.6103381489442032</v>
      </c>
      <c r="D11" s="978">
        <v>2.009143134167188</v>
      </c>
      <c r="E11" s="978">
        <v>1.5886456702963194</v>
      </c>
      <c r="F11" s="979">
        <v>3.41</v>
      </c>
    </row>
    <row r="12" spans="1:6" s="980" customFormat="1" ht="21" customHeight="1">
      <c r="A12" s="981" t="s">
        <v>30</v>
      </c>
      <c r="B12" s="978">
        <v>3.0445723920641194</v>
      </c>
      <c r="C12" s="978">
        <v>2.263410938298456</v>
      </c>
      <c r="D12" s="978">
        <v>1.70975393906689</v>
      </c>
      <c r="E12" s="978">
        <v>1.3141732317497448</v>
      </c>
      <c r="F12" s="979">
        <v>2.98</v>
      </c>
    </row>
    <row r="13" spans="1:6" s="980" customFormat="1" ht="21" customHeight="1">
      <c r="A13" s="981" t="s">
        <v>31</v>
      </c>
      <c r="B13" s="978">
        <v>7.77814642179676</v>
      </c>
      <c r="C13" s="978">
        <v>4.156317517160621</v>
      </c>
      <c r="D13" s="978">
        <v>1.9806225802419821</v>
      </c>
      <c r="E13" s="978">
        <v>0.22640475652784056</v>
      </c>
      <c r="F13" s="979">
        <v>3.29</v>
      </c>
    </row>
    <row r="14" spans="1:6" s="980" customFormat="1" ht="21" customHeight="1">
      <c r="A14" s="981" t="s">
        <v>32</v>
      </c>
      <c r="B14" s="978">
        <v>6.520100872814058</v>
      </c>
      <c r="C14" s="978">
        <v>4.659090858020767</v>
      </c>
      <c r="D14" s="978">
        <v>3.26269045349412</v>
      </c>
      <c r="E14" s="978">
        <v>2.117247112884859</v>
      </c>
      <c r="F14" s="979">
        <v>5.36</v>
      </c>
    </row>
    <row r="15" spans="1:6" s="980" customFormat="1" ht="21" customHeight="1">
      <c r="A15" s="981" t="s">
        <v>33</v>
      </c>
      <c r="B15" s="978">
        <v>7.526444386845323</v>
      </c>
      <c r="C15" s="978">
        <v>5.413072212303371</v>
      </c>
      <c r="D15" s="978">
        <v>3.7856395431649674</v>
      </c>
      <c r="E15" s="978">
        <v>2.100989187495977</v>
      </c>
      <c r="F15" s="979">
        <v>4.77</v>
      </c>
    </row>
    <row r="16" spans="1:6" s="980" customFormat="1" ht="21" customHeight="1">
      <c r="A16" s="981" t="s">
        <v>34</v>
      </c>
      <c r="B16" s="978" t="s">
        <v>39</v>
      </c>
      <c r="C16" s="978" t="s">
        <v>39</v>
      </c>
      <c r="D16" s="978" t="s">
        <v>39</v>
      </c>
      <c r="E16" s="978" t="s">
        <v>39</v>
      </c>
      <c r="F16" s="979">
        <v>0</v>
      </c>
    </row>
    <row r="17" spans="1:6" s="982" customFormat="1" ht="21" customHeight="1">
      <c r="A17" s="981" t="s">
        <v>35</v>
      </c>
      <c r="B17" s="978">
        <v>10.363574139520223</v>
      </c>
      <c r="C17" s="978">
        <v>6.1721821340893355</v>
      </c>
      <c r="D17" s="978">
        <v>4.9393729940939215</v>
      </c>
      <c r="E17" s="978">
        <v>4.258636364888786</v>
      </c>
      <c r="F17" s="979">
        <v>6.45</v>
      </c>
    </row>
    <row r="18" spans="1:6" s="982" customFormat="1" ht="21" customHeight="1">
      <c r="A18" s="981" t="s">
        <v>36</v>
      </c>
      <c r="B18" s="978">
        <v>4.570947615868662</v>
      </c>
      <c r="C18" s="978">
        <v>4.018477164351</v>
      </c>
      <c r="D18" s="978">
        <v>3.578196101567057</v>
      </c>
      <c r="E18" s="978">
        <v>3.1844414539008192</v>
      </c>
      <c r="F18" s="979">
        <v>4.5</v>
      </c>
    </row>
    <row r="19" spans="1:6" s="982" customFormat="1" ht="21" customHeight="1">
      <c r="A19" s="981" t="s">
        <v>37</v>
      </c>
      <c r="B19" s="978">
        <v>5.02884163111368</v>
      </c>
      <c r="C19" s="978">
        <v>3.880061872804937</v>
      </c>
      <c r="D19" s="978">
        <v>3.144726786218684</v>
      </c>
      <c r="E19" s="978">
        <v>3.098281848174586</v>
      </c>
      <c r="F19" s="979">
        <v>4.71</v>
      </c>
    </row>
    <row r="20" spans="1:6" s="982" customFormat="1" ht="24" customHeight="1">
      <c r="A20" s="983" t="s">
        <v>38</v>
      </c>
      <c r="B20" s="979">
        <v>6.254363733317154</v>
      </c>
      <c r="C20" s="979">
        <v>4.503760293096424</v>
      </c>
      <c r="D20" s="979">
        <v>3.353304782198035</v>
      </c>
      <c r="E20" s="979">
        <v>2.4143152887315034</v>
      </c>
      <c r="F20" s="979">
        <v>4.75</v>
      </c>
    </row>
    <row r="21" spans="1:6" s="976" customFormat="1" ht="6.75" customHeight="1" thickBot="1">
      <c r="A21" s="984"/>
      <c r="B21" s="985"/>
      <c r="C21" s="985"/>
      <c r="D21" s="985"/>
      <c r="E21" s="985"/>
      <c r="F21" s="985"/>
    </row>
    <row r="22" spans="1:6" s="971" customFormat="1" ht="4.5" customHeight="1">
      <c r="A22" s="986"/>
      <c r="B22" s="987"/>
      <c r="C22" s="987"/>
      <c r="D22" s="987"/>
      <c r="E22" s="987"/>
      <c r="F22" s="988"/>
    </row>
    <row r="23" spans="1:6" s="990" customFormat="1" ht="14.25" customHeight="1">
      <c r="A23" s="1387" t="s">
        <v>918</v>
      </c>
      <c r="B23" s="1387"/>
      <c r="C23" s="1387"/>
      <c r="D23" s="1387"/>
      <c r="E23" s="1387"/>
      <c r="F23" s="989"/>
    </row>
    <row r="24" spans="1:6" s="971" customFormat="1" ht="13.5">
      <c r="A24" s="991" t="s">
        <v>919</v>
      </c>
      <c r="B24" s="991"/>
      <c r="C24" s="991"/>
      <c r="D24" s="991"/>
      <c r="E24" s="991"/>
      <c r="F24" s="988"/>
    </row>
    <row r="25" spans="1:6" ht="13.5">
      <c r="A25" s="991" t="s">
        <v>920</v>
      </c>
      <c r="B25" s="992"/>
      <c r="C25" s="991"/>
      <c r="D25" s="991"/>
      <c r="E25" s="991"/>
      <c r="F25" s="988"/>
    </row>
    <row r="26" spans="1:6" ht="13.5">
      <c r="A26" s="991" t="s">
        <v>921</v>
      </c>
      <c r="B26" s="992"/>
      <c r="C26" s="991"/>
      <c r="D26" s="991"/>
      <c r="E26" s="991"/>
      <c r="F26" s="988"/>
    </row>
    <row r="27" spans="1:6" ht="13.5">
      <c r="A27" s="994" t="s">
        <v>922</v>
      </c>
      <c r="B27" s="995"/>
      <c r="C27" s="996"/>
      <c r="D27" s="996"/>
      <c r="E27" s="996"/>
      <c r="F27" s="988"/>
    </row>
    <row r="28" spans="1:6" ht="15">
      <c r="A28" s="997"/>
      <c r="B28" s="992"/>
      <c r="C28" s="997"/>
      <c r="D28" s="997"/>
      <c r="E28" s="997"/>
      <c r="F28" s="988"/>
    </row>
    <row r="29" spans="1:6" ht="15">
      <c r="A29" s="997"/>
      <c r="B29" s="997"/>
      <c r="C29" s="997"/>
      <c r="D29" s="997"/>
      <c r="E29" s="997"/>
      <c r="F29" s="988"/>
    </row>
    <row r="30" spans="1:6" ht="15">
      <c r="A30" s="997"/>
      <c r="B30" s="997"/>
      <c r="C30" s="997"/>
      <c r="D30" s="997"/>
      <c r="E30" s="997"/>
      <c r="F30" s="988"/>
    </row>
  </sheetData>
  <mergeCells count="9">
    <mergeCell ref="A23:E23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tabSelected="1" view="pageBreakPreview" zoomScaleSheetLayoutView="100" workbookViewId="0" topLeftCell="A1">
      <selection activeCell="B6" sqref="B6"/>
    </sheetView>
  </sheetViews>
  <sheetFormatPr defaultColWidth="11.421875" defaultRowHeight="15"/>
  <cols>
    <col min="1" max="1" width="4.28125" style="1203" customWidth="1"/>
    <col min="2" max="2" width="89.00390625" style="1203" customWidth="1"/>
    <col min="3" max="3" width="12.57421875" style="1203" customWidth="1"/>
    <col min="4" max="16384" width="11.421875" style="1203" customWidth="1"/>
  </cols>
  <sheetData>
    <row r="1" ht="15">
      <c r="A1" s="1205"/>
    </row>
    <row r="4" spans="1:3" ht="18.75">
      <c r="A4" s="1285" t="s">
        <v>1036</v>
      </c>
      <c r="B4" s="1285"/>
      <c r="C4" s="1285"/>
    </row>
    <row r="6" ht="15">
      <c r="B6" s="1204" t="s">
        <v>1405</v>
      </c>
    </row>
    <row r="7" spans="2:3" ht="15">
      <c r="B7" s="1204" t="s">
        <v>1038</v>
      </c>
      <c r="C7" s="1203">
        <v>1</v>
      </c>
    </row>
    <row r="8" spans="2:3" ht="15">
      <c r="B8" s="1204" t="s">
        <v>1039</v>
      </c>
      <c r="C8" s="1203">
        <v>2</v>
      </c>
    </row>
    <row r="9" spans="2:3" ht="15">
      <c r="B9" s="1204" t="s">
        <v>1040</v>
      </c>
      <c r="C9" s="1203">
        <v>3</v>
      </c>
    </row>
    <row r="10" spans="2:3" ht="15">
      <c r="B10" s="1204" t="s">
        <v>1041</v>
      </c>
      <c r="C10" s="1203">
        <v>4</v>
      </c>
    </row>
    <row r="11" spans="2:3" ht="15">
      <c r="B11" s="1204" t="s">
        <v>1042</v>
      </c>
      <c r="C11" s="1203">
        <v>5</v>
      </c>
    </row>
    <row r="12" spans="2:3" ht="15">
      <c r="B12" s="1204" t="s">
        <v>1043</v>
      </c>
      <c r="C12" s="1203">
        <v>6</v>
      </c>
    </row>
    <row r="13" spans="2:3" ht="15">
      <c r="B13" s="1204" t="s">
        <v>1044</v>
      </c>
      <c r="C13" s="1203">
        <v>7</v>
      </c>
    </row>
    <row r="14" spans="2:3" ht="15">
      <c r="B14" s="1204" t="s">
        <v>1045</v>
      </c>
      <c r="C14" s="1203">
        <v>8</v>
      </c>
    </row>
    <row r="15" spans="2:3" ht="15">
      <c r="B15" s="1204" t="s">
        <v>1046</v>
      </c>
      <c r="C15" s="1203">
        <v>9</v>
      </c>
    </row>
    <row r="16" spans="2:3" ht="15">
      <c r="B16" s="1204" t="s">
        <v>1047</v>
      </c>
      <c r="C16" s="1203">
        <v>10</v>
      </c>
    </row>
    <row r="17" spans="2:3" ht="15">
      <c r="B17" s="1204" t="s">
        <v>1048</v>
      </c>
      <c r="C17" s="1203">
        <v>11</v>
      </c>
    </row>
    <row r="18" spans="2:3" ht="15">
      <c r="B18" s="1204" t="s">
        <v>1049</v>
      </c>
      <c r="C18" s="1203">
        <v>12</v>
      </c>
    </row>
    <row r="19" spans="2:3" ht="15">
      <c r="B19" s="1204" t="s">
        <v>1050</v>
      </c>
      <c r="C19" s="1203">
        <v>13</v>
      </c>
    </row>
    <row r="20" spans="2:3" ht="15">
      <c r="B20" s="1204" t="s">
        <v>1051</v>
      </c>
      <c r="C20" s="1203">
        <v>14</v>
      </c>
    </row>
    <row r="21" spans="2:3" ht="15">
      <c r="B21" s="1204" t="s">
        <v>1052</v>
      </c>
      <c r="C21" s="1203">
        <v>15</v>
      </c>
    </row>
    <row r="22" spans="2:3" ht="15">
      <c r="B22" s="1204" t="s">
        <v>1053</v>
      </c>
      <c r="C22" s="1203">
        <v>16</v>
      </c>
    </row>
    <row r="23" spans="2:3" ht="15">
      <c r="B23" s="1204" t="s">
        <v>1054</v>
      </c>
      <c r="C23" s="1203">
        <v>17</v>
      </c>
    </row>
    <row r="24" spans="2:3" ht="15">
      <c r="B24" s="1204" t="s">
        <v>1055</v>
      </c>
      <c r="C24" s="1203">
        <v>18</v>
      </c>
    </row>
    <row r="25" spans="2:3" ht="15">
      <c r="B25" s="1204" t="s">
        <v>1056</v>
      </c>
      <c r="C25" s="1203">
        <v>19</v>
      </c>
    </row>
    <row r="26" spans="2:3" ht="15">
      <c r="B26" s="1204" t="s">
        <v>1057</v>
      </c>
      <c r="C26" s="1203">
        <v>20</v>
      </c>
    </row>
    <row r="27" spans="2:3" ht="15">
      <c r="B27" s="1204" t="s">
        <v>1058</v>
      </c>
      <c r="C27" s="1203">
        <v>21</v>
      </c>
    </row>
    <row r="28" spans="2:3" ht="15">
      <c r="B28" s="1204" t="s">
        <v>1059</v>
      </c>
      <c r="C28" s="1203">
        <v>22</v>
      </c>
    </row>
    <row r="29" spans="2:3" ht="15">
      <c r="B29" s="1204" t="s">
        <v>1060</v>
      </c>
      <c r="C29" s="1203">
        <v>23</v>
      </c>
    </row>
    <row r="30" spans="2:3" ht="15">
      <c r="B30" s="1204" t="s">
        <v>1061</v>
      </c>
      <c r="C30" s="1203">
        <v>24</v>
      </c>
    </row>
    <row r="31" spans="2:3" ht="15">
      <c r="B31" s="1204" t="s">
        <v>1062</v>
      </c>
      <c r="C31" s="1203">
        <v>25</v>
      </c>
    </row>
    <row r="32" spans="2:3" ht="15">
      <c r="B32" s="1204" t="s">
        <v>1063</v>
      </c>
      <c r="C32" s="1203">
        <v>26</v>
      </c>
    </row>
    <row r="33" spans="2:3" ht="15">
      <c r="B33" s="1204" t="s">
        <v>1064</v>
      </c>
      <c r="C33" s="1203">
        <v>27</v>
      </c>
    </row>
    <row r="34" spans="2:3" ht="15">
      <c r="B34" s="1204" t="s">
        <v>1065</v>
      </c>
      <c r="C34" s="1203">
        <v>28</v>
      </c>
    </row>
    <row r="35" spans="2:3" ht="15">
      <c r="B35" s="1204" t="s">
        <v>1066</v>
      </c>
      <c r="C35" s="1203">
        <v>29</v>
      </c>
    </row>
    <row r="36" spans="2:3" ht="15">
      <c r="B36" s="1204" t="s">
        <v>1067</v>
      </c>
      <c r="C36" s="1203">
        <v>30</v>
      </c>
    </row>
    <row r="37" spans="2:3" ht="15">
      <c r="B37" s="1204" t="s">
        <v>1068</v>
      </c>
      <c r="C37" s="1203">
        <v>31</v>
      </c>
    </row>
    <row r="38" spans="2:3" ht="15">
      <c r="B38" s="1204" t="s">
        <v>1069</v>
      </c>
      <c r="C38" s="1203">
        <v>32</v>
      </c>
    </row>
    <row r="39" spans="2:3" ht="15">
      <c r="B39" s="1204" t="s">
        <v>1070</v>
      </c>
      <c r="C39" s="1203">
        <v>33</v>
      </c>
    </row>
    <row r="40" spans="2:3" ht="15">
      <c r="B40" s="1204" t="s">
        <v>1071</v>
      </c>
      <c r="C40" s="1203">
        <v>34</v>
      </c>
    </row>
    <row r="41" spans="2:3" ht="15">
      <c r="B41" s="1204" t="s">
        <v>1072</v>
      </c>
      <c r="C41" s="1203">
        <v>35</v>
      </c>
    </row>
    <row r="42" spans="2:3" ht="15">
      <c r="B42" s="1204" t="s">
        <v>1073</v>
      </c>
      <c r="C42" s="1203">
        <v>36</v>
      </c>
    </row>
    <row r="43" spans="2:3" ht="15">
      <c r="B43" s="1204" t="s">
        <v>1074</v>
      </c>
      <c r="C43" s="1203">
        <v>37</v>
      </c>
    </row>
    <row r="44" spans="2:3" ht="15">
      <c r="B44" s="1204" t="s">
        <v>1075</v>
      </c>
      <c r="C44" s="1203">
        <v>38</v>
      </c>
    </row>
    <row r="45" spans="2:3" ht="15">
      <c r="B45" s="1204" t="s">
        <v>1076</v>
      </c>
      <c r="C45" s="1203">
        <v>39</v>
      </c>
    </row>
    <row r="46" spans="2:3" ht="15">
      <c r="B46" s="1204" t="s">
        <v>1077</v>
      </c>
      <c r="C46" s="1203">
        <v>40</v>
      </c>
    </row>
    <row r="47" spans="2:3" ht="15">
      <c r="B47" s="1204" t="s">
        <v>1078</v>
      </c>
      <c r="C47" s="1203">
        <v>41</v>
      </c>
    </row>
    <row r="48" spans="2:3" ht="15">
      <c r="B48" s="1204" t="s">
        <v>1079</v>
      </c>
      <c r="C48" s="1203">
        <v>42</v>
      </c>
    </row>
    <row r="49" spans="2:3" ht="15">
      <c r="B49" s="1204" t="s">
        <v>1080</v>
      </c>
      <c r="C49" s="1203">
        <v>43</v>
      </c>
    </row>
    <row r="50" spans="2:3" ht="15">
      <c r="B50" s="1204" t="s">
        <v>1081</v>
      </c>
      <c r="C50" s="1203">
        <v>44</v>
      </c>
    </row>
    <row r="51" spans="2:3" ht="15">
      <c r="B51" s="1204" t="s">
        <v>1082</v>
      </c>
      <c r="C51" s="1203">
        <v>45</v>
      </c>
    </row>
    <row r="52" spans="2:3" ht="15">
      <c r="B52" s="1204" t="s">
        <v>1083</v>
      </c>
      <c r="C52" s="1203">
        <v>46</v>
      </c>
    </row>
    <row r="53" spans="2:3" ht="15">
      <c r="B53" s="1204" t="s">
        <v>1084</v>
      </c>
      <c r="C53" s="1203">
        <v>47</v>
      </c>
    </row>
    <row r="54" spans="2:3" ht="15">
      <c r="B54" s="1204" t="s">
        <v>1085</v>
      </c>
      <c r="C54" s="1203">
        <v>48</v>
      </c>
    </row>
    <row r="55" spans="2:3" ht="15">
      <c r="B55" s="1204" t="s">
        <v>1086</v>
      </c>
      <c r="C55" s="1203">
        <v>49</v>
      </c>
    </row>
    <row r="56" spans="2:3" ht="15">
      <c r="B56" s="1204" t="s">
        <v>1087</v>
      </c>
      <c r="C56" s="1203">
        <v>50</v>
      </c>
    </row>
    <row r="57" spans="2:3" ht="15">
      <c r="B57" s="1204" t="s">
        <v>1088</v>
      </c>
      <c r="C57" s="1203">
        <v>51</v>
      </c>
    </row>
    <row r="58" spans="2:3" ht="15">
      <c r="B58" s="1204" t="s">
        <v>1089</v>
      </c>
      <c r="C58" s="1203">
        <v>52</v>
      </c>
    </row>
    <row r="59" spans="2:3" ht="15">
      <c r="B59" s="1204" t="s">
        <v>1090</v>
      </c>
      <c r="C59" s="1203">
        <v>53</v>
      </c>
    </row>
    <row r="60" spans="2:3" ht="15">
      <c r="B60" s="1204" t="s">
        <v>1091</v>
      </c>
      <c r="C60" s="1203">
        <v>54</v>
      </c>
    </row>
  </sheetData>
  <mergeCells count="1">
    <mergeCell ref="A4:C4"/>
  </mergeCells>
  <hyperlinks>
    <hyperlink ref="B7" location="1!A5" display="Balance General  "/>
    <hyperlink ref="B8" location="2!A5" display="Estado de Ganancias y Pérdidas  "/>
    <hyperlink ref="B9" location="3!A5" display="Indicadores Financieros  "/>
    <hyperlink ref="B10" location="4!A5" display="Créditos Directos por Sector Económico  "/>
    <hyperlink ref="B11" location="5!A5" display="Créditos Directos y Depósitos por Zona Geográfica  "/>
    <hyperlink ref="B12" location="6!A5" display="Depósitos según Escala de Montos  "/>
    <hyperlink ref="B13" location="7!A5" display="Número de Personal  "/>
    <hyperlink ref="B14" location="8!A5" display="Requerimiento de Patrimonio Efectivo y Ratio de Capital Global  "/>
    <hyperlink ref="B15" location="9!A5" display="Activos y Contingentes Ponderados por Riesgo de Crédito  "/>
    <hyperlink ref="B16" location="10!A5" display="Créditos Directos según Situación  "/>
    <hyperlink ref="B17" location="11!A5" display="Créditos Directos según Tipo de Crédito y Situación  "/>
    <hyperlink ref="B18" location="12!A5" display="Estructura de Créditos Directos e Indirectos según Categoría de Riesgo del Deudor  "/>
    <hyperlink ref="B19" location="13!A5" display="Estructura de Créditos Directos e Indirectos por Tipo de Crédito y Categoría de Riesgo del Deudor "/>
    <hyperlink ref="B20" location="14!A5" display="Créditos Directos por Tipo, Modalidad y Moneda"/>
    <hyperlink ref="B21" location="15!A5" display="Morosidad por tipo de crédito y modalidad  "/>
    <hyperlink ref="B22" location="16!A5" display="Ratios de Morosidad según días de incumplimiento  "/>
    <hyperlink ref="B23" location="17!A5" display="Créditos por Tipo de Garantía   "/>
    <hyperlink ref="B24" location="18!A5" display="Créditos a Actividades Empresariales por Sector Económico  "/>
    <hyperlink ref="B25" location="19!A5" display="Flujo de Créditos Castigados por Tipo de Crédito  "/>
    <hyperlink ref="B26" location="20!A5" display="Ratios de Liquidez  "/>
    <hyperlink ref="B27" location="21!A5" display="Movimiento de los Depósitos  (Moneda Nacional)"/>
    <hyperlink ref="B28" location="22!A5" display="Movimiento de los Depósitos  (Moneda Extranjera)"/>
    <hyperlink ref="B29" location="23!A5" display="Depósitos del Público por Tipo de Depósito y Plazo (Moneda Nacional)"/>
    <hyperlink ref="B30" location="24!A5" display="Depósitos del Público por Tipo de Depósito y Plazo (Moneda Extranjera)"/>
    <hyperlink ref="B31" location="25!A5" display="Requerimiento de Patrimonio Efectivo por Riesgo de Mercado  "/>
    <hyperlink ref="B32" location="26!A5" display="Posición Global en Moneda Extranjera  "/>
    <hyperlink ref="B33" location="27!A5" display="Requerimiento de Patrimonio Efectivo por Riesgo Operacional  "/>
    <hyperlink ref="B34" location="28!A5" display="Estructura del Activo  "/>
    <hyperlink ref="B35" location="29!A5" display="Estructura de los Créditos Directos por Modalidad  "/>
    <hyperlink ref="B36" location="30!A5" display="Estructura de los Créditos Directos por Tipo y Modalidad  "/>
    <hyperlink ref="B37" location="31!A5" display="Estructura de los Créditos Indirectos  "/>
    <hyperlink ref="B38" location="32!A5" display="Estructura del Pasivo  "/>
    <hyperlink ref="B39" location="33!A5" display="Estructura de los Depósitos por Tipo  "/>
    <hyperlink ref="B40" location="34!A5" display="Estructura de los Adeudos y Obligaciones Financieras  "/>
    <hyperlink ref="B41" location="35!A5" display="Estructura del Patrimonio Efectivo"/>
    <hyperlink ref="B42" location="36!A5" display="Estructura de los Ingresos Financieros  "/>
    <hyperlink ref="B43" location="37!A5" display="Estructura de los Gastos Financieros  "/>
    <hyperlink ref="B44" location="38!A5" display="Estructura de los Gastos de Administración  "/>
    <hyperlink ref="B45" location="39!A5" display="Estructura de Fideicomisos y Comisiones de Confianza  "/>
    <hyperlink ref="B46" location="40!A5" display="Ranking de Créditos, Depósitos y Patrimonio  "/>
    <hyperlink ref="B47" location="41!A5" display="Ranking de Créditos Directos por Tipo  "/>
    <hyperlink ref="B48" location="42!A5" display="Ranking de Créditos Directos por Modalidad de Operación  "/>
    <hyperlink ref="B49" location="43!A5" display="Ranking de Depósitos por Tipo  "/>
    <hyperlink ref="B50" location="44!A5" display="Distribución de Oficinas por Zona Geográfica"/>
    <hyperlink ref="B51" location="45!A5" display="Créditos Directos y Depósitos por Oficinas  "/>
    <hyperlink ref="B52" location="46!A5" display="Estructura de los Créditos Directos por Departamento  "/>
    <hyperlink ref="B53" location="47!A5" display="Estructura de los Depósitos por Departamento  "/>
    <hyperlink ref="B54" location="48!A5" display="Depósitos por Tipo y Persona  "/>
    <hyperlink ref="B55" location="49!A5" display="Número de Depositantes por Tipo de Depósito  "/>
    <hyperlink ref="B56" location="50!A5" display="Número de Tarjetas de Débito"/>
    <hyperlink ref="B57" location="51!A5" display="Número de Deudores según Tipo de Crédito  "/>
    <hyperlink ref="B58" location="52!A5" display="Número de Tarjetas de Crédito por Tipo  "/>
    <hyperlink ref="B59" location="53!A5" display="Nuevos Créditos Hipotecarios para Vivienda  "/>
    <hyperlink ref="B60" location="54!A5" display="Nuevos Créditos a Principales Sectores Económicos 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13" customWidth="1"/>
    <col min="2" max="11" width="12.7109375" style="913" customWidth="1"/>
    <col min="12" max="12" width="12.7109375" style="913" bestFit="1" customWidth="1"/>
    <col min="13" max="13" width="12.140625" style="913" customWidth="1"/>
    <col min="14" max="15" width="11.7109375" style="913" customWidth="1"/>
    <col min="16" max="16" width="14.7109375" style="913" customWidth="1"/>
    <col min="17" max="17" width="22.00390625" style="913" customWidth="1"/>
    <col min="18" max="19" width="15.57421875" style="913" customWidth="1"/>
    <col min="20" max="20" width="14.00390625" style="913" customWidth="1"/>
    <col min="21" max="21" width="14.140625" style="913" customWidth="1"/>
    <col min="22" max="22" width="13.140625" style="913" customWidth="1"/>
    <col min="23" max="23" width="14.421875" style="913" customWidth="1"/>
    <col min="24" max="16384" width="11.421875" style="913" customWidth="1"/>
  </cols>
  <sheetData>
    <row r="1" spans="1:9" ht="15">
      <c r="A1" s="1396" t="s">
        <v>1037</v>
      </c>
      <c r="B1" s="1396"/>
      <c r="C1" s="1396"/>
      <c r="D1" s="1396"/>
      <c r="E1" s="1396"/>
      <c r="F1" s="1396"/>
      <c r="G1" s="1396"/>
      <c r="H1" s="1396"/>
      <c r="I1" s="1087"/>
    </row>
    <row r="2" spans="1:23" s="915" customFormat="1" ht="27.75">
      <c r="A2" s="1365" t="s">
        <v>968</v>
      </c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088"/>
      <c r="M2" s="1088"/>
      <c r="N2" s="1088"/>
      <c r="O2" s="1088"/>
      <c r="P2" s="1088"/>
      <c r="Q2" s="1088"/>
      <c r="R2" s="1088"/>
      <c r="S2" s="1088"/>
      <c r="T2" s="1088"/>
      <c r="U2" s="1088"/>
      <c r="V2" s="1088"/>
      <c r="W2" s="1088"/>
    </row>
    <row r="3" spans="1:23" ht="18.75">
      <c r="A3" s="1397">
        <v>43921</v>
      </c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089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</row>
    <row r="4" spans="1:11" s="1091" customFormat="1" ht="19.5" customHeight="1">
      <c r="A4" s="1398" t="s">
        <v>969</v>
      </c>
      <c r="B4" s="1398"/>
      <c r="C4" s="1398"/>
      <c r="D4" s="1398"/>
      <c r="E4" s="1398"/>
      <c r="F4" s="1398"/>
      <c r="G4" s="1398"/>
      <c r="H4" s="1398"/>
      <c r="I4" s="1398"/>
      <c r="J4" s="1398"/>
      <c r="K4" s="1398"/>
    </row>
    <row r="5" spans="1:11" s="1091" customFormat="1" ht="19.5" customHeight="1" thickBot="1">
      <c r="A5" s="1092"/>
      <c r="B5" s="1092"/>
      <c r="C5" s="1092"/>
      <c r="D5" s="1092"/>
      <c r="E5" s="1092"/>
      <c r="F5" s="1092"/>
      <c r="G5" s="1092"/>
      <c r="H5" s="1092"/>
      <c r="I5" s="1092"/>
      <c r="J5" s="1092"/>
      <c r="K5" s="1092"/>
    </row>
    <row r="6" spans="1:11" ht="39.75" customHeight="1">
      <c r="A6" s="1399" t="s">
        <v>1</v>
      </c>
      <c r="B6" s="1401" t="s">
        <v>970</v>
      </c>
      <c r="C6" s="1401"/>
      <c r="D6" s="1401"/>
      <c r="E6" s="1401"/>
      <c r="F6" s="1401"/>
      <c r="G6" s="1399" t="s">
        <v>971</v>
      </c>
      <c r="H6" s="1399" t="s">
        <v>972</v>
      </c>
      <c r="I6" s="1399" t="s">
        <v>973</v>
      </c>
      <c r="J6" s="1399" t="s">
        <v>974</v>
      </c>
      <c r="K6" s="1370" t="s">
        <v>975</v>
      </c>
    </row>
    <row r="7" spans="1:11" ht="57.75" customHeight="1">
      <c r="A7" s="1400"/>
      <c r="B7" s="922" t="s">
        <v>976</v>
      </c>
      <c r="C7" s="922" t="s">
        <v>977</v>
      </c>
      <c r="D7" s="922" t="s">
        <v>978</v>
      </c>
      <c r="E7" s="922" t="s">
        <v>979</v>
      </c>
      <c r="F7" s="920" t="s">
        <v>100</v>
      </c>
      <c r="G7" s="1400"/>
      <c r="H7" s="1400"/>
      <c r="I7" s="1400"/>
      <c r="J7" s="1400"/>
      <c r="K7" s="1372"/>
    </row>
    <row r="8" spans="1:14" ht="11.25" customHeight="1">
      <c r="A8" s="1093"/>
      <c r="B8" s="1094"/>
      <c r="C8" s="1094"/>
      <c r="D8" s="1094"/>
      <c r="E8" s="1094"/>
      <c r="F8" s="1094"/>
      <c r="G8" s="1094"/>
      <c r="H8" s="1094"/>
      <c r="I8" s="1094"/>
      <c r="J8" s="1094"/>
      <c r="K8" s="1094"/>
      <c r="L8" s="1095"/>
      <c r="M8" s="1096"/>
      <c r="N8" s="1096"/>
    </row>
    <row r="9" spans="1:14" ht="20.1" customHeight="1">
      <c r="A9" s="21" t="s">
        <v>58</v>
      </c>
      <c r="B9" s="1097">
        <v>0.01909582124010181</v>
      </c>
      <c r="C9" s="1097">
        <v>0</v>
      </c>
      <c r="D9" s="1097">
        <v>0.21124638028692222</v>
      </c>
      <c r="E9" s="1097">
        <v>0.11672442503239853</v>
      </c>
      <c r="F9" s="1097">
        <v>0.3470666479836984</v>
      </c>
      <c r="G9" s="1097">
        <v>0</v>
      </c>
      <c r="H9" s="1097">
        <v>0</v>
      </c>
      <c r="I9" s="1097">
        <v>0</v>
      </c>
      <c r="J9" s="1097">
        <v>99.6529333520163</v>
      </c>
      <c r="K9" s="1098">
        <v>4667602.345</v>
      </c>
      <c r="L9" s="1095"/>
      <c r="M9" s="1096"/>
      <c r="N9" s="1096"/>
    </row>
    <row r="10" spans="1:14" ht="20.1" customHeight="1">
      <c r="A10" s="21" t="s">
        <v>29</v>
      </c>
      <c r="B10" s="1097">
        <v>0</v>
      </c>
      <c r="C10" s="1097">
        <v>0</v>
      </c>
      <c r="D10" s="1097">
        <v>0.019311827585467397</v>
      </c>
      <c r="E10" s="1097">
        <v>0</v>
      </c>
      <c r="F10" s="1097">
        <v>0.019311827585467397</v>
      </c>
      <c r="G10" s="1097">
        <v>0</v>
      </c>
      <c r="H10" s="1097">
        <v>0</v>
      </c>
      <c r="I10" s="1097">
        <v>34.62076946767099</v>
      </c>
      <c r="J10" s="1097">
        <v>65.35991870474355</v>
      </c>
      <c r="K10" s="1098">
        <v>2614066.42</v>
      </c>
      <c r="L10" s="1095"/>
      <c r="M10" s="1096"/>
      <c r="N10" s="1096"/>
    </row>
    <row r="11" spans="1:14" ht="20.1" customHeight="1">
      <c r="A11" s="21" t="s">
        <v>30</v>
      </c>
      <c r="B11" s="1097">
        <v>0.008762700499369487</v>
      </c>
      <c r="C11" s="1097">
        <v>0</v>
      </c>
      <c r="D11" s="1097">
        <v>0.36874400306604527</v>
      </c>
      <c r="E11" s="1097">
        <v>0</v>
      </c>
      <c r="F11" s="1097">
        <v>0.37750670356541477</v>
      </c>
      <c r="G11" s="1097">
        <v>0.001413746949303889</v>
      </c>
      <c r="H11" s="1097">
        <v>0</v>
      </c>
      <c r="I11" s="1097">
        <v>21.658134832174884</v>
      </c>
      <c r="J11" s="1097">
        <v>77.9629446627719</v>
      </c>
      <c r="K11" s="1098">
        <v>1833567.175</v>
      </c>
      <c r="L11" s="1095"/>
      <c r="M11" s="1096"/>
      <c r="N11" s="1096"/>
    </row>
    <row r="12" spans="1:14" ht="20.1" customHeight="1">
      <c r="A12" s="21" t="s">
        <v>31</v>
      </c>
      <c r="B12" s="1097">
        <v>0</v>
      </c>
      <c r="C12" s="1097">
        <v>0</v>
      </c>
      <c r="D12" s="1097">
        <v>3.2278909920483967</v>
      </c>
      <c r="E12" s="1097">
        <v>6.212581361509033</v>
      </c>
      <c r="F12" s="1097">
        <v>9.44047235355743</v>
      </c>
      <c r="G12" s="1097">
        <v>0.32952199366887985</v>
      </c>
      <c r="H12" s="1097">
        <v>0</v>
      </c>
      <c r="I12" s="1097">
        <v>89.5033987217798</v>
      </c>
      <c r="J12" s="1097">
        <v>0.7266068170703126</v>
      </c>
      <c r="K12" s="1098">
        <v>877781.47</v>
      </c>
      <c r="L12" s="1095"/>
      <c r="M12" s="1096"/>
      <c r="N12" s="1096"/>
    </row>
    <row r="13" spans="1:11" ht="20.1" customHeight="1">
      <c r="A13" s="21" t="s">
        <v>32</v>
      </c>
      <c r="B13" s="1097">
        <v>0.10610328864203172</v>
      </c>
      <c r="C13" s="1097">
        <v>0</v>
      </c>
      <c r="D13" s="1097">
        <v>1.0170085502538095</v>
      </c>
      <c r="E13" s="1097">
        <v>1.1610735776472958</v>
      </c>
      <c r="F13" s="1097">
        <v>2.2841858288525367</v>
      </c>
      <c r="G13" s="1097">
        <v>0</v>
      </c>
      <c r="H13" s="1097">
        <v>0</v>
      </c>
      <c r="I13" s="1097">
        <v>0</v>
      </c>
      <c r="J13" s="1097">
        <v>97.71581375883807</v>
      </c>
      <c r="K13" s="1098">
        <v>242536.309</v>
      </c>
    </row>
    <row r="14" spans="1:11" ht="20.1" customHeight="1">
      <c r="A14" s="21" t="s">
        <v>33</v>
      </c>
      <c r="B14" s="1097">
        <v>0</v>
      </c>
      <c r="C14" s="1097">
        <v>0</v>
      </c>
      <c r="D14" s="1097">
        <v>0</v>
      </c>
      <c r="E14" s="1097">
        <v>0</v>
      </c>
      <c r="F14" s="1097">
        <v>0</v>
      </c>
      <c r="G14" s="1097">
        <v>0</v>
      </c>
      <c r="H14" s="1097">
        <v>0</v>
      </c>
      <c r="I14" s="1097">
        <v>0</v>
      </c>
      <c r="J14" s="1097">
        <v>100</v>
      </c>
      <c r="K14" s="1098">
        <v>1590803.57</v>
      </c>
    </row>
    <row r="15" spans="1:11" ht="20.1" customHeight="1">
      <c r="A15" s="21" t="s">
        <v>34</v>
      </c>
      <c r="B15" s="1097" t="s">
        <v>39</v>
      </c>
      <c r="C15" s="1097" t="s">
        <v>39</v>
      </c>
      <c r="D15" s="1097" t="s">
        <v>39</v>
      </c>
      <c r="E15" s="1097" t="s">
        <v>39</v>
      </c>
      <c r="F15" s="1097" t="s">
        <v>39</v>
      </c>
      <c r="G15" s="1097" t="s">
        <v>39</v>
      </c>
      <c r="H15" s="1097" t="s">
        <v>39</v>
      </c>
      <c r="I15" s="1097" t="s">
        <v>39</v>
      </c>
      <c r="J15" s="1097" t="s">
        <v>39</v>
      </c>
      <c r="K15" s="1098">
        <v>0</v>
      </c>
    </row>
    <row r="16" spans="1:11" ht="20.1" customHeight="1">
      <c r="A16" s="21" t="s">
        <v>865</v>
      </c>
      <c r="B16" s="1097">
        <v>0</v>
      </c>
      <c r="C16" s="1097">
        <v>0</v>
      </c>
      <c r="D16" s="1097">
        <v>0</v>
      </c>
      <c r="E16" s="1097">
        <v>97.14324600119939</v>
      </c>
      <c r="F16" s="1097">
        <v>97.14324600119939</v>
      </c>
      <c r="G16" s="1097">
        <v>0</v>
      </c>
      <c r="H16" s="1097">
        <v>2.8567539988006057</v>
      </c>
      <c r="I16" s="1097">
        <v>0</v>
      </c>
      <c r="J16" s="1097">
        <v>0</v>
      </c>
      <c r="K16" s="1098">
        <v>809703.601</v>
      </c>
    </row>
    <row r="17" spans="1:11" ht="20.1" customHeight="1">
      <c r="A17" s="21" t="s">
        <v>36</v>
      </c>
      <c r="B17" s="1097">
        <v>0.03680638167729479</v>
      </c>
      <c r="C17" s="1097">
        <v>0</v>
      </c>
      <c r="D17" s="1097">
        <v>3.0773753221620566</v>
      </c>
      <c r="E17" s="1097">
        <v>0.08095376142531016</v>
      </c>
      <c r="F17" s="1097">
        <v>3.195135687127514</v>
      </c>
      <c r="G17" s="1097">
        <v>0</v>
      </c>
      <c r="H17" s="1097">
        <v>0</v>
      </c>
      <c r="I17" s="1097">
        <v>0</v>
      </c>
      <c r="J17" s="1097">
        <v>96.80486409100963</v>
      </c>
      <c r="K17" s="1098">
        <v>450728.902</v>
      </c>
    </row>
    <row r="18" spans="1:11" ht="20.1" customHeight="1">
      <c r="A18" s="21" t="s">
        <v>37</v>
      </c>
      <c r="B18" s="1097">
        <v>0.5617909909974901</v>
      </c>
      <c r="C18" s="1097">
        <v>0</v>
      </c>
      <c r="D18" s="1097">
        <v>5.5766759265108705</v>
      </c>
      <c r="E18" s="1097">
        <v>5.407385045771498</v>
      </c>
      <c r="F18" s="1097">
        <v>11.54585208689108</v>
      </c>
      <c r="G18" s="1097">
        <v>0.960780813904059</v>
      </c>
      <c r="H18" s="1097">
        <v>0</v>
      </c>
      <c r="I18" s="1097">
        <v>1.332101254157829</v>
      </c>
      <c r="J18" s="1097">
        <v>86.16126572143583</v>
      </c>
      <c r="K18" s="1098">
        <v>808988.053</v>
      </c>
    </row>
    <row r="19" spans="1:12" ht="24.75" customHeight="1" thickBot="1">
      <c r="A19" s="781" t="s">
        <v>38</v>
      </c>
      <c r="B19" s="1099">
        <v>0.043322842844670265</v>
      </c>
      <c r="C19" s="1099">
        <v>0</v>
      </c>
      <c r="D19" s="1099">
        <v>0.7693836369152951</v>
      </c>
      <c r="E19" s="1099">
        <v>6.429863075279372</v>
      </c>
      <c r="F19" s="1099">
        <v>7.2425695694322005</v>
      </c>
      <c r="G19" s="1099">
        <v>0.07693709640011265</v>
      </c>
      <c r="H19" s="1099">
        <v>0.1664623618029415</v>
      </c>
      <c r="I19" s="1099">
        <v>15.102048785271851</v>
      </c>
      <c r="J19" s="1099">
        <v>77.41198217270005</v>
      </c>
      <c r="K19" s="1100">
        <v>13895777.85</v>
      </c>
      <c r="L19" s="1101"/>
    </row>
    <row r="20" ht="7.5" customHeight="1"/>
    <row r="21" ht="13.5">
      <c r="A21" s="1102" t="s">
        <v>980</v>
      </c>
    </row>
    <row r="22" ht="15">
      <c r="A22" s="83"/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showGridLines="0" zoomScale="75" zoomScaleNormal="75" workbookViewId="0" topLeftCell="A1"/>
  </sheetViews>
  <sheetFormatPr defaultColWidth="11.421875" defaultRowHeight="15"/>
  <cols>
    <col min="1" max="1" width="36.421875" style="784" customWidth="1"/>
    <col min="2" max="11" width="10.7109375" style="784" customWidth="1"/>
    <col min="12" max="12" width="13.28125" style="784" customWidth="1"/>
    <col min="13" max="16384" width="11.421875" style="784" customWidth="1"/>
  </cols>
  <sheetData>
    <row r="1" spans="1:12" s="942" customFormat="1" ht="18.75">
      <c r="A1" s="1208" t="s">
        <v>1037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</row>
    <row r="2" spans="1:12" ht="74.25" customHeight="1">
      <c r="A2" s="1402" t="s">
        <v>888</v>
      </c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1402"/>
    </row>
    <row r="3" spans="1:12" ht="18.75">
      <c r="A3" s="1403">
        <v>43921</v>
      </c>
      <c r="B3" s="1403"/>
      <c r="C3" s="1403"/>
      <c r="D3" s="1403"/>
      <c r="E3" s="1403"/>
      <c r="F3" s="1403"/>
      <c r="G3" s="1403"/>
      <c r="H3" s="1403"/>
      <c r="I3" s="1403"/>
      <c r="J3" s="1403"/>
      <c r="K3" s="1403"/>
      <c r="L3" s="1403"/>
    </row>
    <row r="4" spans="1:12" ht="20.25" customHeight="1">
      <c r="A4" s="1404" t="s">
        <v>70</v>
      </c>
      <c r="B4" s="1404"/>
      <c r="C4" s="1404"/>
      <c r="D4" s="1404"/>
      <c r="E4" s="1404"/>
      <c r="F4" s="1404"/>
      <c r="G4" s="1404"/>
      <c r="H4" s="1404"/>
      <c r="I4" s="1404"/>
      <c r="J4" s="1404"/>
      <c r="K4" s="1404"/>
      <c r="L4" s="1404"/>
    </row>
    <row r="5" spans="1:12" ht="13.5" thickBot="1">
      <c r="A5" s="943"/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</row>
    <row r="6" spans="1:12" ht="47.25" customHeight="1">
      <c r="A6" s="944" t="s">
        <v>889</v>
      </c>
      <c r="B6" s="600" t="s">
        <v>890</v>
      </c>
      <c r="C6" s="600" t="s">
        <v>29</v>
      </c>
      <c r="D6" s="600" t="s">
        <v>30</v>
      </c>
      <c r="E6" s="600" t="s">
        <v>31</v>
      </c>
      <c r="F6" s="600" t="s">
        <v>32</v>
      </c>
      <c r="G6" s="600" t="s">
        <v>33</v>
      </c>
      <c r="H6" s="600" t="s">
        <v>34</v>
      </c>
      <c r="I6" s="600" t="s">
        <v>35</v>
      </c>
      <c r="J6" s="600" t="s">
        <v>36</v>
      </c>
      <c r="K6" s="600" t="s">
        <v>37</v>
      </c>
      <c r="L6" s="944" t="s">
        <v>891</v>
      </c>
    </row>
    <row r="7" spans="1:12" ht="9.75" customHeight="1">
      <c r="A7" s="943"/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6"/>
    </row>
    <row r="8" spans="1:12" s="801" customFormat="1" ht="20.1" customHeight="1">
      <c r="A8" s="20" t="s">
        <v>892</v>
      </c>
      <c r="B8" s="947">
        <v>9968.482</v>
      </c>
      <c r="C8" s="947">
        <v>24747.339</v>
      </c>
      <c r="D8" s="947">
        <v>356830.423</v>
      </c>
      <c r="E8" s="947">
        <v>166.204</v>
      </c>
      <c r="F8" s="947">
        <v>32404.968</v>
      </c>
      <c r="G8" s="947">
        <v>0.541</v>
      </c>
      <c r="H8" s="947">
        <v>0</v>
      </c>
      <c r="I8" s="947">
        <v>4339.417</v>
      </c>
      <c r="J8" s="947">
        <v>37857.732</v>
      </c>
      <c r="K8" s="947">
        <v>108964.611</v>
      </c>
      <c r="L8" s="948">
        <v>575279.7170000001</v>
      </c>
    </row>
    <row r="9" spans="1:14" s="801" customFormat="1" ht="20.1" customHeight="1">
      <c r="A9" s="20" t="s">
        <v>893</v>
      </c>
      <c r="B9" s="947">
        <v>385.621</v>
      </c>
      <c r="C9" s="947">
        <v>1238.115</v>
      </c>
      <c r="D9" s="947">
        <v>7606.762</v>
      </c>
      <c r="E9" s="947">
        <v>25.698</v>
      </c>
      <c r="F9" s="947">
        <v>97.895</v>
      </c>
      <c r="G9" s="947">
        <v>1.48</v>
      </c>
      <c r="H9" s="947">
        <v>0</v>
      </c>
      <c r="I9" s="947">
        <v>1036.211</v>
      </c>
      <c r="J9" s="947">
        <v>277.436</v>
      </c>
      <c r="K9" s="947">
        <v>2355.547</v>
      </c>
      <c r="L9" s="948">
        <v>13024.765</v>
      </c>
      <c r="N9" s="949"/>
    </row>
    <row r="10" spans="1:12" s="801" customFormat="1" ht="20.1" customHeight="1">
      <c r="A10" s="20" t="s">
        <v>894</v>
      </c>
      <c r="B10" s="947">
        <v>622.681</v>
      </c>
      <c r="C10" s="947">
        <v>1151.476</v>
      </c>
      <c r="D10" s="947">
        <v>3192.31</v>
      </c>
      <c r="E10" s="947">
        <v>72.94</v>
      </c>
      <c r="F10" s="947">
        <v>295.075</v>
      </c>
      <c r="G10" s="947">
        <v>0</v>
      </c>
      <c r="H10" s="947">
        <v>0</v>
      </c>
      <c r="I10" s="947">
        <v>6268.156</v>
      </c>
      <c r="J10" s="947">
        <v>941.706</v>
      </c>
      <c r="K10" s="947">
        <v>0</v>
      </c>
      <c r="L10" s="948">
        <v>12544.344</v>
      </c>
    </row>
    <row r="11" spans="1:12" s="801" customFormat="1" ht="20.1" customHeight="1">
      <c r="A11" s="20" t="s">
        <v>895</v>
      </c>
      <c r="B11" s="947">
        <v>74641.031</v>
      </c>
      <c r="C11" s="947">
        <v>184523.256</v>
      </c>
      <c r="D11" s="947">
        <v>60703.285</v>
      </c>
      <c r="E11" s="947">
        <v>216.518</v>
      </c>
      <c r="F11" s="947">
        <v>14450.727</v>
      </c>
      <c r="G11" s="947">
        <v>87.112</v>
      </c>
      <c r="H11" s="947">
        <v>0</v>
      </c>
      <c r="I11" s="947">
        <v>10816.658</v>
      </c>
      <c r="J11" s="947">
        <v>32944.526</v>
      </c>
      <c r="K11" s="947">
        <v>49879.053</v>
      </c>
      <c r="L11" s="948">
        <v>428262.1660000001</v>
      </c>
    </row>
    <row r="12" spans="1:12" s="801" customFormat="1" ht="20.1" customHeight="1">
      <c r="A12" s="20" t="s">
        <v>896</v>
      </c>
      <c r="B12" s="947">
        <v>460.885</v>
      </c>
      <c r="C12" s="947">
        <v>774.743</v>
      </c>
      <c r="D12" s="947">
        <v>3975.6</v>
      </c>
      <c r="E12" s="947">
        <v>80</v>
      </c>
      <c r="F12" s="947">
        <v>165.706</v>
      </c>
      <c r="G12" s="947">
        <v>0</v>
      </c>
      <c r="H12" s="947">
        <v>0</v>
      </c>
      <c r="I12" s="947">
        <v>621.299</v>
      </c>
      <c r="J12" s="947">
        <v>84.365</v>
      </c>
      <c r="K12" s="947">
        <v>166.913</v>
      </c>
      <c r="L12" s="948">
        <v>6329.511</v>
      </c>
    </row>
    <row r="13" spans="1:12" s="801" customFormat="1" ht="20.1" customHeight="1">
      <c r="A13" s="20" t="s">
        <v>897</v>
      </c>
      <c r="B13" s="947">
        <v>2307.976</v>
      </c>
      <c r="C13" s="947">
        <v>47296.878</v>
      </c>
      <c r="D13" s="947">
        <v>38976.939</v>
      </c>
      <c r="E13" s="947">
        <v>231.588</v>
      </c>
      <c r="F13" s="947">
        <v>53.322</v>
      </c>
      <c r="G13" s="947">
        <v>0</v>
      </c>
      <c r="H13" s="947">
        <v>0</v>
      </c>
      <c r="I13" s="947">
        <v>25287.689</v>
      </c>
      <c r="J13" s="947">
        <v>18797.817</v>
      </c>
      <c r="K13" s="947">
        <v>15981.537</v>
      </c>
      <c r="L13" s="948">
        <v>148933.746</v>
      </c>
    </row>
    <row r="14" spans="1:12" s="801" customFormat="1" ht="20.1" customHeight="1">
      <c r="A14" s="20" t="s">
        <v>898</v>
      </c>
      <c r="B14" s="947">
        <v>343331.402</v>
      </c>
      <c r="C14" s="947">
        <v>1611898.326</v>
      </c>
      <c r="D14" s="947">
        <v>659768.993</v>
      </c>
      <c r="E14" s="947">
        <v>728.066</v>
      </c>
      <c r="F14" s="947">
        <v>61909.277</v>
      </c>
      <c r="G14" s="947">
        <v>270.084</v>
      </c>
      <c r="H14" s="947">
        <v>0</v>
      </c>
      <c r="I14" s="947">
        <v>52984.758</v>
      </c>
      <c r="J14" s="947">
        <v>174591.586</v>
      </c>
      <c r="K14" s="947">
        <v>232824.038</v>
      </c>
      <c r="L14" s="948">
        <v>3138306.5300000003</v>
      </c>
    </row>
    <row r="15" spans="1:12" s="801" customFormat="1" ht="20.1" customHeight="1">
      <c r="A15" s="20" t="s">
        <v>899</v>
      </c>
      <c r="B15" s="947">
        <v>35850.899</v>
      </c>
      <c r="C15" s="947">
        <v>130491.453</v>
      </c>
      <c r="D15" s="947">
        <v>59169.573</v>
      </c>
      <c r="E15" s="947">
        <v>73.107</v>
      </c>
      <c r="F15" s="947">
        <v>6453.687</v>
      </c>
      <c r="G15" s="947">
        <v>321.556</v>
      </c>
      <c r="H15" s="947">
        <v>0</v>
      </c>
      <c r="I15" s="947">
        <v>5010.851</v>
      </c>
      <c r="J15" s="947">
        <v>31089.369</v>
      </c>
      <c r="K15" s="947">
        <v>26816.515</v>
      </c>
      <c r="L15" s="948">
        <v>295277.01</v>
      </c>
    </row>
    <row r="16" spans="1:12" s="801" customFormat="1" ht="20.1" customHeight="1">
      <c r="A16" s="20" t="s">
        <v>900</v>
      </c>
      <c r="B16" s="947">
        <v>51862.257</v>
      </c>
      <c r="C16" s="947">
        <v>159672.135</v>
      </c>
      <c r="D16" s="947">
        <v>171752.116</v>
      </c>
      <c r="E16" s="947">
        <v>552.921</v>
      </c>
      <c r="F16" s="947">
        <v>6462.348</v>
      </c>
      <c r="G16" s="947">
        <v>55.564</v>
      </c>
      <c r="H16" s="947">
        <v>0</v>
      </c>
      <c r="I16" s="947">
        <v>71473.082</v>
      </c>
      <c r="J16" s="947">
        <v>50591.565</v>
      </c>
      <c r="K16" s="947">
        <v>81474.159</v>
      </c>
      <c r="L16" s="948">
        <v>593896.147</v>
      </c>
    </row>
    <row r="17" spans="1:12" s="801" customFormat="1" ht="20.1" customHeight="1">
      <c r="A17" s="20" t="s">
        <v>901</v>
      </c>
      <c r="B17" s="947">
        <v>409.488</v>
      </c>
      <c r="C17" s="947">
        <v>1242.975</v>
      </c>
      <c r="D17" s="947">
        <v>2045.006</v>
      </c>
      <c r="E17" s="947">
        <v>36.489</v>
      </c>
      <c r="F17" s="947">
        <v>0</v>
      </c>
      <c r="G17" s="947">
        <v>0</v>
      </c>
      <c r="H17" s="947">
        <v>0</v>
      </c>
      <c r="I17" s="947">
        <v>395.966</v>
      </c>
      <c r="J17" s="947">
        <v>1648.182</v>
      </c>
      <c r="K17" s="947">
        <v>760.775</v>
      </c>
      <c r="L17" s="948">
        <v>6538.880999999999</v>
      </c>
    </row>
    <row r="18" spans="1:12" s="801" customFormat="1" ht="20.1" customHeight="1">
      <c r="A18" s="20" t="s">
        <v>902</v>
      </c>
      <c r="B18" s="947">
        <v>45953.793</v>
      </c>
      <c r="C18" s="947">
        <v>162867.425</v>
      </c>
      <c r="D18" s="947">
        <v>34856.518</v>
      </c>
      <c r="E18" s="947">
        <v>615.888</v>
      </c>
      <c r="F18" s="947">
        <v>5757.565</v>
      </c>
      <c r="G18" s="947">
        <v>191.702</v>
      </c>
      <c r="H18" s="947">
        <v>0</v>
      </c>
      <c r="I18" s="947">
        <v>58577.983</v>
      </c>
      <c r="J18" s="947">
        <v>41140.547</v>
      </c>
      <c r="K18" s="947">
        <v>52213.441</v>
      </c>
      <c r="L18" s="948">
        <v>402174.86199999996</v>
      </c>
    </row>
    <row r="19" spans="1:12" s="801" customFormat="1" ht="20.1" customHeight="1">
      <c r="A19" s="20" t="s">
        <v>903</v>
      </c>
      <c r="B19" s="947">
        <v>2052.267</v>
      </c>
      <c r="C19" s="947">
        <v>5679.833</v>
      </c>
      <c r="D19" s="947">
        <v>2496.102</v>
      </c>
      <c r="E19" s="947">
        <v>124.607</v>
      </c>
      <c r="F19" s="947">
        <v>7.996</v>
      </c>
      <c r="G19" s="947">
        <v>0</v>
      </c>
      <c r="H19" s="947">
        <v>0</v>
      </c>
      <c r="I19" s="947">
        <v>470.171</v>
      </c>
      <c r="J19" s="947">
        <v>2964.527</v>
      </c>
      <c r="K19" s="947">
        <v>2436.708</v>
      </c>
      <c r="L19" s="948">
        <v>16232.211</v>
      </c>
    </row>
    <row r="20" spans="1:12" s="801" customFormat="1" ht="20.1" customHeight="1">
      <c r="A20" s="20" t="s">
        <v>904</v>
      </c>
      <c r="B20" s="947">
        <v>4041.578</v>
      </c>
      <c r="C20" s="947">
        <v>7817.761</v>
      </c>
      <c r="D20" s="947">
        <v>6313.749</v>
      </c>
      <c r="E20" s="947">
        <v>30.198</v>
      </c>
      <c r="F20" s="947">
        <v>62.933</v>
      </c>
      <c r="G20" s="947">
        <v>26.263</v>
      </c>
      <c r="H20" s="947">
        <v>0</v>
      </c>
      <c r="I20" s="947">
        <v>522.582</v>
      </c>
      <c r="J20" s="947">
        <v>2760.776</v>
      </c>
      <c r="K20" s="947">
        <v>2243.651</v>
      </c>
      <c r="L20" s="948">
        <v>23819.490999999995</v>
      </c>
    </row>
    <row r="21" spans="1:12" s="801" customFormat="1" ht="20.1" customHeight="1">
      <c r="A21" s="20" t="s">
        <v>905</v>
      </c>
      <c r="B21" s="947">
        <v>4593.034</v>
      </c>
      <c r="C21" s="947">
        <v>13959.617</v>
      </c>
      <c r="D21" s="947">
        <v>11389.615</v>
      </c>
      <c r="E21" s="947">
        <v>36.339</v>
      </c>
      <c r="F21" s="947">
        <v>1030.683</v>
      </c>
      <c r="G21" s="947">
        <v>6.814</v>
      </c>
      <c r="H21" s="947">
        <v>0</v>
      </c>
      <c r="I21" s="947">
        <v>1353.131</v>
      </c>
      <c r="J21" s="947">
        <v>2928.473</v>
      </c>
      <c r="K21" s="947">
        <v>5652.854</v>
      </c>
      <c r="L21" s="948">
        <v>40950.56</v>
      </c>
    </row>
    <row r="22" spans="1:12" s="801" customFormat="1" ht="20.1" customHeight="1">
      <c r="A22" s="20" t="s">
        <v>906</v>
      </c>
      <c r="B22" s="947">
        <v>58602.169</v>
      </c>
      <c r="C22" s="947">
        <v>105459.125</v>
      </c>
      <c r="D22" s="947">
        <v>11882.679</v>
      </c>
      <c r="E22" s="947">
        <v>45.637</v>
      </c>
      <c r="F22" s="947">
        <v>6440.464</v>
      </c>
      <c r="G22" s="947">
        <v>56.765</v>
      </c>
      <c r="H22" s="947">
        <v>0</v>
      </c>
      <c r="I22" s="947">
        <v>24400.593</v>
      </c>
      <c r="J22" s="947">
        <v>10417.711</v>
      </c>
      <c r="K22" s="947">
        <v>54991.096</v>
      </c>
      <c r="L22" s="948">
        <v>272296.239</v>
      </c>
    </row>
    <row r="23" spans="1:12" s="801" customFormat="1" ht="20.1" customHeight="1">
      <c r="A23" s="20" t="s">
        <v>907</v>
      </c>
      <c r="B23" s="947">
        <v>51656.454</v>
      </c>
      <c r="C23" s="947">
        <v>10706.448</v>
      </c>
      <c r="D23" s="947">
        <v>10711.928</v>
      </c>
      <c r="E23" s="947">
        <v>88494.233</v>
      </c>
      <c r="F23" s="947">
        <v>55.267</v>
      </c>
      <c r="G23" s="947">
        <v>2599.056</v>
      </c>
      <c r="H23" s="947">
        <v>0</v>
      </c>
      <c r="I23" s="947">
        <v>96394.89</v>
      </c>
      <c r="J23" s="947">
        <v>4867.945</v>
      </c>
      <c r="K23" s="947">
        <v>12761.628</v>
      </c>
      <c r="L23" s="948">
        <v>278247.84900000005</v>
      </c>
    </row>
    <row r="24" spans="1:12" s="801" customFormat="1" ht="15" customHeight="1">
      <c r="A24" s="20"/>
      <c r="B24" s="950"/>
      <c r="C24" s="950"/>
      <c r="D24" s="950"/>
      <c r="E24" s="950"/>
      <c r="F24" s="950"/>
      <c r="G24" s="950"/>
      <c r="H24" s="950"/>
      <c r="I24" s="950"/>
      <c r="J24" s="950"/>
      <c r="K24" s="950"/>
      <c r="L24" s="951"/>
    </row>
    <row r="25" spans="1:12" s="801" customFormat="1" ht="24" customHeight="1">
      <c r="A25" s="952" t="s">
        <v>908</v>
      </c>
      <c r="B25" s="948">
        <v>686740.0169999999</v>
      </c>
      <c r="C25" s="948">
        <v>2469526.905</v>
      </c>
      <c r="D25" s="948">
        <v>1441671.598</v>
      </c>
      <c r="E25" s="948">
        <v>91530.43299999999</v>
      </c>
      <c r="F25" s="948">
        <v>135647.913</v>
      </c>
      <c r="G25" s="948">
        <v>3616.937</v>
      </c>
      <c r="H25" s="948">
        <v>0</v>
      </c>
      <c r="I25" s="948">
        <v>359953.437</v>
      </c>
      <c r="J25" s="948">
        <v>413904.26300000004</v>
      </c>
      <c r="K25" s="948">
        <v>649522.5260000001</v>
      </c>
      <c r="L25" s="948">
        <v>6252114.028999999</v>
      </c>
    </row>
    <row r="26" spans="1:12" ht="3" customHeight="1" thickBot="1">
      <c r="A26" s="953"/>
      <c r="B26" s="953"/>
      <c r="C26" s="954"/>
      <c r="D26" s="954"/>
      <c r="E26" s="954"/>
      <c r="F26" s="954"/>
      <c r="G26" s="954"/>
      <c r="H26" s="954"/>
      <c r="I26" s="954"/>
      <c r="J26" s="954"/>
      <c r="K26" s="954"/>
      <c r="L26" s="955"/>
    </row>
    <row r="27" spans="1:12" ht="12" customHeight="1">
      <c r="A27" s="20"/>
      <c r="B27" s="20"/>
      <c r="C27" s="956"/>
      <c r="D27" s="956"/>
      <c r="E27" s="956"/>
      <c r="F27" s="956"/>
      <c r="G27" s="956"/>
      <c r="H27" s="956"/>
      <c r="I27" s="956"/>
      <c r="J27" s="956"/>
      <c r="K27" s="956"/>
      <c r="L27" s="957"/>
    </row>
    <row r="28" spans="1:12" ht="13.5">
      <c r="A28" s="83" t="s">
        <v>909</v>
      </c>
      <c r="B28" s="958"/>
      <c r="C28" s="959"/>
      <c r="D28" s="959"/>
      <c r="E28" s="959"/>
      <c r="F28" s="959"/>
      <c r="G28" s="959"/>
      <c r="H28" s="959"/>
      <c r="I28" s="959"/>
      <c r="J28" s="959"/>
      <c r="K28" s="959"/>
      <c r="L28" s="959"/>
    </row>
    <row r="29" spans="1:12" ht="12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>
      <c r="A30" s="960"/>
      <c r="B30" s="960"/>
      <c r="C30" s="960"/>
      <c r="D30" s="960"/>
      <c r="E30" s="960"/>
      <c r="F30" s="960"/>
      <c r="G30" s="960"/>
      <c r="H30" s="960"/>
      <c r="I30" s="960"/>
      <c r="J30" s="960"/>
      <c r="K30" s="960"/>
      <c r="L30" s="960"/>
    </row>
    <row r="31" spans="1:12" ht="15">
      <c r="A31" s="960"/>
      <c r="B31" s="960"/>
      <c r="C31" s="960"/>
      <c r="D31" s="960"/>
      <c r="E31" s="960"/>
      <c r="F31" s="960"/>
      <c r="G31" s="960"/>
      <c r="H31" s="960"/>
      <c r="I31" s="960"/>
      <c r="J31" s="960"/>
      <c r="K31" s="960"/>
      <c r="L31" s="960"/>
    </row>
    <row r="32" spans="1:12" ht="15">
      <c r="A32" s="960"/>
      <c r="B32" s="960"/>
      <c r="C32" s="960"/>
      <c r="D32" s="960"/>
      <c r="E32" s="960"/>
      <c r="F32" s="960"/>
      <c r="G32" s="960"/>
      <c r="H32" s="960"/>
      <c r="I32" s="961"/>
      <c r="J32" s="960"/>
      <c r="K32" s="960"/>
      <c r="L32" s="960"/>
    </row>
    <row r="33" spans="1:12" ht="15">
      <c r="A33" s="960"/>
      <c r="B33" s="960"/>
      <c r="C33" s="960"/>
      <c r="D33" s="960"/>
      <c r="E33" s="960"/>
      <c r="F33" s="960"/>
      <c r="G33" s="960"/>
      <c r="H33" s="960"/>
      <c r="I33" s="960"/>
      <c r="J33" s="960"/>
      <c r="K33" s="960"/>
      <c r="L33" s="960"/>
    </row>
    <row r="34" spans="1:12" ht="15">
      <c r="A34" s="960"/>
      <c r="B34" s="960"/>
      <c r="C34" s="960"/>
      <c r="D34" s="960"/>
      <c r="E34" s="960"/>
      <c r="F34" s="960"/>
      <c r="G34" s="960"/>
      <c r="H34" s="960"/>
      <c r="I34" s="960"/>
      <c r="J34" s="960"/>
      <c r="K34" s="960"/>
      <c r="L34" s="960"/>
    </row>
    <row r="35" spans="1:12" ht="15">
      <c r="A35" s="960"/>
      <c r="B35" s="960"/>
      <c r="C35" s="960"/>
      <c r="D35" s="960"/>
      <c r="E35" s="960"/>
      <c r="F35" s="960"/>
      <c r="G35" s="960"/>
      <c r="H35" s="960"/>
      <c r="I35" s="960"/>
      <c r="J35" s="960"/>
      <c r="K35" s="960"/>
      <c r="L35" s="960"/>
    </row>
    <row r="36" spans="1:12" ht="15">
      <c r="A36" s="960"/>
      <c r="B36" s="960"/>
      <c r="C36" s="960"/>
      <c r="D36" s="960"/>
      <c r="E36" s="960"/>
      <c r="F36" s="960"/>
      <c r="G36" s="960"/>
      <c r="H36" s="960"/>
      <c r="I36" s="960"/>
      <c r="J36" s="960"/>
      <c r="K36" s="960"/>
      <c r="L36" s="960"/>
    </row>
    <row r="37" spans="1:12" ht="15">
      <c r="A37" s="960"/>
      <c r="B37" s="960"/>
      <c r="C37" s="960"/>
      <c r="D37" s="960"/>
      <c r="E37" s="960"/>
      <c r="F37" s="960"/>
      <c r="G37" s="960"/>
      <c r="H37" s="960"/>
      <c r="I37" s="960"/>
      <c r="J37" s="960"/>
      <c r="K37" s="960"/>
      <c r="L37" s="960"/>
    </row>
    <row r="38" spans="1:12" ht="15">
      <c r="A38" s="960"/>
      <c r="B38" s="960"/>
      <c r="C38" s="960"/>
      <c r="D38" s="960"/>
      <c r="E38" s="960"/>
      <c r="F38" s="960"/>
      <c r="G38" s="960"/>
      <c r="H38" s="960"/>
      <c r="I38" s="960"/>
      <c r="J38" s="960"/>
      <c r="K38" s="960"/>
      <c r="L38" s="960"/>
    </row>
    <row r="39" spans="1:12" ht="15">
      <c r="A39" s="960"/>
      <c r="B39" s="960"/>
      <c r="C39" s="960"/>
      <c r="D39" s="960"/>
      <c r="E39" s="960"/>
      <c r="F39" s="960"/>
      <c r="G39" s="960"/>
      <c r="H39" s="960"/>
      <c r="I39" s="960"/>
      <c r="J39" s="960"/>
      <c r="K39" s="960"/>
      <c r="L39" s="960"/>
    </row>
    <row r="40" spans="1:12" ht="15">
      <c r="A40" s="960"/>
      <c r="B40" s="960"/>
      <c r="C40" s="960"/>
      <c r="D40" s="960"/>
      <c r="E40" s="960"/>
      <c r="F40" s="960"/>
      <c r="G40" s="960"/>
      <c r="H40" s="960"/>
      <c r="I40" s="960"/>
      <c r="J40" s="960"/>
      <c r="K40" s="960"/>
      <c r="L40" s="960"/>
    </row>
    <row r="41" spans="1:12" ht="15">
      <c r="A41" s="960"/>
      <c r="B41" s="960"/>
      <c r="C41" s="960"/>
      <c r="D41" s="960"/>
      <c r="E41" s="960"/>
      <c r="F41" s="960"/>
      <c r="G41" s="960"/>
      <c r="H41" s="960"/>
      <c r="I41" s="960"/>
      <c r="J41" s="960"/>
      <c r="K41" s="960"/>
      <c r="L41" s="960"/>
    </row>
    <row r="42" spans="1:12" ht="15">
      <c r="A42" s="960"/>
      <c r="B42" s="960"/>
      <c r="C42" s="960"/>
      <c r="D42" s="960"/>
      <c r="E42" s="960"/>
      <c r="F42" s="960"/>
      <c r="G42" s="960"/>
      <c r="H42" s="960"/>
      <c r="I42" s="960"/>
      <c r="J42" s="960"/>
      <c r="K42" s="960"/>
      <c r="L42" s="960"/>
    </row>
    <row r="43" spans="1:12" ht="15">
      <c r="A43" s="960"/>
      <c r="B43" s="960"/>
      <c r="C43" s="960"/>
      <c r="D43" s="960"/>
      <c r="E43" s="960"/>
      <c r="F43" s="960"/>
      <c r="G43" s="960"/>
      <c r="H43" s="960"/>
      <c r="I43" s="960"/>
      <c r="J43" s="960"/>
      <c r="K43" s="960"/>
      <c r="L43" s="960"/>
    </row>
    <row r="44" spans="1:12" ht="15">
      <c r="A44" s="960"/>
      <c r="B44" s="960"/>
      <c r="C44" s="960"/>
      <c r="D44" s="960"/>
      <c r="E44" s="960"/>
      <c r="F44" s="960"/>
      <c r="G44" s="960"/>
      <c r="H44" s="960"/>
      <c r="I44" s="960"/>
      <c r="J44" s="960"/>
      <c r="K44" s="960"/>
      <c r="L44" s="960"/>
    </row>
    <row r="45" spans="1:12" ht="15">
      <c r="A45" s="960"/>
      <c r="B45" s="960"/>
      <c r="C45" s="960"/>
      <c r="D45" s="960"/>
      <c r="E45" s="960"/>
      <c r="F45" s="960"/>
      <c r="G45" s="960"/>
      <c r="H45" s="960"/>
      <c r="I45" s="960"/>
      <c r="J45" s="960"/>
      <c r="K45" s="960"/>
      <c r="L45" s="960"/>
    </row>
    <row r="46" spans="1:12" ht="15">
      <c r="A46" s="960"/>
      <c r="B46" s="960"/>
      <c r="C46" s="960"/>
      <c r="D46" s="960"/>
      <c r="E46" s="960"/>
      <c r="F46" s="960"/>
      <c r="G46" s="960"/>
      <c r="H46" s="960"/>
      <c r="I46" s="960"/>
      <c r="J46" s="960"/>
      <c r="K46" s="960"/>
      <c r="L46" s="960"/>
    </row>
    <row r="47" spans="1:12" ht="15">
      <c r="A47" s="960"/>
      <c r="B47" s="960"/>
      <c r="C47" s="960"/>
      <c r="D47" s="960"/>
      <c r="E47" s="960"/>
      <c r="F47" s="960"/>
      <c r="G47" s="960"/>
      <c r="H47" s="960"/>
      <c r="I47" s="960"/>
      <c r="J47" s="960"/>
      <c r="K47" s="960"/>
      <c r="L47" s="960"/>
    </row>
    <row r="48" spans="1:12" ht="15">
      <c r="A48" s="960"/>
      <c r="B48" s="960"/>
      <c r="C48" s="960"/>
      <c r="D48" s="960"/>
      <c r="E48" s="960"/>
      <c r="F48" s="960"/>
      <c r="G48" s="960"/>
      <c r="H48" s="960"/>
      <c r="I48" s="960"/>
      <c r="J48" s="960"/>
      <c r="K48" s="960"/>
      <c r="L48" s="960"/>
    </row>
    <row r="49" spans="1:12" ht="15">
      <c r="A49" s="960"/>
      <c r="B49" s="960"/>
      <c r="C49" s="960"/>
      <c r="D49" s="960"/>
      <c r="E49" s="960"/>
      <c r="F49" s="960"/>
      <c r="G49" s="960"/>
      <c r="H49" s="960"/>
      <c r="I49" s="960"/>
      <c r="J49" s="960"/>
      <c r="K49" s="960"/>
      <c r="L49" s="960"/>
    </row>
    <row r="50" spans="1:12" ht="15">
      <c r="A50" s="960"/>
      <c r="B50" s="960"/>
      <c r="C50" s="960"/>
      <c r="D50" s="960"/>
      <c r="E50" s="960"/>
      <c r="F50" s="960"/>
      <c r="G50" s="960"/>
      <c r="H50" s="960"/>
      <c r="I50" s="960"/>
      <c r="J50" s="960"/>
      <c r="K50" s="960"/>
      <c r="L50" s="960"/>
    </row>
    <row r="51" spans="1:12" ht="15">
      <c r="A51" s="960"/>
      <c r="B51" s="960"/>
      <c r="C51" s="960"/>
      <c r="D51" s="960"/>
      <c r="E51" s="960"/>
      <c r="F51" s="960"/>
      <c r="G51" s="960"/>
      <c r="H51" s="960"/>
      <c r="I51" s="960"/>
      <c r="J51" s="960"/>
      <c r="K51" s="960"/>
      <c r="L51" s="960"/>
    </row>
    <row r="52" spans="1:12" ht="15">
      <c r="A52" s="960"/>
      <c r="B52" s="960"/>
      <c r="C52" s="960"/>
      <c r="D52" s="960"/>
      <c r="E52" s="960"/>
      <c r="F52" s="960"/>
      <c r="G52" s="960"/>
      <c r="H52" s="960"/>
      <c r="I52" s="960"/>
      <c r="J52" s="960"/>
      <c r="K52" s="960"/>
      <c r="L52" s="960"/>
    </row>
    <row r="53" spans="1:12" ht="15">
      <c r="A53" s="960"/>
      <c r="B53" s="960"/>
      <c r="C53" s="960"/>
      <c r="D53" s="960"/>
      <c r="E53" s="960"/>
      <c r="F53" s="960"/>
      <c r="G53" s="960"/>
      <c r="H53" s="960"/>
      <c r="I53" s="960"/>
      <c r="J53" s="960"/>
      <c r="K53" s="960"/>
      <c r="L53" s="960"/>
    </row>
    <row r="54" spans="1:12" ht="15">
      <c r="A54" s="960"/>
      <c r="B54" s="960"/>
      <c r="C54" s="960"/>
      <c r="D54" s="960"/>
      <c r="E54" s="960"/>
      <c r="F54" s="960"/>
      <c r="G54" s="960"/>
      <c r="H54" s="960"/>
      <c r="I54" s="960"/>
      <c r="J54" s="960"/>
      <c r="K54" s="960"/>
      <c r="L54" s="960"/>
    </row>
    <row r="55" spans="1:12" ht="15">
      <c r="A55" s="960"/>
      <c r="B55" s="960"/>
      <c r="C55" s="960"/>
      <c r="D55" s="960"/>
      <c r="E55" s="960"/>
      <c r="F55" s="960"/>
      <c r="G55" s="960"/>
      <c r="H55" s="960"/>
      <c r="I55" s="960"/>
      <c r="J55" s="960"/>
      <c r="K55" s="960"/>
      <c r="L55" s="960"/>
    </row>
    <row r="56" spans="1:12" ht="15">
      <c r="A56" s="960"/>
      <c r="B56" s="960"/>
      <c r="C56" s="960"/>
      <c r="D56" s="960"/>
      <c r="E56" s="960"/>
      <c r="F56" s="960"/>
      <c r="G56" s="960"/>
      <c r="H56" s="960"/>
      <c r="I56" s="960"/>
      <c r="J56" s="960"/>
      <c r="K56" s="960"/>
      <c r="L56" s="960"/>
    </row>
    <row r="57" spans="1:12" ht="15">
      <c r="A57" s="960"/>
      <c r="B57" s="960"/>
      <c r="C57" s="960"/>
      <c r="D57" s="960"/>
      <c r="E57" s="960"/>
      <c r="F57" s="960"/>
      <c r="G57" s="960"/>
      <c r="H57" s="960"/>
      <c r="I57" s="960"/>
      <c r="J57" s="960"/>
      <c r="K57" s="960"/>
      <c r="L57" s="960"/>
    </row>
    <row r="58" spans="1:12" ht="15">
      <c r="A58" s="960"/>
      <c r="B58" s="960"/>
      <c r="C58" s="960"/>
      <c r="D58" s="960"/>
      <c r="E58" s="960"/>
      <c r="F58" s="960"/>
      <c r="G58" s="960"/>
      <c r="H58" s="960"/>
      <c r="I58" s="960"/>
      <c r="J58" s="960"/>
      <c r="K58" s="960"/>
      <c r="L58" s="960"/>
    </row>
    <row r="59" spans="1:12" ht="15">
      <c r="A59" s="960"/>
      <c r="B59" s="960"/>
      <c r="C59" s="960"/>
      <c r="D59" s="960"/>
      <c r="E59" s="960"/>
      <c r="F59" s="960"/>
      <c r="G59" s="960"/>
      <c r="H59" s="960"/>
      <c r="I59" s="960"/>
      <c r="J59" s="960"/>
      <c r="K59" s="960"/>
      <c r="L59" s="960"/>
    </row>
    <row r="60" spans="1:12" ht="15">
      <c r="A60" s="960"/>
      <c r="B60" s="960"/>
      <c r="C60" s="960"/>
      <c r="D60" s="960"/>
      <c r="E60" s="960"/>
      <c r="F60" s="960"/>
      <c r="G60" s="960"/>
      <c r="H60" s="960"/>
      <c r="I60" s="960"/>
      <c r="J60" s="960"/>
      <c r="K60" s="960"/>
      <c r="L60" s="960"/>
    </row>
    <row r="61" spans="1:12" ht="15">
      <c r="A61" s="960"/>
      <c r="B61" s="960"/>
      <c r="C61" s="960"/>
      <c r="D61" s="960"/>
      <c r="E61" s="960"/>
      <c r="F61" s="960"/>
      <c r="G61" s="960"/>
      <c r="H61" s="960"/>
      <c r="I61" s="960"/>
      <c r="J61" s="960"/>
      <c r="K61" s="960"/>
      <c r="L61" s="960"/>
    </row>
    <row r="62" spans="1:12" ht="15">
      <c r="A62" s="960"/>
      <c r="B62" s="960"/>
      <c r="C62" s="960"/>
      <c r="D62" s="960"/>
      <c r="E62" s="960"/>
      <c r="F62" s="960"/>
      <c r="G62" s="960"/>
      <c r="H62" s="960"/>
      <c r="I62" s="960"/>
      <c r="J62" s="960"/>
      <c r="K62" s="960"/>
      <c r="L62" s="960"/>
    </row>
    <row r="63" spans="1:12" ht="15">
      <c r="A63" s="960"/>
      <c r="B63" s="960"/>
      <c r="C63" s="960"/>
      <c r="D63" s="960"/>
      <c r="E63" s="960"/>
      <c r="F63" s="960"/>
      <c r="G63" s="960"/>
      <c r="H63" s="960"/>
      <c r="I63" s="960"/>
      <c r="J63" s="960"/>
      <c r="K63" s="960"/>
      <c r="L63" s="960"/>
    </row>
    <row r="64" spans="1:12" ht="15">
      <c r="A64" s="960"/>
      <c r="B64" s="960"/>
      <c r="C64" s="960"/>
      <c r="D64" s="960"/>
      <c r="E64" s="960"/>
      <c r="F64" s="960"/>
      <c r="G64" s="960"/>
      <c r="H64" s="960"/>
      <c r="I64" s="960"/>
      <c r="J64" s="960"/>
      <c r="K64" s="960"/>
      <c r="L64" s="960"/>
    </row>
    <row r="65" spans="1:12" ht="15">
      <c r="A65" s="960"/>
      <c r="B65" s="960"/>
      <c r="C65" s="960"/>
      <c r="D65" s="960"/>
      <c r="E65" s="960"/>
      <c r="F65" s="960"/>
      <c r="G65" s="960"/>
      <c r="H65" s="960"/>
      <c r="I65" s="960"/>
      <c r="J65" s="960"/>
      <c r="K65" s="960"/>
      <c r="L65" s="960"/>
    </row>
    <row r="66" spans="1:12" ht="15">
      <c r="A66" s="960"/>
      <c r="B66" s="960"/>
      <c r="C66" s="960"/>
      <c r="D66" s="960"/>
      <c r="E66" s="960"/>
      <c r="F66" s="960"/>
      <c r="G66" s="960"/>
      <c r="H66" s="960"/>
      <c r="I66" s="960"/>
      <c r="J66" s="960"/>
      <c r="K66" s="960"/>
      <c r="L66" s="960"/>
    </row>
    <row r="67" spans="1:12" ht="15">
      <c r="A67" s="960"/>
      <c r="B67" s="960"/>
      <c r="C67" s="960"/>
      <c r="D67" s="960"/>
      <c r="E67" s="960"/>
      <c r="F67" s="960"/>
      <c r="G67" s="960"/>
      <c r="H67" s="960"/>
      <c r="I67" s="960"/>
      <c r="J67" s="960"/>
      <c r="K67" s="960"/>
      <c r="L67" s="960"/>
    </row>
    <row r="68" spans="1:12" ht="15">
      <c r="A68" s="960"/>
      <c r="B68" s="960"/>
      <c r="C68" s="960"/>
      <c r="D68" s="960"/>
      <c r="E68" s="960"/>
      <c r="F68" s="960"/>
      <c r="G68" s="960"/>
      <c r="H68" s="960"/>
      <c r="I68" s="960"/>
      <c r="J68" s="960"/>
      <c r="K68" s="960"/>
      <c r="L68" s="960"/>
    </row>
    <row r="69" spans="1:12" ht="15">
      <c r="A69" s="960"/>
      <c r="B69" s="960"/>
      <c r="C69" s="960"/>
      <c r="D69" s="960"/>
      <c r="E69" s="960"/>
      <c r="F69" s="960"/>
      <c r="G69" s="960"/>
      <c r="H69" s="960"/>
      <c r="I69" s="960"/>
      <c r="J69" s="960"/>
      <c r="K69" s="960"/>
      <c r="L69" s="960"/>
    </row>
    <row r="70" spans="1:12" ht="15">
      <c r="A70" s="960"/>
      <c r="B70" s="960"/>
      <c r="C70" s="960"/>
      <c r="D70" s="960"/>
      <c r="E70" s="960"/>
      <c r="F70" s="960"/>
      <c r="G70" s="960"/>
      <c r="H70" s="960"/>
      <c r="I70" s="960"/>
      <c r="J70" s="960"/>
      <c r="K70" s="960"/>
      <c r="L70" s="960"/>
    </row>
    <row r="71" spans="1:12" ht="15">
      <c r="A71" s="960"/>
      <c r="B71" s="960"/>
      <c r="C71" s="960"/>
      <c r="D71" s="960"/>
      <c r="E71" s="960"/>
      <c r="F71" s="960"/>
      <c r="G71" s="960"/>
      <c r="H71" s="960"/>
      <c r="I71" s="960"/>
      <c r="J71" s="960"/>
      <c r="K71" s="960"/>
      <c r="L71" s="960"/>
    </row>
    <row r="72" spans="1:12" ht="15">
      <c r="A72" s="960"/>
      <c r="B72" s="960"/>
      <c r="C72" s="960"/>
      <c r="D72" s="960"/>
      <c r="E72" s="960"/>
      <c r="F72" s="960"/>
      <c r="G72" s="960"/>
      <c r="H72" s="960"/>
      <c r="I72" s="960"/>
      <c r="J72" s="960"/>
      <c r="K72" s="960"/>
      <c r="L72" s="960"/>
    </row>
    <row r="73" spans="1:12" ht="15">
      <c r="A73" s="960"/>
      <c r="B73" s="960"/>
      <c r="C73" s="960"/>
      <c r="D73" s="960"/>
      <c r="E73" s="960"/>
      <c r="F73" s="960"/>
      <c r="G73" s="960"/>
      <c r="H73" s="960"/>
      <c r="I73" s="960"/>
      <c r="J73" s="960"/>
      <c r="K73" s="960"/>
      <c r="L73" s="960"/>
    </row>
    <row r="74" spans="1:12" ht="15">
      <c r="A74" s="960"/>
      <c r="B74" s="960"/>
      <c r="C74" s="960"/>
      <c r="D74" s="960"/>
      <c r="E74" s="960"/>
      <c r="F74" s="960"/>
      <c r="G74" s="960"/>
      <c r="H74" s="960"/>
      <c r="I74" s="960"/>
      <c r="J74" s="960"/>
      <c r="K74" s="960"/>
      <c r="L74" s="960"/>
    </row>
    <row r="75" spans="1:12" ht="15">
      <c r="A75" s="960"/>
      <c r="B75" s="960"/>
      <c r="C75" s="960"/>
      <c r="D75" s="960"/>
      <c r="E75" s="960"/>
      <c r="F75" s="960"/>
      <c r="G75" s="960"/>
      <c r="H75" s="960"/>
      <c r="I75" s="960"/>
      <c r="J75" s="960"/>
      <c r="K75" s="960"/>
      <c r="L75" s="960"/>
    </row>
    <row r="76" spans="1:12" ht="15">
      <c r="A76" s="960"/>
      <c r="B76" s="960"/>
      <c r="C76" s="960"/>
      <c r="D76" s="960"/>
      <c r="E76" s="960"/>
      <c r="F76" s="960"/>
      <c r="G76" s="960"/>
      <c r="H76" s="960"/>
      <c r="I76" s="960"/>
      <c r="J76" s="960"/>
      <c r="K76" s="960"/>
      <c r="L76" s="960"/>
    </row>
    <row r="77" spans="1:12" ht="15">
      <c r="A77" s="960"/>
      <c r="B77" s="960"/>
      <c r="C77" s="960"/>
      <c r="D77" s="960"/>
      <c r="E77" s="960"/>
      <c r="F77" s="960"/>
      <c r="G77" s="960"/>
      <c r="H77" s="960"/>
      <c r="I77" s="960"/>
      <c r="J77" s="960"/>
      <c r="K77" s="960"/>
      <c r="L77" s="960"/>
    </row>
    <row r="78" spans="1:12" ht="15">
      <c r="A78" s="960"/>
      <c r="B78" s="960"/>
      <c r="C78" s="960"/>
      <c r="D78" s="960"/>
      <c r="E78" s="960"/>
      <c r="F78" s="960"/>
      <c r="G78" s="960"/>
      <c r="H78" s="960"/>
      <c r="I78" s="960"/>
      <c r="J78" s="960"/>
      <c r="K78" s="960"/>
      <c r="L78" s="960"/>
    </row>
    <row r="200" ht="15">
      <c r="C200" s="784" t="s">
        <v>694</v>
      </c>
    </row>
  </sheetData>
  <mergeCells count="3">
    <mergeCell ref="A2:L2"/>
    <mergeCell ref="A3:L3"/>
    <mergeCell ref="A4:L4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/>
  </sheetViews>
  <sheetFormatPr defaultColWidth="11.421875" defaultRowHeight="15"/>
  <cols>
    <col min="1" max="1" width="29.57421875" style="999" customWidth="1"/>
    <col min="2" max="2" width="8.28125" style="999" customWidth="1"/>
    <col min="3" max="10" width="12.7109375" style="999" customWidth="1"/>
    <col min="11" max="11" width="11.421875" style="999" customWidth="1"/>
    <col min="12" max="12" width="22.421875" style="999" customWidth="1"/>
    <col min="13" max="256" width="11.421875" style="999" customWidth="1"/>
    <col min="257" max="257" width="29.57421875" style="999" customWidth="1"/>
    <col min="258" max="258" width="8.28125" style="999" customWidth="1"/>
    <col min="259" max="266" width="12.7109375" style="999" customWidth="1"/>
    <col min="267" max="512" width="11.421875" style="999" customWidth="1"/>
    <col min="513" max="513" width="29.57421875" style="999" customWidth="1"/>
    <col min="514" max="514" width="8.28125" style="999" customWidth="1"/>
    <col min="515" max="522" width="12.7109375" style="999" customWidth="1"/>
    <col min="523" max="768" width="11.421875" style="999" customWidth="1"/>
    <col min="769" max="769" width="29.57421875" style="999" customWidth="1"/>
    <col min="770" max="770" width="8.28125" style="999" customWidth="1"/>
    <col min="771" max="778" width="12.7109375" style="999" customWidth="1"/>
    <col min="779" max="1024" width="11.421875" style="999" customWidth="1"/>
    <col min="1025" max="1025" width="29.57421875" style="999" customWidth="1"/>
    <col min="1026" max="1026" width="8.28125" style="999" customWidth="1"/>
    <col min="1027" max="1034" width="12.7109375" style="999" customWidth="1"/>
    <col min="1035" max="1280" width="11.421875" style="999" customWidth="1"/>
    <col min="1281" max="1281" width="29.57421875" style="999" customWidth="1"/>
    <col min="1282" max="1282" width="8.28125" style="999" customWidth="1"/>
    <col min="1283" max="1290" width="12.7109375" style="999" customWidth="1"/>
    <col min="1291" max="1536" width="11.421875" style="999" customWidth="1"/>
    <col min="1537" max="1537" width="29.57421875" style="999" customWidth="1"/>
    <col min="1538" max="1538" width="8.28125" style="999" customWidth="1"/>
    <col min="1539" max="1546" width="12.7109375" style="999" customWidth="1"/>
    <col min="1547" max="1792" width="11.421875" style="999" customWidth="1"/>
    <col min="1793" max="1793" width="29.57421875" style="999" customWidth="1"/>
    <col min="1794" max="1794" width="8.28125" style="999" customWidth="1"/>
    <col min="1795" max="1802" width="12.7109375" style="999" customWidth="1"/>
    <col min="1803" max="2048" width="11.421875" style="999" customWidth="1"/>
    <col min="2049" max="2049" width="29.57421875" style="999" customWidth="1"/>
    <col min="2050" max="2050" width="8.28125" style="999" customWidth="1"/>
    <col min="2051" max="2058" width="12.7109375" style="999" customWidth="1"/>
    <col min="2059" max="2304" width="11.421875" style="999" customWidth="1"/>
    <col min="2305" max="2305" width="29.57421875" style="999" customWidth="1"/>
    <col min="2306" max="2306" width="8.28125" style="999" customWidth="1"/>
    <col min="2307" max="2314" width="12.7109375" style="999" customWidth="1"/>
    <col min="2315" max="2560" width="11.421875" style="999" customWidth="1"/>
    <col min="2561" max="2561" width="29.57421875" style="999" customWidth="1"/>
    <col min="2562" max="2562" width="8.28125" style="999" customWidth="1"/>
    <col min="2563" max="2570" width="12.7109375" style="999" customWidth="1"/>
    <col min="2571" max="2816" width="11.421875" style="999" customWidth="1"/>
    <col min="2817" max="2817" width="29.57421875" style="999" customWidth="1"/>
    <col min="2818" max="2818" width="8.28125" style="999" customWidth="1"/>
    <col min="2819" max="2826" width="12.7109375" style="999" customWidth="1"/>
    <col min="2827" max="3072" width="11.421875" style="999" customWidth="1"/>
    <col min="3073" max="3073" width="29.57421875" style="999" customWidth="1"/>
    <col min="3074" max="3074" width="8.28125" style="999" customWidth="1"/>
    <col min="3075" max="3082" width="12.7109375" style="999" customWidth="1"/>
    <col min="3083" max="3328" width="11.421875" style="999" customWidth="1"/>
    <col min="3329" max="3329" width="29.57421875" style="999" customWidth="1"/>
    <col min="3330" max="3330" width="8.28125" style="999" customWidth="1"/>
    <col min="3331" max="3338" width="12.7109375" style="999" customWidth="1"/>
    <col min="3339" max="3584" width="11.421875" style="999" customWidth="1"/>
    <col min="3585" max="3585" width="29.57421875" style="999" customWidth="1"/>
    <col min="3586" max="3586" width="8.28125" style="999" customWidth="1"/>
    <col min="3587" max="3594" width="12.7109375" style="999" customWidth="1"/>
    <col min="3595" max="3840" width="11.421875" style="999" customWidth="1"/>
    <col min="3841" max="3841" width="29.57421875" style="999" customWidth="1"/>
    <col min="3842" max="3842" width="8.28125" style="999" customWidth="1"/>
    <col min="3843" max="3850" width="12.7109375" style="999" customWidth="1"/>
    <col min="3851" max="4096" width="11.421875" style="999" customWidth="1"/>
    <col min="4097" max="4097" width="29.57421875" style="999" customWidth="1"/>
    <col min="4098" max="4098" width="8.28125" style="999" customWidth="1"/>
    <col min="4099" max="4106" width="12.7109375" style="999" customWidth="1"/>
    <col min="4107" max="4352" width="11.421875" style="999" customWidth="1"/>
    <col min="4353" max="4353" width="29.57421875" style="999" customWidth="1"/>
    <col min="4354" max="4354" width="8.28125" style="999" customWidth="1"/>
    <col min="4355" max="4362" width="12.7109375" style="999" customWidth="1"/>
    <col min="4363" max="4608" width="11.421875" style="999" customWidth="1"/>
    <col min="4609" max="4609" width="29.57421875" style="999" customWidth="1"/>
    <col min="4610" max="4610" width="8.28125" style="999" customWidth="1"/>
    <col min="4611" max="4618" width="12.7109375" style="999" customWidth="1"/>
    <col min="4619" max="4864" width="11.421875" style="999" customWidth="1"/>
    <col min="4865" max="4865" width="29.57421875" style="999" customWidth="1"/>
    <col min="4866" max="4866" width="8.28125" style="999" customWidth="1"/>
    <col min="4867" max="4874" width="12.7109375" style="999" customWidth="1"/>
    <col min="4875" max="5120" width="11.421875" style="999" customWidth="1"/>
    <col min="5121" max="5121" width="29.57421875" style="999" customWidth="1"/>
    <col min="5122" max="5122" width="8.28125" style="999" customWidth="1"/>
    <col min="5123" max="5130" width="12.7109375" style="999" customWidth="1"/>
    <col min="5131" max="5376" width="11.421875" style="999" customWidth="1"/>
    <col min="5377" max="5377" width="29.57421875" style="999" customWidth="1"/>
    <col min="5378" max="5378" width="8.28125" style="999" customWidth="1"/>
    <col min="5379" max="5386" width="12.7109375" style="999" customWidth="1"/>
    <col min="5387" max="5632" width="11.421875" style="999" customWidth="1"/>
    <col min="5633" max="5633" width="29.57421875" style="999" customWidth="1"/>
    <col min="5634" max="5634" width="8.28125" style="999" customWidth="1"/>
    <col min="5635" max="5642" width="12.7109375" style="999" customWidth="1"/>
    <col min="5643" max="5888" width="11.421875" style="999" customWidth="1"/>
    <col min="5889" max="5889" width="29.57421875" style="999" customWidth="1"/>
    <col min="5890" max="5890" width="8.28125" style="999" customWidth="1"/>
    <col min="5891" max="5898" width="12.7109375" style="999" customWidth="1"/>
    <col min="5899" max="6144" width="11.421875" style="999" customWidth="1"/>
    <col min="6145" max="6145" width="29.57421875" style="999" customWidth="1"/>
    <col min="6146" max="6146" width="8.28125" style="999" customWidth="1"/>
    <col min="6147" max="6154" width="12.7109375" style="999" customWidth="1"/>
    <col min="6155" max="6400" width="11.421875" style="999" customWidth="1"/>
    <col min="6401" max="6401" width="29.57421875" style="999" customWidth="1"/>
    <col min="6402" max="6402" width="8.28125" style="999" customWidth="1"/>
    <col min="6403" max="6410" width="12.7109375" style="999" customWidth="1"/>
    <col min="6411" max="6656" width="11.421875" style="999" customWidth="1"/>
    <col min="6657" max="6657" width="29.57421875" style="999" customWidth="1"/>
    <col min="6658" max="6658" width="8.28125" style="999" customWidth="1"/>
    <col min="6659" max="6666" width="12.7109375" style="999" customWidth="1"/>
    <col min="6667" max="6912" width="11.421875" style="999" customWidth="1"/>
    <col min="6913" max="6913" width="29.57421875" style="999" customWidth="1"/>
    <col min="6914" max="6914" width="8.28125" style="999" customWidth="1"/>
    <col min="6915" max="6922" width="12.7109375" style="999" customWidth="1"/>
    <col min="6923" max="7168" width="11.421875" style="999" customWidth="1"/>
    <col min="7169" max="7169" width="29.57421875" style="999" customWidth="1"/>
    <col min="7170" max="7170" width="8.28125" style="999" customWidth="1"/>
    <col min="7171" max="7178" width="12.7109375" style="999" customWidth="1"/>
    <col min="7179" max="7424" width="11.421875" style="999" customWidth="1"/>
    <col min="7425" max="7425" width="29.57421875" style="999" customWidth="1"/>
    <col min="7426" max="7426" width="8.28125" style="999" customWidth="1"/>
    <col min="7427" max="7434" width="12.7109375" style="999" customWidth="1"/>
    <col min="7435" max="7680" width="11.421875" style="999" customWidth="1"/>
    <col min="7681" max="7681" width="29.57421875" style="999" customWidth="1"/>
    <col min="7682" max="7682" width="8.28125" style="999" customWidth="1"/>
    <col min="7683" max="7690" width="12.7109375" style="999" customWidth="1"/>
    <col min="7691" max="7936" width="11.421875" style="999" customWidth="1"/>
    <col min="7937" max="7937" width="29.57421875" style="999" customWidth="1"/>
    <col min="7938" max="7938" width="8.28125" style="999" customWidth="1"/>
    <col min="7939" max="7946" width="12.7109375" style="999" customWidth="1"/>
    <col min="7947" max="8192" width="11.421875" style="999" customWidth="1"/>
    <col min="8193" max="8193" width="29.57421875" style="999" customWidth="1"/>
    <col min="8194" max="8194" width="8.28125" style="999" customWidth="1"/>
    <col min="8195" max="8202" width="12.7109375" style="999" customWidth="1"/>
    <col min="8203" max="8448" width="11.421875" style="999" customWidth="1"/>
    <col min="8449" max="8449" width="29.57421875" style="999" customWidth="1"/>
    <col min="8450" max="8450" width="8.28125" style="999" customWidth="1"/>
    <col min="8451" max="8458" width="12.7109375" style="999" customWidth="1"/>
    <col min="8459" max="8704" width="11.421875" style="999" customWidth="1"/>
    <col min="8705" max="8705" width="29.57421875" style="999" customWidth="1"/>
    <col min="8706" max="8706" width="8.28125" style="999" customWidth="1"/>
    <col min="8707" max="8714" width="12.7109375" style="999" customWidth="1"/>
    <col min="8715" max="8960" width="11.421875" style="999" customWidth="1"/>
    <col min="8961" max="8961" width="29.57421875" style="999" customWidth="1"/>
    <col min="8962" max="8962" width="8.28125" style="999" customWidth="1"/>
    <col min="8963" max="8970" width="12.7109375" style="999" customWidth="1"/>
    <col min="8971" max="9216" width="11.421875" style="999" customWidth="1"/>
    <col min="9217" max="9217" width="29.57421875" style="999" customWidth="1"/>
    <col min="9218" max="9218" width="8.28125" style="999" customWidth="1"/>
    <col min="9219" max="9226" width="12.7109375" style="999" customWidth="1"/>
    <col min="9227" max="9472" width="11.421875" style="999" customWidth="1"/>
    <col min="9473" max="9473" width="29.57421875" style="999" customWidth="1"/>
    <col min="9474" max="9474" width="8.28125" style="999" customWidth="1"/>
    <col min="9475" max="9482" width="12.7109375" style="999" customWidth="1"/>
    <col min="9483" max="9728" width="11.421875" style="999" customWidth="1"/>
    <col min="9729" max="9729" width="29.57421875" style="999" customWidth="1"/>
    <col min="9730" max="9730" width="8.28125" style="999" customWidth="1"/>
    <col min="9731" max="9738" width="12.7109375" style="999" customWidth="1"/>
    <col min="9739" max="9984" width="11.421875" style="999" customWidth="1"/>
    <col min="9985" max="9985" width="29.57421875" style="999" customWidth="1"/>
    <col min="9986" max="9986" width="8.28125" style="999" customWidth="1"/>
    <col min="9987" max="9994" width="12.7109375" style="999" customWidth="1"/>
    <col min="9995" max="10240" width="11.421875" style="999" customWidth="1"/>
    <col min="10241" max="10241" width="29.57421875" style="999" customWidth="1"/>
    <col min="10242" max="10242" width="8.28125" style="999" customWidth="1"/>
    <col min="10243" max="10250" width="12.7109375" style="999" customWidth="1"/>
    <col min="10251" max="10496" width="11.421875" style="999" customWidth="1"/>
    <col min="10497" max="10497" width="29.57421875" style="999" customWidth="1"/>
    <col min="10498" max="10498" width="8.28125" style="999" customWidth="1"/>
    <col min="10499" max="10506" width="12.7109375" style="999" customWidth="1"/>
    <col min="10507" max="10752" width="11.421875" style="999" customWidth="1"/>
    <col min="10753" max="10753" width="29.57421875" style="999" customWidth="1"/>
    <col min="10754" max="10754" width="8.28125" style="999" customWidth="1"/>
    <col min="10755" max="10762" width="12.7109375" style="999" customWidth="1"/>
    <col min="10763" max="11008" width="11.421875" style="999" customWidth="1"/>
    <col min="11009" max="11009" width="29.57421875" style="999" customWidth="1"/>
    <col min="11010" max="11010" width="8.28125" style="999" customWidth="1"/>
    <col min="11011" max="11018" width="12.7109375" style="999" customWidth="1"/>
    <col min="11019" max="11264" width="11.421875" style="999" customWidth="1"/>
    <col min="11265" max="11265" width="29.57421875" style="999" customWidth="1"/>
    <col min="11266" max="11266" width="8.28125" style="999" customWidth="1"/>
    <col min="11267" max="11274" width="12.7109375" style="999" customWidth="1"/>
    <col min="11275" max="11520" width="11.421875" style="999" customWidth="1"/>
    <col min="11521" max="11521" width="29.57421875" style="999" customWidth="1"/>
    <col min="11522" max="11522" width="8.28125" style="999" customWidth="1"/>
    <col min="11523" max="11530" width="12.7109375" style="999" customWidth="1"/>
    <col min="11531" max="11776" width="11.421875" style="999" customWidth="1"/>
    <col min="11777" max="11777" width="29.57421875" style="999" customWidth="1"/>
    <col min="11778" max="11778" width="8.28125" style="999" customWidth="1"/>
    <col min="11779" max="11786" width="12.7109375" style="999" customWidth="1"/>
    <col min="11787" max="12032" width="11.421875" style="999" customWidth="1"/>
    <col min="12033" max="12033" width="29.57421875" style="999" customWidth="1"/>
    <col min="12034" max="12034" width="8.28125" style="999" customWidth="1"/>
    <col min="12035" max="12042" width="12.7109375" style="999" customWidth="1"/>
    <col min="12043" max="12288" width="11.421875" style="999" customWidth="1"/>
    <col min="12289" max="12289" width="29.57421875" style="999" customWidth="1"/>
    <col min="12290" max="12290" width="8.28125" style="999" customWidth="1"/>
    <col min="12291" max="12298" width="12.7109375" style="999" customWidth="1"/>
    <col min="12299" max="12544" width="11.421875" style="999" customWidth="1"/>
    <col min="12545" max="12545" width="29.57421875" style="999" customWidth="1"/>
    <col min="12546" max="12546" width="8.28125" style="999" customWidth="1"/>
    <col min="12547" max="12554" width="12.7109375" style="999" customWidth="1"/>
    <col min="12555" max="12800" width="11.421875" style="999" customWidth="1"/>
    <col min="12801" max="12801" width="29.57421875" style="999" customWidth="1"/>
    <col min="12802" max="12802" width="8.28125" style="999" customWidth="1"/>
    <col min="12803" max="12810" width="12.7109375" style="999" customWidth="1"/>
    <col min="12811" max="13056" width="11.421875" style="999" customWidth="1"/>
    <col min="13057" max="13057" width="29.57421875" style="999" customWidth="1"/>
    <col min="13058" max="13058" width="8.28125" style="999" customWidth="1"/>
    <col min="13059" max="13066" width="12.7109375" style="999" customWidth="1"/>
    <col min="13067" max="13312" width="11.421875" style="999" customWidth="1"/>
    <col min="13313" max="13313" width="29.57421875" style="999" customWidth="1"/>
    <col min="13314" max="13314" width="8.28125" style="999" customWidth="1"/>
    <col min="13315" max="13322" width="12.7109375" style="999" customWidth="1"/>
    <col min="13323" max="13568" width="11.421875" style="999" customWidth="1"/>
    <col min="13569" max="13569" width="29.57421875" style="999" customWidth="1"/>
    <col min="13570" max="13570" width="8.28125" style="999" customWidth="1"/>
    <col min="13571" max="13578" width="12.7109375" style="999" customWidth="1"/>
    <col min="13579" max="13824" width="11.421875" style="999" customWidth="1"/>
    <col min="13825" max="13825" width="29.57421875" style="999" customWidth="1"/>
    <col min="13826" max="13826" width="8.28125" style="999" customWidth="1"/>
    <col min="13827" max="13834" width="12.7109375" style="999" customWidth="1"/>
    <col min="13835" max="14080" width="11.421875" style="999" customWidth="1"/>
    <col min="14081" max="14081" width="29.57421875" style="999" customWidth="1"/>
    <col min="14082" max="14082" width="8.28125" style="999" customWidth="1"/>
    <col min="14083" max="14090" width="12.7109375" style="999" customWidth="1"/>
    <col min="14091" max="14336" width="11.421875" style="999" customWidth="1"/>
    <col min="14337" max="14337" width="29.57421875" style="999" customWidth="1"/>
    <col min="14338" max="14338" width="8.28125" style="999" customWidth="1"/>
    <col min="14339" max="14346" width="12.7109375" style="999" customWidth="1"/>
    <col min="14347" max="14592" width="11.421875" style="999" customWidth="1"/>
    <col min="14593" max="14593" width="29.57421875" style="999" customWidth="1"/>
    <col min="14594" max="14594" width="8.28125" style="999" customWidth="1"/>
    <col min="14595" max="14602" width="12.7109375" style="999" customWidth="1"/>
    <col min="14603" max="14848" width="11.421875" style="999" customWidth="1"/>
    <col min="14849" max="14849" width="29.57421875" style="999" customWidth="1"/>
    <col min="14850" max="14850" width="8.28125" style="999" customWidth="1"/>
    <col min="14851" max="14858" width="12.7109375" style="999" customWidth="1"/>
    <col min="14859" max="15104" width="11.421875" style="999" customWidth="1"/>
    <col min="15105" max="15105" width="29.57421875" style="999" customWidth="1"/>
    <col min="15106" max="15106" width="8.28125" style="999" customWidth="1"/>
    <col min="15107" max="15114" width="12.7109375" style="999" customWidth="1"/>
    <col min="15115" max="15360" width="11.421875" style="999" customWidth="1"/>
    <col min="15361" max="15361" width="29.57421875" style="999" customWidth="1"/>
    <col min="15362" max="15362" width="8.28125" style="999" customWidth="1"/>
    <col min="15363" max="15370" width="12.7109375" style="999" customWidth="1"/>
    <col min="15371" max="15616" width="11.421875" style="999" customWidth="1"/>
    <col min="15617" max="15617" width="29.57421875" style="999" customWidth="1"/>
    <col min="15618" max="15618" width="8.28125" style="999" customWidth="1"/>
    <col min="15619" max="15626" width="12.7109375" style="999" customWidth="1"/>
    <col min="15627" max="15872" width="11.421875" style="999" customWidth="1"/>
    <col min="15873" max="15873" width="29.57421875" style="999" customWidth="1"/>
    <col min="15874" max="15874" width="8.28125" style="999" customWidth="1"/>
    <col min="15875" max="15882" width="12.7109375" style="999" customWidth="1"/>
    <col min="15883" max="16128" width="11.421875" style="999" customWidth="1"/>
    <col min="16129" max="16129" width="29.57421875" style="999" customWidth="1"/>
    <col min="16130" max="16130" width="8.28125" style="999" customWidth="1"/>
    <col min="16131" max="16138" width="12.7109375" style="999" customWidth="1"/>
    <col min="16139" max="16384" width="11.421875" style="999" customWidth="1"/>
  </cols>
  <sheetData>
    <row r="1" ht="15">
      <c r="A1" s="1209" t="s">
        <v>1037</v>
      </c>
    </row>
    <row r="2" spans="1:10" s="1000" customFormat="1" ht="27.75">
      <c r="A2" s="1405" t="s">
        <v>923</v>
      </c>
      <c r="B2" s="1405"/>
      <c r="C2" s="1405"/>
      <c r="D2" s="1405"/>
      <c r="E2" s="1405"/>
      <c r="F2" s="1405"/>
      <c r="G2" s="1405"/>
      <c r="H2" s="1405"/>
      <c r="I2" s="1405"/>
      <c r="J2" s="1405"/>
    </row>
    <row r="3" spans="1:12" s="1001" customFormat="1" ht="26.25">
      <c r="A3" s="1406" t="s">
        <v>924</v>
      </c>
      <c r="B3" s="1406"/>
      <c r="C3" s="1406"/>
      <c r="D3" s="1406"/>
      <c r="E3" s="1406"/>
      <c r="F3" s="1406"/>
      <c r="G3" s="1406"/>
      <c r="H3" s="1406"/>
      <c r="I3" s="1406"/>
      <c r="J3" s="1406"/>
      <c r="L3" s="1002"/>
    </row>
    <row r="4" spans="1:10" ht="21.75" customHeight="1">
      <c r="A4" s="1407" t="s">
        <v>925</v>
      </c>
      <c r="B4" s="1407"/>
      <c r="C4" s="1407"/>
      <c r="D4" s="1407"/>
      <c r="E4" s="1407"/>
      <c r="F4" s="1407"/>
      <c r="G4" s="1407"/>
      <c r="H4" s="1407"/>
      <c r="I4" s="1407"/>
      <c r="J4" s="1407"/>
    </row>
    <row r="5" ht="15.75" thickBot="1"/>
    <row r="6" spans="1:10" ht="20.25" customHeight="1">
      <c r="A6" s="1408"/>
      <c r="B6" s="1003"/>
      <c r="C6" s="1410" t="s">
        <v>926</v>
      </c>
      <c r="D6" s="1410"/>
      <c r="E6" s="1410"/>
      <c r="F6" s="1410"/>
      <c r="G6" s="1410"/>
      <c r="H6" s="1410"/>
      <c r="I6" s="1410"/>
      <c r="J6" s="1411" t="s">
        <v>100</v>
      </c>
    </row>
    <row r="7" spans="1:10" ht="33.75" customHeight="1">
      <c r="A7" s="1409"/>
      <c r="B7" s="1004"/>
      <c r="C7" s="1005" t="s">
        <v>927</v>
      </c>
      <c r="D7" s="1006" t="s">
        <v>928</v>
      </c>
      <c r="E7" s="1007" t="s">
        <v>880</v>
      </c>
      <c r="F7" s="1007" t="s">
        <v>881</v>
      </c>
      <c r="G7" s="1007" t="s">
        <v>46</v>
      </c>
      <c r="H7" s="1007" t="s">
        <v>929</v>
      </c>
      <c r="I7" s="1007" t="s">
        <v>930</v>
      </c>
      <c r="J7" s="1412"/>
    </row>
    <row r="8" spans="1:10" ht="3" customHeight="1">
      <c r="A8" s="1008"/>
      <c r="B8" s="1008"/>
      <c r="C8" s="1009"/>
      <c r="D8" s="1010"/>
      <c r="E8" s="1010"/>
      <c r="J8" s="1011"/>
    </row>
    <row r="9" spans="1:11" s="1017" customFormat="1" ht="24.95" customHeight="1">
      <c r="A9" s="1012" t="s">
        <v>58</v>
      </c>
      <c r="B9" s="1013"/>
      <c r="C9" s="1014" t="s">
        <v>39</v>
      </c>
      <c r="D9" s="1014" t="s">
        <v>39</v>
      </c>
      <c r="E9" s="1014">
        <v>38.839</v>
      </c>
      <c r="F9" s="1014">
        <v>1623.802</v>
      </c>
      <c r="G9" s="1014">
        <v>1922.6</v>
      </c>
      <c r="H9" s="1014">
        <v>23431.14</v>
      </c>
      <c r="I9" s="1014" t="s">
        <v>39</v>
      </c>
      <c r="J9" s="1015">
        <v>27016.381</v>
      </c>
      <c r="K9" s="1016"/>
    </row>
    <row r="10" spans="1:11" s="1017" customFormat="1" ht="24.95" customHeight="1">
      <c r="A10" s="1012" t="s">
        <v>29</v>
      </c>
      <c r="B10" s="1013"/>
      <c r="C10" s="1014" t="s">
        <v>39</v>
      </c>
      <c r="D10" s="1014" t="s">
        <v>39</v>
      </c>
      <c r="E10" s="1014" t="s">
        <v>39</v>
      </c>
      <c r="F10" s="1014" t="s">
        <v>39</v>
      </c>
      <c r="G10" s="1014" t="s">
        <v>39</v>
      </c>
      <c r="H10" s="1014" t="s">
        <v>39</v>
      </c>
      <c r="I10" s="1014" t="s">
        <v>39</v>
      </c>
      <c r="J10" s="1015" t="s">
        <v>39</v>
      </c>
      <c r="K10" s="1016"/>
    </row>
    <row r="11" spans="1:11" s="1017" customFormat="1" ht="24.95" customHeight="1">
      <c r="A11" s="1012" t="s">
        <v>30</v>
      </c>
      <c r="B11" s="1013"/>
      <c r="C11" s="1014" t="s">
        <v>39</v>
      </c>
      <c r="D11" s="1014" t="s">
        <v>39</v>
      </c>
      <c r="E11" s="1014">
        <v>8.587</v>
      </c>
      <c r="F11" s="1014">
        <v>4349.975</v>
      </c>
      <c r="G11" s="1014">
        <v>1800.663</v>
      </c>
      <c r="H11" s="1014">
        <v>738.87</v>
      </c>
      <c r="I11" s="1014" t="s">
        <v>39</v>
      </c>
      <c r="J11" s="1015">
        <v>6898.095</v>
      </c>
      <c r="K11" s="1016"/>
    </row>
    <row r="12" spans="1:11" s="1017" customFormat="1" ht="24.95" customHeight="1">
      <c r="A12" s="1012" t="s">
        <v>31</v>
      </c>
      <c r="B12" s="1013"/>
      <c r="C12" s="1014" t="s">
        <v>39</v>
      </c>
      <c r="D12" s="1014" t="s">
        <v>39</v>
      </c>
      <c r="E12" s="1014" t="s">
        <v>39</v>
      </c>
      <c r="F12" s="1014" t="s">
        <v>39</v>
      </c>
      <c r="G12" s="1014" t="s">
        <v>39</v>
      </c>
      <c r="H12" s="1014" t="s">
        <v>39</v>
      </c>
      <c r="I12" s="1014" t="s">
        <v>39</v>
      </c>
      <c r="J12" s="1015" t="s">
        <v>39</v>
      </c>
      <c r="K12" s="1016"/>
    </row>
    <row r="13" spans="1:11" s="1017" customFormat="1" ht="24.95" customHeight="1">
      <c r="A13" s="1012" t="s">
        <v>32</v>
      </c>
      <c r="B13" s="1013"/>
      <c r="C13" s="1014" t="s">
        <v>39</v>
      </c>
      <c r="D13" s="1014" t="s">
        <v>39</v>
      </c>
      <c r="E13" s="1014" t="s">
        <v>39</v>
      </c>
      <c r="F13" s="1014">
        <v>1209.273</v>
      </c>
      <c r="G13" s="1014">
        <v>1271.443</v>
      </c>
      <c r="H13" s="1014">
        <v>1859.32</v>
      </c>
      <c r="I13" s="1014" t="s">
        <v>39</v>
      </c>
      <c r="J13" s="1015">
        <v>4340.036</v>
      </c>
      <c r="K13" s="1016"/>
    </row>
    <row r="14" spans="1:11" s="1017" customFormat="1" ht="24.95" customHeight="1">
      <c r="A14" s="1012" t="s">
        <v>33</v>
      </c>
      <c r="B14" s="1013"/>
      <c r="C14" s="1014" t="s">
        <v>39</v>
      </c>
      <c r="D14" s="1014" t="s">
        <v>39</v>
      </c>
      <c r="E14" s="1014" t="s">
        <v>39</v>
      </c>
      <c r="F14" s="1014" t="s">
        <v>39</v>
      </c>
      <c r="G14" s="1014" t="s">
        <v>39</v>
      </c>
      <c r="H14" s="1014">
        <v>19846.333</v>
      </c>
      <c r="I14" s="1014" t="s">
        <v>39</v>
      </c>
      <c r="J14" s="1015">
        <v>19846.333</v>
      </c>
      <c r="K14" s="1016"/>
    </row>
    <row r="15" spans="1:11" s="1017" customFormat="1" ht="24.95" customHeight="1">
      <c r="A15" s="1012" t="s">
        <v>34</v>
      </c>
      <c r="B15" s="1013"/>
      <c r="C15" s="1014" t="s">
        <v>39</v>
      </c>
      <c r="D15" s="1014" t="s">
        <v>39</v>
      </c>
      <c r="E15" s="1014" t="s">
        <v>39</v>
      </c>
      <c r="F15" s="1014" t="s">
        <v>39</v>
      </c>
      <c r="G15" s="1014" t="s">
        <v>39</v>
      </c>
      <c r="H15" s="1014" t="s">
        <v>39</v>
      </c>
      <c r="I15" s="1014" t="s">
        <v>39</v>
      </c>
      <c r="J15" s="1015" t="s">
        <v>39</v>
      </c>
      <c r="K15" s="1016"/>
    </row>
    <row r="16" spans="1:11" s="1017" customFormat="1" ht="24.95" customHeight="1">
      <c r="A16" s="1012" t="s">
        <v>35</v>
      </c>
      <c r="B16" s="1013"/>
      <c r="C16" s="1014" t="s">
        <v>39</v>
      </c>
      <c r="D16" s="1014" t="s">
        <v>39</v>
      </c>
      <c r="E16" s="1014">
        <v>41.276</v>
      </c>
      <c r="F16" s="1014">
        <v>1788.927</v>
      </c>
      <c r="G16" s="1014">
        <v>6.866</v>
      </c>
      <c r="H16" s="1014">
        <v>28.668</v>
      </c>
      <c r="I16" s="1014" t="s">
        <v>39</v>
      </c>
      <c r="J16" s="1015">
        <v>1865.7369999999999</v>
      </c>
      <c r="K16" s="1016"/>
    </row>
    <row r="17" spans="1:11" s="1017" customFormat="1" ht="24.95" customHeight="1">
      <c r="A17" s="1012" t="s">
        <v>36</v>
      </c>
      <c r="B17" s="1013"/>
      <c r="C17" s="1014" t="s">
        <v>39</v>
      </c>
      <c r="D17" s="1014" t="s">
        <v>39</v>
      </c>
      <c r="E17" s="1014" t="s">
        <v>39</v>
      </c>
      <c r="F17" s="1014">
        <v>750.041</v>
      </c>
      <c r="G17" s="1014">
        <v>639.251</v>
      </c>
      <c r="H17" s="1014">
        <v>152.428</v>
      </c>
      <c r="I17" s="1014" t="s">
        <v>39</v>
      </c>
      <c r="J17" s="1015">
        <v>1541.7199999999998</v>
      </c>
      <c r="K17" s="1016"/>
    </row>
    <row r="18" spans="1:11" s="1017" customFormat="1" ht="24.95" customHeight="1">
      <c r="A18" s="1012" t="s">
        <v>37</v>
      </c>
      <c r="B18" s="1013"/>
      <c r="C18" s="1014" t="s">
        <v>39</v>
      </c>
      <c r="D18" s="1014" t="s">
        <v>39</v>
      </c>
      <c r="E18" s="1014" t="s">
        <v>39</v>
      </c>
      <c r="F18" s="1014">
        <v>2432.024</v>
      </c>
      <c r="G18" s="1014">
        <v>1253.248</v>
      </c>
      <c r="H18" s="1014">
        <v>525.044</v>
      </c>
      <c r="I18" s="1014" t="s">
        <v>39</v>
      </c>
      <c r="J18" s="1015">
        <v>4210.316</v>
      </c>
      <c r="K18" s="1016"/>
    </row>
    <row r="19" spans="1:11" s="1020" customFormat="1" ht="30.75" customHeight="1" thickBot="1">
      <c r="A19" s="1018" t="s">
        <v>931</v>
      </c>
      <c r="B19" s="1018"/>
      <c r="C19" s="1019" t="s">
        <v>39</v>
      </c>
      <c r="D19" s="1019" t="s">
        <v>39</v>
      </c>
      <c r="E19" s="1019">
        <v>88.702</v>
      </c>
      <c r="F19" s="1019">
        <v>12154.042</v>
      </c>
      <c r="G19" s="1019">
        <v>6894.071</v>
      </c>
      <c r="H19" s="1019">
        <v>46581.803</v>
      </c>
      <c r="I19" s="1019" t="s">
        <v>39</v>
      </c>
      <c r="J19" s="1019">
        <v>65718.618</v>
      </c>
      <c r="K19" s="1016"/>
    </row>
    <row r="20" s="1017" customFormat="1" ht="15" customHeight="1">
      <c r="A20" s="1021" t="s">
        <v>932</v>
      </c>
    </row>
    <row r="21" ht="15">
      <c r="A21" s="83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4" customFormat="1" ht="27.75" customHeight="1">
      <c r="A1" s="1205" t="s">
        <v>1037</v>
      </c>
      <c r="B1" s="175"/>
      <c r="C1" s="175"/>
      <c r="D1" s="175"/>
      <c r="E1" s="175"/>
      <c r="F1" s="175"/>
      <c r="G1" s="175"/>
      <c r="H1" s="175"/>
    </row>
    <row r="2" spans="1:8" s="1122" customFormat="1" ht="34.5" customHeight="1">
      <c r="A2" s="359" t="s">
        <v>990</v>
      </c>
      <c r="B2" s="359"/>
      <c r="C2" s="359"/>
      <c r="D2" s="359"/>
      <c r="E2" s="359"/>
      <c r="F2" s="359"/>
      <c r="G2" s="359"/>
      <c r="H2" s="359"/>
    </row>
    <row r="3" spans="1:8" s="219" customFormat="1" ht="28.5" customHeight="1">
      <c r="A3" s="95">
        <v>43921</v>
      </c>
      <c r="B3" s="95"/>
      <c r="C3" s="95"/>
      <c r="D3" s="95"/>
      <c r="E3" s="95"/>
      <c r="F3" s="95"/>
      <c r="G3" s="95"/>
      <c r="H3" s="95"/>
    </row>
    <row r="4" s="70" customFormat="1" ht="6" customHeight="1" thickBot="1"/>
    <row r="5" spans="1:12" s="1124" customFormat="1" ht="35.1" customHeight="1">
      <c r="A5" s="1359" t="s">
        <v>1</v>
      </c>
      <c r="B5" s="1413" t="s">
        <v>991</v>
      </c>
      <c r="C5" s="1413"/>
      <c r="D5" s="1413"/>
      <c r="E5" s="690"/>
      <c r="F5" s="1413" t="s">
        <v>992</v>
      </c>
      <c r="G5" s="1413"/>
      <c r="H5" s="1413"/>
      <c r="I5" s="1123"/>
      <c r="J5" s="1123"/>
      <c r="K5" s="1123"/>
      <c r="L5" s="1123"/>
    </row>
    <row r="6" spans="1:12" s="1124" customFormat="1" ht="54.95" customHeight="1">
      <c r="A6" s="1360"/>
      <c r="B6" s="529" t="s">
        <v>993</v>
      </c>
      <c r="C6" s="529" t="s">
        <v>994</v>
      </c>
      <c r="D6" s="529" t="s">
        <v>995</v>
      </c>
      <c r="E6" s="691"/>
      <c r="F6" s="529" t="s">
        <v>996</v>
      </c>
      <c r="G6" s="529" t="s">
        <v>997</v>
      </c>
      <c r="H6" s="1125" t="s">
        <v>998</v>
      </c>
      <c r="I6" s="1123"/>
      <c r="J6" s="1123"/>
      <c r="K6" s="1123"/>
      <c r="L6" s="1123"/>
    </row>
    <row r="7" spans="1:12" s="1124" customFormat="1" ht="12" customHeight="1">
      <c r="A7" s="1126"/>
      <c r="B7" s="650"/>
      <c r="C7" s="650"/>
      <c r="D7" s="650"/>
      <c r="E7" s="650"/>
      <c r="F7" s="650"/>
      <c r="G7" s="650"/>
      <c r="H7" s="1127"/>
      <c r="I7" s="1123"/>
      <c r="J7" s="1123"/>
      <c r="K7" s="1123"/>
      <c r="L7" s="1123"/>
    </row>
    <row r="8" spans="1:13" s="20" customFormat="1" ht="20.1" customHeight="1">
      <c r="A8" s="1128" t="s">
        <v>58</v>
      </c>
      <c r="B8" s="1129">
        <v>690876.80479</v>
      </c>
      <c r="C8" s="1129">
        <v>3394112.1011300003</v>
      </c>
      <c r="D8" s="197">
        <v>20.36</v>
      </c>
      <c r="E8" s="197"/>
      <c r="F8" s="1129">
        <v>100757.95454</v>
      </c>
      <c r="G8" s="1129">
        <v>91370.92981999999</v>
      </c>
      <c r="H8" s="197">
        <v>110.27</v>
      </c>
      <c r="L8" s="1130"/>
      <c r="M8" s="1130"/>
    </row>
    <row r="9" spans="1:13" s="20" customFormat="1" ht="20.1" customHeight="1">
      <c r="A9" s="1128" t="s">
        <v>29</v>
      </c>
      <c r="B9" s="1129">
        <v>449599.406</v>
      </c>
      <c r="C9" s="1129">
        <v>1879120.67579</v>
      </c>
      <c r="D9" s="197">
        <v>23.93</v>
      </c>
      <c r="E9" s="197"/>
      <c r="F9" s="1129">
        <v>3163.6249</v>
      </c>
      <c r="G9" s="1129">
        <v>3664.6529</v>
      </c>
      <c r="H9" s="197">
        <v>86.33</v>
      </c>
      <c r="L9" s="1130"/>
      <c r="M9" s="1130"/>
    </row>
    <row r="10" spans="1:13" s="20" customFormat="1" ht="20.1" customHeight="1">
      <c r="A10" s="1128" t="s">
        <v>30</v>
      </c>
      <c r="B10" s="1129">
        <v>173963.95328</v>
      </c>
      <c r="C10" s="1129">
        <v>1090658.15925</v>
      </c>
      <c r="D10" s="197">
        <v>15.95</v>
      </c>
      <c r="E10" s="197"/>
      <c r="F10" s="1129">
        <v>21499.58913</v>
      </c>
      <c r="G10" s="1129">
        <v>5772.31999</v>
      </c>
      <c r="H10" s="197">
        <v>372.46</v>
      </c>
      <c r="L10" s="1130"/>
      <c r="M10" s="1130"/>
    </row>
    <row r="11" spans="1:13" s="20" customFormat="1" ht="20.1" customHeight="1">
      <c r="A11" s="1128" t="s">
        <v>31</v>
      </c>
      <c r="B11" s="1129">
        <v>137095.857</v>
      </c>
      <c r="C11" s="1129">
        <v>243007.64307</v>
      </c>
      <c r="D11" s="197">
        <v>56.42</v>
      </c>
      <c r="E11" s="197"/>
      <c r="F11" s="1129">
        <v>78.99085000000001</v>
      </c>
      <c r="G11" s="1129">
        <v>5.4091000000000005</v>
      </c>
      <c r="H11" s="197">
        <v>1460.33</v>
      </c>
      <c r="L11" s="1130"/>
      <c r="M11" s="1130"/>
    </row>
    <row r="12" spans="1:13" s="20" customFormat="1" ht="20.1" customHeight="1">
      <c r="A12" s="1128" t="s">
        <v>32</v>
      </c>
      <c r="B12" s="1129">
        <v>51853.94762</v>
      </c>
      <c r="C12" s="1129">
        <v>173722.90615</v>
      </c>
      <c r="D12" s="197">
        <v>29.85</v>
      </c>
      <c r="E12" s="197"/>
      <c r="F12" s="1129">
        <v>278.97853000000003</v>
      </c>
      <c r="G12" s="1129">
        <v>515.1337199999999</v>
      </c>
      <c r="H12" s="197">
        <v>54.16</v>
      </c>
      <c r="L12" s="1130"/>
      <c r="M12" s="1130"/>
    </row>
    <row r="13" spans="1:13" s="20" customFormat="1" ht="20.1" customHeight="1">
      <c r="A13" s="1128" t="s">
        <v>33</v>
      </c>
      <c r="B13" s="1129">
        <v>227144.53814</v>
      </c>
      <c r="C13" s="1129">
        <v>708920.69413</v>
      </c>
      <c r="D13" s="197">
        <v>32.04</v>
      </c>
      <c r="E13" s="197"/>
      <c r="F13" s="1129">
        <v>556.2386300000001</v>
      </c>
      <c r="G13" s="1129" t="s">
        <v>39</v>
      </c>
      <c r="H13" s="197" t="s">
        <v>39</v>
      </c>
      <c r="L13" s="1130"/>
      <c r="M13" s="1130"/>
    </row>
    <row r="14" spans="1:13" s="20" customFormat="1" ht="20.1" customHeight="1">
      <c r="A14" s="1128" t="s">
        <v>34</v>
      </c>
      <c r="B14" s="1129" t="s">
        <v>39</v>
      </c>
      <c r="C14" s="1129" t="s">
        <v>39</v>
      </c>
      <c r="D14" s="197" t="s">
        <v>39</v>
      </c>
      <c r="E14" s="197"/>
      <c r="F14" s="1129" t="s">
        <v>39</v>
      </c>
      <c r="G14" s="1129" t="s">
        <v>39</v>
      </c>
      <c r="H14" s="197" t="s">
        <v>39</v>
      </c>
      <c r="L14" s="1130"/>
      <c r="M14" s="1130"/>
    </row>
    <row r="15" spans="1:13" s="20" customFormat="1" ht="20.1" customHeight="1">
      <c r="A15" s="1128" t="s">
        <v>999</v>
      </c>
      <c r="B15" s="1129">
        <v>21989.411210000002</v>
      </c>
      <c r="C15" s="1129">
        <v>162482.59714</v>
      </c>
      <c r="D15" s="197">
        <v>13.53</v>
      </c>
      <c r="E15" s="197"/>
      <c r="F15" s="1129">
        <v>7679.74314</v>
      </c>
      <c r="G15" s="1129">
        <v>31420.03862</v>
      </c>
      <c r="H15" s="197">
        <v>24.44</v>
      </c>
      <c r="L15" s="1130"/>
      <c r="M15" s="1130"/>
    </row>
    <row r="16" spans="1:13" s="20" customFormat="1" ht="20.1" customHeight="1">
      <c r="A16" s="1128" t="s">
        <v>36</v>
      </c>
      <c r="B16" s="1129">
        <v>77314.59765000001</v>
      </c>
      <c r="C16" s="1129">
        <v>238933.1269</v>
      </c>
      <c r="D16" s="197">
        <v>32.36</v>
      </c>
      <c r="E16" s="197"/>
      <c r="F16" s="1129">
        <v>1632.9496399999998</v>
      </c>
      <c r="G16" s="1129">
        <v>2903.41448</v>
      </c>
      <c r="H16" s="197">
        <v>56.24</v>
      </c>
      <c r="L16" s="1130"/>
      <c r="M16" s="1130"/>
    </row>
    <row r="17" spans="1:13" s="20" customFormat="1" ht="20.1" customHeight="1">
      <c r="A17" s="1128" t="s">
        <v>37</v>
      </c>
      <c r="B17" s="1129">
        <v>120412.99045</v>
      </c>
      <c r="C17" s="1129">
        <v>569377.31904</v>
      </c>
      <c r="D17" s="197">
        <v>21.15</v>
      </c>
      <c r="E17" s="197"/>
      <c r="F17" s="1129">
        <v>11628.72482</v>
      </c>
      <c r="G17" s="1129">
        <v>21033.2208</v>
      </c>
      <c r="H17" s="197">
        <v>55.29</v>
      </c>
      <c r="L17" s="1130"/>
      <c r="M17" s="1130"/>
    </row>
    <row r="18" spans="1:13" s="1133" customFormat="1" ht="24.75" customHeight="1" thickBot="1">
      <c r="A18" s="85" t="s">
        <v>38</v>
      </c>
      <c r="B18" s="782">
        <v>1950251.5061400002</v>
      </c>
      <c r="C18" s="782">
        <v>8460335.2226</v>
      </c>
      <c r="D18" s="1131">
        <v>23.051704865432697</v>
      </c>
      <c r="E18" s="782"/>
      <c r="F18" s="782">
        <v>147276.79418000003</v>
      </c>
      <c r="G18" s="782">
        <v>156685.11943000002</v>
      </c>
      <c r="H18" s="1132">
        <v>93.99539325481179</v>
      </c>
      <c r="I18" s="121"/>
      <c r="J18" s="121"/>
      <c r="K18" s="121"/>
      <c r="L18" s="1130"/>
      <c r="M18" s="1130"/>
    </row>
    <row r="19" spans="1:12" s="70" customFormat="1" ht="15">
      <c r="A19" s="121"/>
      <c r="B19" s="1134"/>
      <c r="C19" s="1134"/>
      <c r="D19" s="1134"/>
      <c r="E19" s="1134"/>
      <c r="F19" s="1134"/>
      <c r="G19" s="1134"/>
      <c r="H19" s="1134"/>
      <c r="I19" s="627"/>
      <c r="J19" s="627"/>
      <c r="K19" s="627"/>
      <c r="L19" s="627"/>
    </row>
    <row r="20" spans="1:12" s="1136" customFormat="1" ht="15">
      <c r="A20" s="134" t="s">
        <v>1000</v>
      </c>
      <c r="B20" s="134"/>
      <c r="C20" s="134"/>
      <c r="D20" s="134"/>
      <c r="E20" s="134"/>
      <c r="F20" s="134"/>
      <c r="G20" s="134"/>
      <c r="H20" s="134"/>
      <c r="I20" s="1135"/>
      <c r="J20" s="1135"/>
      <c r="K20" s="1135"/>
      <c r="L20" s="1135"/>
    </row>
    <row r="21" spans="1:8" s="70" customFormat="1" ht="13.5">
      <c r="A21" s="218"/>
      <c r="B21" s="123"/>
      <c r="C21" s="123"/>
      <c r="D21" s="123"/>
      <c r="E21" s="123"/>
      <c r="F21" s="123"/>
      <c r="G21" s="123"/>
      <c r="H21" s="123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5">
      <c r="A24" s="25"/>
      <c r="B24" s="25"/>
      <c r="C24" s="25"/>
      <c r="D24" s="25"/>
      <c r="E24" s="25"/>
      <c r="F24" s="25"/>
      <c r="G24" s="25"/>
      <c r="H24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8" customFormat="1" ht="16.5" customHeight="1">
      <c r="A1" s="1205" t="s">
        <v>1037</v>
      </c>
      <c r="B1" s="1"/>
      <c r="C1" s="1"/>
      <c r="D1" s="1"/>
      <c r="E1" s="1"/>
      <c r="F1" s="1"/>
      <c r="G1" s="1"/>
    </row>
    <row r="2" spans="1:7" s="505" customFormat="1" ht="24" customHeight="1">
      <c r="A2" s="1338" t="s">
        <v>981</v>
      </c>
      <c r="B2" s="1338"/>
      <c r="C2" s="1338"/>
      <c r="D2" s="1338"/>
      <c r="E2" s="1338"/>
      <c r="F2" s="1338"/>
      <c r="G2" s="1338"/>
    </row>
    <row r="3" spans="1:7" s="506" customFormat="1" ht="19.5" customHeight="1">
      <c r="A3" s="1339">
        <v>43921</v>
      </c>
      <c r="B3" s="1339"/>
      <c r="C3" s="1339"/>
      <c r="D3" s="1339"/>
      <c r="E3" s="1339"/>
      <c r="F3" s="1339"/>
      <c r="G3" s="1339"/>
    </row>
    <row r="4" spans="1:7" s="507" customFormat="1" ht="18.75" customHeight="1">
      <c r="A4" s="1340" t="s">
        <v>70</v>
      </c>
      <c r="B4" s="1340"/>
      <c r="C4" s="1340"/>
      <c r="D4" s="1340"/>
      <c r="E4" s="1340"/>
      <c r="F4" s="1340"/>
      <c r="G4" s="1340"/>
    </row>
    <row r="5" s="509" customFormat="1" ht="8.25" customHeight="1" thickBot="1"/>
    <row r="6" spans="1:8" s="1104" customFormat="1" ht="33.75" customHeight="1">
      <c r="A6" s="551" t="s">
        <v>1</v>
      </c>
      <c r="B6" s="1103" t="s">
        <v>982</v>
      </c>
      <c r="C6" s="1103" t="s">
        <v>983</v>
      </c>
      <c r="D6" s="1103" t="s">
        <v>984</v>
      </c>
      <c r="E6" s="1103" t="s">
        <v>985</v>
      </c>
      <c r="F6" s="1103" t="s">
        <v>986</v>
      </c>
      <c r="G6" s="789" t="s">
        <v>987</v>
      </c>
      <c r="H6" s="5"/>
    </row>
    <row r="7" spans="1:8" s="1104" customFormat="1" ht="6.75" customHeight="1">
      <c r="A7" s="1105"/>
      <c r="B7" s="1105"/>
      <c r="C7" s="1105"/>
      <c r="D7" s="1105"/>
      <c r="E7" s="1105"/>
      <c r="F7" s="1105"/>
      <c r="G7" s="1106"/>
      <c r="H7" s="5"/>
    </row>
    <row r="8" spans="1:8" s="1109" customFormat="1" ht="15" customHeight="1">
      <c r="A8" s="79" t="s">
        <v>58</v>
      </c>
      <c r="B8" s="1107">
        <v>4445138</v>
      </c>
      <c r="C8" s="1107">
        <v>2702380.861</v>
      </c>
      <c r="D8" s="1107">
        <v>9819775.271</v>
      </c>
      <c r="E8" s="1107">
        <v>83791.292</v>
      </c>
      <c r="F8" s="1107">
        <v>9693489.1</v>
      </c>
      <c r="G8" s="1108">
        <v>2912458.323</v>
      </c>
      <c r="H8" s="5"/>
    </row>
    <row r="9" spans="1:8" s="1109" customFormat="1" ht="15" customHeight="1">
      <c r="A9" s="14" t="s">
        <v>29</v>
      </c>
      <c r="B9" s="1107">
        <v>136725</v>
      </c>
      <c r="C9" s="1107">
        <v>1520305.755</v>
      </c>
      <c r="D9" s="1107">
        <v>257398.353</v>
      </c>
      <c r="E9" s="1107">
        <v>0</v>
      </c>
      <c r="F9" s="1107">
        <v>158203.028</v>
      </c>
      <c r="G9" s="1108">
        <v>1619501.08</v>
      </c>
      <c r="H9" s="5"/>
    </row>
    <row r="10" spans="1:8" s="1109" customFormat="1" ht="15" customHeight="1">
      <c r="A10" s="14" t="s">
        <v>30</v>
      </c>
      <c r="B10" s="1107">
        <v>911702</v>
      </c>
      <c r="C10" s="1107">
        <v>1265847.89</v>
      </c>
      <c r="D10" s="1107">
        <v>787466.937</v>
      </c>
      <c r="E10" s="1107">
        <v>1528.831</v>
      </c>
      <c r="F10" s="1107">
        <v>767185.892</v>
      </c>
      <c r="G10" s="1108">
        <v>1287657.766</v>
      </c>
      <c r="H10" s="5"/>
    </row>
    <row r="11" spans="1:8" s="1109" customFormat="1" ht="15" customHeight="1">
      <c r="A11" s="14" t="s">
        <v>31</v>
      </c>
      <c r="B11" s="1107">
        <v>2679</v>
      </c>
      <c r="C11" s="1107">
        <v>439079.47</v>
      </c>
      <c r="D11" s="1107">
        <v>36632.432</v>
      </c>
      <c r="E11" s="1107">
        <v>528.572</v>
      </c>
      <c r="F11" s="1107">
        <v>36224.236</v>
      </c>
      <c r="G11" s="1108">
        <v>440016.237</v>
      </c>
      <c r="H11" s="5"/>
    </row>
    <row r="12" spans="1:8" s="1109" customFormat="1" ht="15" customHeight="1">
      <c r="A12" s="14" t="s">
        <v>32</v>
      </c>
      <c r="B12" s="1107">
        <v>14795</v>
      </c>
      <c r="C12" s="1107">
        <v>234345.477</v>
      </c>
      <c r="D12" s="1107">
        <v>25577.001</v>
      </c>
      <c r="E12" s="1107">
        <v>217.106</v>
      </c>
      <c r="F12" s="1107">
        <v>27357.791</v>
      </c>
      <c r="G12" s="1108">
        <v>232781.794</v>
      </c>
      <c r="H12" s="5"/>
    </row>
    <row r="13" spans="1:12" s="1109" customFormat="1" ht="15" customHeight="1">
      <c r="A13" s="14" t="s">
        <v>33</v>
      </c>
      <c r="B13" s="1107">
        <v>30839</v>
      </c>
      <c r="C13" s="1107">
        <v>469595.389</v>
      </c>
      <c r="D13" s="1107">
        <v>20604.804</v>
      </c>
      <c r="E13" s="1107">
        <v>1048.97</v>
      </c>
      <c r="F13" s="1107">
        <v>19015.048</v>
      </c>
      <c r="G13" s="1108">
        <v>472234.114</v>
      </c>
      <c r="H13" s="5"/>
      <c r="I13" s="1110"/>
      <c r="J13" s="1110"/>
      <c r="K13" s="1110"/>
      <c r="L13" s="1110"/>
    </row>
    <row r="14" spans="1:8" s="1109" customFormat="1" ht="15" customHeight="1">
      <c r="A14" s="14" t="s">
        <v>34</v>
      </c>
      <c r="B14" s="1107">
        <v>0</v>
      </c>
      <c r="C14" s="1107">
        <v>0</v>
      </c>
      <c r="D14" s="1107">
        <v>0</v>
      </c>
      <c r="E14" s="1107">
        <v>0</v>
      </c>
      <c r="F14" s="1107">
        <v>0</v>
      </c>
      <c r="G14" s="1108">
        <v>0</v>
      </c>
      <c r="H14" s="5"/>
    </row>
    <row r="15" spans="1:8" s="1109" customFormat="1" ht="14.25" customHeight="1">
      <c r="A15" s="79" t="s">
        <v>35</v>
      </c>
      <c r="B15" s="1107">
        <v>0</v>
      </c>
      <c r="C15" s="1107">
        <v>0</v>
      </c>
      <c r="D15" s="1107">
        <v>0</v>
      </c>
      <c r="E15" s="1107">
        <v>0</v>
      </c>
      <c r="F15" s="1107">
        <v>0</v>
      </c>
      <c r="G15" s="1108">
        <v>0</v>
      </c>
      <c r="H15" s="5"/>
    </row>
    <row r="16" spans="1:8" s="1109" customFormat="1" ht="14.25" customHeight="1">
      <c r="A16" s="79" t="s">
        <v>36</v>
      </c>
      <c r="B16" s="1107">
        <v>35343</v>
      </c>
      <c r="C16" s="1107">
        <v>409859.617</v>
      </c>
      <c r="D16" s="1107">
        <v>35261.625</v>
      </c>
      <c r="E16" s="1107">
        <v>741.905</v>
      </c>
      <c r="F16" s="1107">
        <v>37577.856</v>
      </c>
      <c r="G16" s="1108">
        <v>408285.292</v>
      </c>
      <c r="H16" s="5"/>
    </row>
    <row r="17" spans="1:8" s="1109" customFormat="1" ht="14.25" customHeight="1">
      <c r="A17" s="79" t="s">
        <v>37</v>
      </c>
      <c r="B17" s="1107">
        <v>90329</v>
      </c>
      <c r="C17" s="1107">
        <v>689053.934</v>
      </c>
      <c r="D17" s="1107">
        <v>62559.702</v>
      </c>
      <c r="E17" s="1107">
        <v>488.634</v>
      </c>
      <c r="F17" s="1107">
        <v>68652.345</v>
      </c>
      <c r="G17" s="1108">
        <v>683449.925</v>
      </c>
      <c r="H17" s="5"/>
    </row>
    <row r="18" spans="1:8" s="1109" customFormat="1" ht="21.95" customHeight="1">
      <c r="A18" s="1111" t="s">
        <v>38</v>
      </c>
      <c r="B18" s="1112">
        <v>5667550</v>
      </c>
      <c r="C18" s="1112">
        <v>7730468.393</v>
      </c>
      <c r="D18" s="1112">
        <v>11045276.125</v>
      </c>
      <c r="E18" s="1112">
        <v>88345.31000000001</v>
      </c>
      <c r="F18" s="1112">
        <v>10807705.296</v>
      </c>
      <c r="G18" s="1112">
        <v>8056384.5309999995</v>
      </c>
      <c r="H18" s="5"/>
    </row>
    <row r="19" spans="1:8" s="1104" customFormat="1" ht="6" customHeight="1">
      <c r="A19" s="79"/>
      <c r="B19" s="79"/>
      <c r="C19" s="1113"/>
      <c r="D19" s="1113"/>
      <c r="E19" s="1113"/>
      <c r="F19" s="1113"/>
      <c r="G19" s="1113"/>
      <c r="H19" s="5"/>
    </row>
    <row r="20" spans="1:8" s="1115" customFormat="1" ht="24" customHeight="1">
      <c r="A20" s="1114" t="s">
        <v>988</v>
      </c>
      <c r="B20" s="1114"/>
      <c r="C20" s="1114"/>
      <c r="D20" s="1114"/>
      <c r="E20" s="1114"/>
      <c r="F20" s="1114"/>
      <c r="G20" s="1114"/>
      <c r="H20" s="5"/>
    </row>
    <row r="21" spans="1:8" s="1116" customFormat="1" ht="16.5" customHeight="1">
      <c r="A21" s="218"/>
      <c r="B21" s="27"/>
      <c r="C21" s="27"/>
      <c r="D21" s="27"/>
      <c r="E21" s="27"/>
      <c r="F21" s="27"/>
      <c r="G21" s="27"/>
      <c r="H21" s="5"/>
    </row>
    <row r="22" spans="1:8" s="1117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509" customFormat="1" ht="7.5" customHeight="1">
      <c r="A23" s="27"/>
      <c r="B23" s="27"/>
      <c r="C23" s="27"/>
      <c r="D23" s="27"/>
      <c r="E23" s="27"/>
      <c r="F23" s="27"/>
      <c r="G23" s="27"/>
      <c r="H23" s="5"/>
    </row>
    <row r="24" s="1104" customFormat="1" ht="31.5" customHeight="1"/>
    <row r="25" s="1104" customFormat="1" ht="5.25" customHeight="1"/>
    <row r="26" s="1109" customFormat="1" ht="15" customHeight="1"/>
    <row r="27" s="1109" customFormat="1" ht="15" customHeight="1"/>
    <row r="28" s="1109" customFormat="1" ht="15" customHeight="1"/>
    <row r="29" s="1109" customFormat="1" ht="15" customHeight="1"/>
    <row r="30" s="1109" customFormat="1" ht="15" customHeight="1"/>
    <row r="31" s="1109" customFormat="1" ht="15" customHeight="1"/>
    <row r="32" spans="8:12" s="1109" customFormat="1" ht="15" customHeight="1">
      <c r="H32" s="1107"/>
      <c r="I32" s="1107"/>
      <c r="J32" s="1107"/>
      <c r="K32" s="1107"/>
      <c r="L32" s="1108"/>
    </row>
    <row r="33" spans="8:12" s="1109" customFormat="1" ht="15" customHeight="1">
      <c r="H33" s="1110"/>
      <c r="I33" s="1110"/>
      <c r="J33" s="1110"/>
      <c r="K33" s="1110"/>
      <c r="L33" s="1110"/>
    </row>
    <row r="34" s="1109" customFormat="1" ht="15" customHeight="1"/>
    <row r="35" s="1118" customFormat="1" ht="13.5" customHeight="1"/>
    <row r="36" s="1118" customFormat="1" ht="13.5" customHeight="1"/>
    <row r="37" s="1118" customFormat="1" ht="13.5" customHeight="1"/>
    <row r="38" s="1118" customFormat="1" ht="21.95" customHeight="1"/>
    <row r="39" s="1119" customFormat="1" ht="8.25" customHeight="1"/>
    <row r="40" s="1120" customFormat="1" ht="9"/>
    <row r="41" ht="15">
      <c r="G41" s="1121"/>
    </row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/>
  </sheetViews>
  <sheetFormatPr defaultColWidth="10.8515625" defaultRowHeight="15"/>
  <cols>
    <col min="1" max="1" width="34.28125" style="5" customWidth="1"/>
    <col min="2" max="7" width="19.57421875" style="5" customWidth="1"/>
    <col min="8" max="256" width="10.8515625" style="5" customWidth="1"/>
    <col min="257" max="257" width="34.28125" style="5" customWidth="1"/>
    <col min="258" max="263" width="19.57421875" style="5" customWidth="1"/>
    <col min="264" max="512" width="10.8515625" style="5" customWidth="1"/>
    <col min="513" max="513" width="34.28125" style="5" customWidth="1"/>
    <col min="514" max="519" width="19.57421875" style="5" customWidth="1"/>
    <col min="520" max="768" width="10.8515625" style="5" customWidth="1"/>
    <col min="769" max="769" width="34.28125" style="5" customWidth="1"/>
    <col min="770" max="775" width="19.57421875" style="5" customWidth="1"/>
    <col min="776" max="1024" width="10.8515625" style="5" customWidth="1"/>
    <col min="1025" max="1025" width="34.28125" style="5" customWidth="1"/>
    <col min="1026" max="1031" width="19.57421875" style="5" customWidth="1"/>
    <col min="1032" max="1280" width="10.8515625" style="5" customWidth="1"/>
    <col min="1281" max="1281" width="34.28125" style="5" customWidth="1"/>
    <col min="1282" max="1287" width="19.57421875" style="5" customWidth="1"/>
    <col min="1288" max="1536" width="10.8515625" style="5" customWidth="1"/>
    <col min="1537" max="1537" width="34.28125" style="5" customWidth="1"/>
    <col min="1538" max="1543" width="19.57421875" style="5" customWidth="1"/>
    <col min="1544" max="1792" width="10.8515625" style="5" customWidth="1"/>
    <col min="1793" max="1793" width="34.28125" style="5" customWidth="1"/>
    <col min="1794" max="1799" width="19.57421875" style="5" customWidth="1"/>
    <col min="1800" max="2048" width="10.8515625" style="5" customWidth="1"/>
    <col min="2049" max="2049" width="34.28125" style="5" customWidth="1"/>
    <col min="2050" max="2055" width="19.57421875" style="5" customWidth="1"/>
    <col min="2056" max="2304" width="10.8515625" style="5" customWidth="1"/>
    <col min="2305" max="2305" width="34.28125" style="5" customWidth="1"/>
    <col min="2306" max="2311" width="19.57421875" style="5" customWidth="1"/>
    <col min="2312" max="2560" width="10.8515625" style="5" customWidth="1"/>
    <col min="2561" max="2561" width="34.28125" style="5" customWidth="1"/>
    <col min="2562" max="2567" width="19.57421875" style="5" customWidth="1"/>
    <col min="2568" max="2816" width="10.8515625" style="5" customWidth="1"/>
    <col min="2817" max="2817" width="34.28125" style="5" customWidth="1"/>
    <col min="2818" max="2823" width="19.57421875" style="5" customWidth="1"/>
    <col min="2824" max="3072" width="10.8515625" style="5" customWidth="1"/>
    <col min="3073" max="3073" width="34.28125" style="5" customWidth="1"/>
    <col min="3074" max="3079" width="19.57421875" style="5" customWidth="1"/>
    <col min="3080" max="3328" width="10.8515625" style="5" customWidth="1"/>
    <col min="3329" max="3329" width="34.28125" style="5" customWidth="1"/>
    <col min="3330" max="3335" width="19.57421875" style="5" customWidth="1"/>
    <col min="3336" max="3584" width="10.8515625" style="5" customWidth="1"/>
    <col min="3585" max="3585" width="34.28125" style="5" customWidth="1"/>
    <col min="3586" max="3591" width="19.57421875" style="5" customWidth="1"/>
    <col min="3592" max="3840" width="10.8515625" style="5" customWidth="1"/>
    <col min="3841" max="3841" width="34.28125" style="5" customWidth="1"/>
    <col min="3842" max="3847" width="19.57421875" style="5" customWidth="1"/>
    <col min="3848" max="4096" width="10.8515625" style="5" customWidth="1"/>
    <col min="4097" max="4097" width="34.28125" style="5" customWidth="1"/>
    <col min="4098" max="4103" width="19.57421875" style="5" customWidth="1"/>
    <col min="4104" max="4352" width="10.8515625" style="5" customWidth="1"/>
    <col min="4353" max="4353" width="34.28125" style="5" customWidth="1"/>
    <col min="4354" max="4359" width="19.57421875" style="5" customWidth="1"/>
    <col min="4360" max="4608" width="10.8515625" style="5" customWidth="1"/>
    <col min="4609" max="4609" width="34.28125" style="5" customWidth="1"/>
    <col min="4610" max="4615" width="19.57421875" style="5" customWidth="1"/>
    <col min="4616" max="4864" width="10.8515625" style="5" customWidth="1"/>
    <col min="4865" max="4865" width="34.28125" style="5" customWidth="1"/>
    <col min="4866" max="4871" width="19.57421875" style="5" customWidth="1"/>
    <col min="4872" max="5120" width="10.8515625" style="5" customWidth="1"/>
    <col min="5121" max="5121" width="34.28125" style="5" customWidth="1"/>
    <col min="5122" max="5127" width="19.57421875" style="5" customWidth="1"/>
    <col min="5128" max="5376" width="10.8515625" style="5" customWidth="1"/>
    <col min="5377" max="5377" width="34.28125" style="5" customWidth="1"/>
    <col min="5378" max="5383" width="19.57421875" style="5" customWidth="1"/>
    <col min="5384" max="5632" width="10.8515625" style="5" customWidth="1"/>
    <col min="5633" max="5633" width="34.28125" style="5" customWidth="1"/>
    <col min="5634" max="5639" width="19.57421875" style="5" customWidth="1"/>
    <col min="5640" max="5888" width="10.8515625" style="5" customWidth="1"/>
    <col min="5889" max="5889" width="34.28125" style="5" customWidth="1"/>
    <col min="5890" max="5895" width="19.57421875" style="5" customWidth="1"/>
    <col min="5896" max="6144" width="10.8515625" style="5" customWidth="1"/>
    <col min="6145" max="6145" width="34.28125" style="5" customWidth="1"/>
    <col min="6146" max="6151" width="19.57421875" style="5" customWidth="1"/>
    <col min="6152" max="6400" width="10.8515625" style="5" customWidth="1"/>
    <col min="6401" max="6401" width="34.28125" style="5" customWidth="1"/>
    <col min="6402" max="6407" width="19.57421875" style="5" customWidth="1"/>
    <col min="6408" max="6656" width="10.8515625" style="5" customWidth="1"/>
    <col min="6657" max="6657" width="34.28125" style="5" customWidth="1"/>
    <col min="6658" max="6663" width="19.57421875" style="5" customWidth="1"/>
    <col min="6664" max="6912" width="10.8515625" style="5" customWidth="1"/>
    <col min="6913" max="6913" width="34.28125" style="5" customWidth="1"/>
    <col min="6914" max="6919" width="19.57421875" style="5" customWidth="1"/>
    <col min="6920" max="7168" width="10.8515625" style="5" customWidth="1"/>
    <col min="7169" max="7169" width="34.28125" style="5" customWidth="1"/>
    <col min="7170" max="7175" width="19.57421875" style="5" customWidth="1"/>
    <col min="7176" max="7424" width="10.8515625" style="5" customWidth="1"/>
    <col min="7425" max="7425" width="34.28125" style="5" customWidth="1"/>
    <col min="7426" max="7431" width="19.57421875" style="5" customWidth="1"/>
    <col min="7432" max="7680" width="10.8515625" style="5" customWidth="1"/>
    <col min="7681" max="7681" width="34.28125" style="5" customWidth="1"/>
    <col min="7682" max="7687" width="19.57421875" style="5" customWidth="1"/>
    <col min="7688" max="7936" width="10.8515625" style="5" customWidth="1"/>
    <col min="7937" max="7937" width="34.28125" style="5" customWidth="1"/>
    <col min="7938" max="7943" width="19.57421875" style="5" customWidth="1"/>
    <col min="7944" max="8192" width="10.8515625" style="5" customWidth="1"/>
    <col min="8193" max="8193" width="34.28125" style="5" customWidth="1"/>
    <col min="8194" max="8199" width="19.57421875" style="5" customWidth="1"/>
    <col min="8200" max="8448" width="10.8515625" style="5" customWidth="1"/>
    <col min="8449" max="8449" width="34.28125" style="5" customWidth="1"/>
    <col min="8450" max="8455" width="19.57421875" style="5" customWidth="1"/>
    <col min="8456" max="8704" width="10.8515625" style="5" customWidth="1"/>
    <col min="8705" max="8705" width="34.28125" style="5" customWidth="1"/>
    <col min="8706" max="8711" width="19.57421875" style="5" customWidth="1"/>
    <col min="8712" max="8960" width="10.8515625" style="5" customWidth="1"/>
    <col min="8961" max="8961" width="34.28125" style="5" customWidth="1"/>
    <col min="8962" max="8967" width="19.57421875" style="5" customWidth="1"/>
    <col min="8968" max="9216" width="10.8515625" style="5" customWidth="1"/>
    <col min="9217" max="9217" width="34.28125" style="5" customWidth="1"/>
    <col min="9218" max="9223" width="19.57421875" style="5" customWidth="1"/>
    <col min="9224" max="9472" width="10.8515625" style="5" customWidth="1"/>
    <col min="9473" max="9473" width="34.28125" style="5" customWidth="1"/>
    <col min="9474" max="9479" width="19.57421875" style="5" customWidth="1"/>
    <col min="9480" max="9728" width="10.8515625" style="5" customWidth="1"/>
    <col min="9729" max="9729" width="34.28125" style="5" customWidth="1"/>
    <col min="9730" max="9735" width="19.57421875" style="5" customWidth="1"/>
    <col min="9736" max="9984" width="10.8515625" style="5" customWidth="1"/>
    <col min="9985" max="9985" width="34.28125" style="5" customWidth="1"/>
    <col min="9986" max="9991" width="19.57421875" style="5" customWidth="1"/>
    <col min="9992" max="10240" width="10.8515625" style="5" customWidth="1"/>
    <col min="10241" max="10241" width="34.28125" style="5" customWidth="1"/>
    <col min="10242" max="10247" width="19.57421875" style="5" customWidth="1"/>
    <col min="10248" max="10496" width="10.8515625" style="5" customWidth="1"/>
    <col min="10497" max="10497" width="34.28125" style="5" customWidth="1"/>
    <col min="10498" max="10503" width="19.57421875" style="5" customWidth="1"/>
    <col min="10504" max="10752" width="10.8515625" style="5" customWidth="1"/>
    <col min="10753" max="10753" width="34.28125" style="5" customWidth="1"/>
    <col min="10754" max="10759" width="19.57421875" style="5" customWidth="1"/>
    <col min="10760" max="11008" width="10.8515625" style="5" customWidth="1"/>
    <col min="11009" max="11009" width="34.28125" style="5" customWidth="1"/>
    <col min="11010" max="11015" width="19.57421875" style="5" customWidth="1"/>
    <col min="11016" max="11264" width="10.8515625" style="5" customWidth="1"/>
    <col min="11265" max="11265" width="34.28125" style="5" customWidth="1"/>
    <col min="11266" max="11271" width="19.57421875" style="5" customWidth="1"/>
    <col min="11272" max="11520" width="10.8515625" style="5" customWidth="1"/>
    <col min="11521" max="11521" width="34.28125" style="5" customWidth="1"/>
    <col min="11522" max="11527" width="19.57421875" style="5" customWidth="1"/>
    <col min="11528" max="11776" width="10.8515625" style="5" customWidth="1"/>
    <col min="11777" max="11777" width="34.28125" style="5" customWidth="1"/>
    <col min="11778" max="11783" width="19.57421875" style="5" customWidth="1"/>
    <col min="11784" max="12032" width="10.8515625" style="5" customWidth="1"/>
    <col min="12033" max="12033" width="34.28125" style="5" customWidth="1"/>
    <col min="12034" max="12039" width="19.57421875" style="5" customWidth="1"/>
    <col min="12040" max="12288" width="10.8515625" style="5" customWidth="1"/>
    <col min="12289" max="12289" width="34.28125" style="5" customWidth="1"/>
    <col min="12290" max="12295" width="19.57421875" style="5" customWidth="1"/>
    <col min="12296" max="12544" width="10.8515625" style="5" customWidth="1"/>
    <col min="12545" max="12545" width="34.28125" style="5" customWidth="1"/>
    <col min="12546" max="12551" width="19.57421875" style="5" customWidth="1"/>
    <col min="12552" max="12800" width="10.8515625" style="5" customWidth="1"/>
    <col min="12801" max="12801" width="34.28125" style="5" customWidth="1"/>
    <col min="12802" max="12807" width="19.57421875" style="5" customWidth="1"/>
    <col min="12808" max="13056" width="10.8515625" style="5" customWidth="1"/>
    <col min="13057" max="13057" width="34.28125" style="5" customWidth="1"/>
    <col min="13058" max="13063" width="19.57421875" style="5" customWidth="1"/>
    <col min="13064" max="13312" width="10.8515625" style="5" customWidth="1"/>
    <col min="13313" max="13313" width="34.28125" style="5" customWidth="1"/>
    <col min="13314" max="13319" width="19.57421875" style="5" customWidth="1"/>
    <col min="13320" max="13568" width="10.8515625" style="5" customWidth="1"/>
    <col min="13569" max="13569" width="34.28125" style="5" customWidth="1"/>
    <col min="13570" max="13575" width="19.57421875" style="5" customWidth="1"/>
    <col min="13576" max="13824" width="10.8515625" style="5" customWidth="1"/>
    <col min="13825" max="13825" width="34.28125" style="5" customWidth="1"/>
    <col min="13826" max="13831" width="19.57421875" style="5" customWidth="1"/>
    <col min="13832" max="14080" width="10.8515625" style="5" customWidth="1"/>
    <col min="14081" max="14081" width="34.28125" style="5" customWidth="1"/>
    <col min="14082" max="14087" width="19.57421875" style="5" customWidth="1"/>
    <col min="14088" max="14336" width="10.8515625" style="5" customWidth="1"/>
    <col min="14337" max="14337" width="34.28125" style="5" customWidth="1"/>
    <col min="14338" max="14343" width="19.57421875" style="5" customWidth="1"/>
    <col min="14344" max="14592" width="10.8515625" style="5" customWidth="1"/>
    <col min="14593" max="14593" width="34.28125" style="5" customWidth="1"/>
    <col min="14594" max="14599" width="19.57421875" style="5" customWidth="1"/>
    <col min="14600" max="14848" width="10.8515625" style="5" customWidth="1"/>
    <col min="14849" max="14849" width="34.28125" style="5" customWidth="1"/>
    <col min="14850" max="14855" width="19.57421875" style="5" customWidth="1"/>
    <col min="14856" max="15104" width="10.8515625" style="5" customWidth="1"/>
    <col min="15105" max="15105" width="34.28125" style="5" customWidth="1"/>
    <col min="15106" max="15111" width="19.57421875" style="5" customWidth="1"/>
    <col min="15112" max="15360" width="10.8515625" style="5" customWidth="1"/>
    <col min="15361" max="15361" width="34.28125" style="5" customWidth="1"/>
    <col min="15362" max="15367" width="19.57421875" style="5" customWidth="1"/>
    <col min="15368" max="15616" width="10.8515625" style="5" customWidth="1"/>
    <col min="15617" max="15617" width="34.28125" style="5" customWidth="1"/>
    <col min="15618" max="15623" width="19.57421875" style="5" customWidth="1"/>
    <col min="15624" max="15872" width="10.8515625" style="5" customWidth="1"/>
    <col min="15873" max="15873" width="34.28125" style="5" customWidth="1"/>
    <col min="15874" max="15879" width="19.57421875" style="5" customWidth="1"/>
    <col min="15880" max="16128" width="10.8515625" style="5" customWidth="1"/>
    <col min="16129" max="16129" width="34.28125" style="5" customWidth="1"/>
    <col min="16130" max="16135" width="19.57421875" style="5" customWidth="1"/>
    <col min="16136" max="16384" width="10.8515625" style="5" customWidth="1"/>
  </cols>
  <sheetData>
    <row r="1" spans="1:7" s="358" customFormat="1" ht="16.5" customHeight="1">
      <c r="A1" s="1205" t="s">
        <v>1037</v>
      </c>
      <c r="B1" s="1"/>
      <c r="C1" s="1"/>
      <c r="D1" s="1"/>
      <c r="E1" s="1"/>
      <c r="F1" s="1"/>
      <c r="G1" s="1"/>
    </row>
    <row r="2" spans="1:7" s="505" customFormat="1" ht="24" customHeight="1">
      <c r="A2" s="1338" t="s">
        <v>989</v>
      </c>
      <c r="B2" s="1338"/>
      <c r="C2" s="1338"/>
      <c r="D2" s="1338"/>
      <c r="E2" s="1338"/>
      <c r="F2" s="1338"/>
      <c r="G2" s="1338"/>
    </row>
    <row r="3" spans="1:7" s="506" customFormat="1" ht="19.5" customHeight="1">
      <c r="A3" s="1339">
        <v>43921</v>
      </c>
      <c r="B3" s="1339"/>
      <c r="C3" s="1339"/>
      <c r="D3" s="1339"/>
      <c r="E3" s="1339"/>
      <c r="F3" s="1339"/>
      <c r="G3" s="1339"/>
    </row>
    <row r="4" spans="1:7" s="507" customFormat="1" ht="18.75" customHeight="1">
      <c r="A4" s="1340" t="s">
        <v>70</v>
      </c>
      <c r="B4" s="1340"/>
      <c r="C4" s="1340"/>
      <c r="D4" s="1340"/>
      <c r="E4" s="1340"/>
      <c r="F4" s="1340"/>
      <c r="G4" s="1340"/>
    </row>
    <row r="5" spans="1:7" ht="13.5" thickBot="1">
      <c r="A5" s="509"/>
      <c r="B5" s="509"/>
      <c r="C5" s="509"/>
      <c r="D5" s="509"/>
      <c r="E5" s="509"/>
      <c r="F5" s="509"/>
      <c r="G5" s="509"/>
    </row>
    <row r="6" spans="1:7" ht="25.5">
      <c r="A6" s="551" t="s">
        <v>1</v>
      </c>
      <c r="B6" s="1103" t="s">
        <v>982</v>
      </c>
      <c r="C6" s="1103" t="s">
        <v>983</v>
      </c>
      <c r="D6" s="1103" t="s">
        <v>984</v>
      </c>
      <c r="E6" s="1103" t="s">
        <v>985</v>
      </c>
      <c r="F6" s="1103" t="s">
        <v>986</v>
      </c>
      <c r="G6" s="789" t="s">
        <v>987</v>
      </c>
    </row>
    <row r="7" spans="1:7" ht="13.5">
      <c r="A7" s="1105"/>
      <c r="B7" s="1105"/>
      <c r="C7" s="1105"/>
      <c r="D7" s="1105"/>
      <c r="E7" s="1105"/>
      <c r="F7" s="1105"/>
      <c r="G7" s="1106"/>
    </row>
    <row r="8" spans="1:7" ht="15" customHeight="1">
      <c r="A8" s="79" t="s">
        <v>58</v>
      </c>
      <c r="B8" s="1107">
        <v>90084</v>
      </c>
      <c r="C8" s="1107">
        <v>129042.815</v>
      </c>
      <c r="D8" s="1107">
        <v>11058.454</v>
      </c>
      <c r="E8" s="1107">
        <v>5297.706</v>
      </c>
      <c r="F8" s="1107">
        <v>18515.903</v>
      </c>
      <c r="G8" s="1108">
        <v>126883.073</v>
      </c>
    </row>
    <row r="9" spans="1:7" ht="15" customHeight="1">
      <c r="A9" s="14" t="s">
        <v>29</v>
      </c>
      <c r="B9" s="1107">
        <v>801</v>
      </c>
      <c r="C9" s="1107">
        <v>2683.882</v>
      </c>
      <c r="D9" s="1107">
        <v>175.466</v>
      </c>
      <c r="E9" s="1107">
        <v>0</v>
      </c>
      <c r="F9" s="1107">
        <v>411.591</v>
      </c>
      <c r="G9" s="1108">
        <v>2447.758</v>
      </c>
    </row>
    <row r="10" spans="1:7" ht="15" customHeight="1">
      <c r="A10" s="14" t="s">
        <v>30</v>
      </c>
      <c r="B10" s="1107">
        <v>7118</v>
      </c>
      <c r="C10" s="1107">
        <v>29403.622</v>
      </c>
      <c r="D10" s="1107">
        <v>2219.172</v>
      </c>
      <c r="E10" s="1107">
        <v>13.27</v>
      </c>
      <c r="F10" s="1107">
        <v>2827.48</v>
      </c>
      <c r="G10" s="1108">
        <v>28808.586</v>
      </c>
    </row>
    <row r="11" spans="1:7" ht="15" customHeight="1">
      <c r="A11" s="14" t="s">
        <v>31</v>
      </c>
      <c r="B11" s="1107">
        <v>0</v>
      </c>
      <c r="C11" s="1107">
        <v>0</v>
      </c>
      <c r="D11" s="1107">
        <v>0</v>
      </c>
      <c r="E11" s="1107">
        <v>0</v>
      </c>
      <c r="F11" s="1107">
        <v>0</v>
      </c>
      <c r="G11" s="1108">
        <v>0</v>
      </c>
    </row>
    <row r="12" spans="1:7" ht="15" customHeight="1">
      <c r="A12" s="14" t="s">
        <v>32</v>
      </c>
      <c r="B12" s="1107">
        <v>289</v>
      </c>
      <c r="C12" s="1107">
        <v>2177.17</v>
      </c>
      <c r="D12" s="1107">
        <v>383.632</v>
      </c>
      <c r="E12" s="1107">
        <v>0.413</v>
      </c>
      <c r="F12" s="1107">
        <v>462.553</v>
      </c>
      <c r="G12" s="1108">
        <v>2098.662</v>
      </c>
    </row>
    <row r="13" spans="1:7" ht="15" customHeight="1">
      <c r="A13" s="14" t="s">
        <v>33</v>
      </c>
      <c r="B13" s="1107">
        <v>0</v>
      </c>
      <c r="C13" s="1107">
        <v>0</v>
      </c>
      <c r="D13" s="1107">
        <v>0</v>
      </c>
      <c r="E13" s="1107">
        <v>0</v>
      </c>
      <c r="F13" s="1107">
        <v>0</v>
      </c>
      <c r="G13" s="1108">
        <v>0</v>
      </c>
    </row>
    <row r="14" spans="1:7" ht="15" customHeight="1">
      <c r="A14" s="14" t="s">
        <v>34</v>
      </c>
      <c r="B14" s="1107">
        <v>0</v>
      </c>
      <c r="C14" s="1107">
        <v>0</v>
      </c>
      <c r="D14" s="1107">
        <v>0</v>
      </c>
      <c r="E14" s="1107">
        <v>0</v>
      </c>
      <c r="F14" s="1107">
        <v>0</v>
      </c>
      <c r="G14" s="1108">
        <v>0</v>
      </c>
    </row>
    <row r="15" spans="1:7" ht="15" customHeight="1">
      <c r="A15" s="79" t="s">
        <v>35</v>
      </c>
      <c r="B15" s="1107">
        <v>0</v>
      </c>
      <c r="C15" s="1107">
        <v>0</v>
      </c>
      <c r="D15" s="1107">
        <v>0</v>
      </c>
      <c r="E15" s="1107">
        <v>0</v>
      </c>
      <c r="F15" s="1107">
        <v>0</v>
      </c>
      <c r="G15" s="1108">
        <v>0</v>
      </c>
    </row>
    <row r="16" spans="1:7" ht="15" customHeight="1">
      <c r="A16" s="79" t="s">
        <v>36</v>
      </c>
      <c r="B16" s="1107">
        <v>439</v>
      </c>
      <c r="C16" s="1107">
        <v>6188.768</v>
      </c>
      <c r="D16" s="1107">
        <v>370.867</v>
      </c>
      <c r="E16" s="1107">
        <v>0.875</v>
      </c>
      <c r="F16" s="1107">
        <v>729.146</v>
      </c>
      <c r="G16" s="1108">
        <v>5831.364</v>
      </c>
    </row>
    <row r="17" spans="1:7" ht="15" customHeight="1">
      <c r="A17" s="79" t="s">
        <v>37</v>
      </c>
      <c r="B17" s="1107">
        <v>2797</v>
      </c>
      <c r="C17" s="1107">
        <v>27911.512</v>
      </c>
      <c r="D17" s="1107">
        <v>14129.808</v>
      </c>
      <c r="E17" s="1107">
        <v>6.417</v>
      </c>
      <c r="F17" s="1107">
        <v>15385.147</v>
      </c>
      <c r="G17" s="1108">
        <v>26662.59</v>
      </c>
    </row>
    <row r="18" spans="1:7" ht="15" customHeight="1">
      <c r="A18" s="1111" t="s">
        <v>38</v>
      </c>
      <c r="B18" s="1112">
        <v>101528</v>
      </c>
      <c r="C18" s="1112">
        <v>197407.76900000003</v>
      </c>
      <c r="D18" s="1112">
        <v>28337.399</v>
      </c>
      <c r="E18" s="1112">
        <v>5318.6810000000005</v>
      </c>
      <c r="F18" s="1112">
        <v>38331.82</v>
      </c>
      <c r="G18" s="1112">
        <v>192732.03300000002</v>
      </c>
    </row>
    <row r="19" spans="1:7" ht="13.5">
      <c r="A19" s="79"/>
      <c r="B19" s="79"/>
      <c r="C19" s="1113"/>
      <c r="D19" s="1113"/>
      <c r="E19" s="1113"/>
      <c r="F19" s="1113"/>
      <c r="G19" s="1113"/>
    </row>
    <row r="20" spans="1:7" ht="13.5">
      <c r="A20" s="1114" t="s">
        <v>988</v>
      </c>
      <c r="B20" s="1114"/>
      <c r="C20" s="1114"/>
      <c r="D20" s="1114"/>
      <c r="E20" s="1114"/>
      <c r="F20" s="1114"/>
      <c r="G20" s="1114"/>
    </row>
    <row r="21" spans="1:7" ht="13.5">
      <c r="A21" s="218"/>
      <c r="B21" s="27"/>
      <c r="C21" s="27"/>
      <c r="D21" s="27"/>
      <c r="E21" s="27"/>
      <c r="F21" s="27"/>
      <c r="G21" s="27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0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3" customFormat="1" ht="18.75" customHeight="1">
      <c r="A1" s="1205" t="s">
        <v>1037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14" t="s">
        <v>1001</v>
      </c>
      <c r="B2" s="1414"/>
      <c r="C2" s="1414"/>
      <c r="D2" s="1414"/>
      <c r="E2" s="1414"/>
      <c r="F2" s="1414"/>
      <c r="G2" s="1414"/>
      <c r="H2" s="1414"/>
      <c r="I2" s="1414"/>
      <c r="J2" s="1414"/>
      <c r="K2" s="596"/>
      <c r="L2" s="596"/>
      <c r="M2" s="596"/>
      <c r="N2" s="596"/>
      <c r="O2" s="596"/>
    </row>
    <row r="3" spans="1:15" s="93" customFormat="1" ht="21" customHeight="1">
      <c r="A3" s="1415">
        <v>43891</v>
      </c>
      <c r="B3" s="1415"/>
      <c r="C3" s="1415"/>
      <c r="D3" s="1415"/>
      <c r="E3" s="1415"/>
      <c r="F3" s="1415"/>
      <c r="G3" s="1415"/>
      <c r="H3" s="1415"/>
      <c r="I3" s="1415"/>
      <c r="J3" s="1415"/>
      <c r="K3" s="597"/>
      <c r="L3" s="597"/>
      <c r="M3" s="597"/>
      <c r="N3" s="597"/>
      <c r="O3" s="597"/>
    </row>
    <row r="4" spans="1:15" s="93" customFormat="1" ht="18.75" customHeight="1">
      <c r="A4" s="1416" t="s">
        <v>70</v>
      </c>
      <c r="B4" s="1416"/>
      <c r="C4" s="1416"/>
      <c r="D4" s="1416"/>
      <c r="E4" s="1416"/>
      <c r="F4" s="1416"/>
      <c r="G4" s="1416"/>
      <c r="H4" s="1416"/>
      <c r="I4" s="1416"/>
      <c r="J4" s="1416"/>
      <c r="K4" s="597"/>
      <c r="L4" s="597"/>
      <c r="M4" s="597"/>
      <c r="N4" s="597"/>
      <c r="O4" s="597"/>
    </row>
    <row r="5" spans="1:15" s="99" customFormat="1" ht="22.5" customHeight="1" thickBot="1">
      <c r="A5" s="1137" t="s">
        <v>1002</v>
      </c>
      <c r="B5" s="97"/>
      <c r="C5" s="97"/>
      <c r="D5" s="5"/>
      <c r="E5" s="5"/>
      <c r="F5" s="5"/>
      <c r="G5" s="5"/>
      <c r="H5" s="5"/>
      <c r="I5" s="5"/>
      <c r="J5" s="97"/>
      <c r="K5" s="598"/>
      <c r="L5" s="598"/>
      <c r="M5" s="598"/>
      <c r="N5" s="598"/>
      <c r="O5" s="598"/>
    </row>
    <row r="6" spans="1:9" s="89" customFormat="1" ht="24.75" customHeight="1">
      <c r="A6" s="1138"/>
      <c r="B6" s="1139"/>
      <c r="D6" s="1417" t="s">
        <v>1003</v>
      </c>
      <c r="E6" s="1417"/>
      <c r="F6" s="1417"/>
      <c r="G6" s="1417"/>
      <c r="H6" s="1417"/>
      <c r="I6" s="1140"/>
    </row>
    <row r="7" spans="1:10" s="89" customFormat="1" ht="42" customHeight="1">
      <c r="A7" s="1141"/>
      <c r="B7" s="100" t="s">
        <v>1004</v>
      </c>
      <c r="C7" s="1142" t="s">
        <v>662</v>
      </c>
      <c r="D7" s="100" t="s">
        <v>1005</v>
      </c>
      <c r="E7" s="100" t="s">
        <v>1006</v>
      </c>
      <c r="F7" s="100" t="s">
        <v>1007</v>
      </c>
      <c r="G7" s="100" t="s">
        <v>1008</v>
      </c>
      <c r="H7" s="100" t="s">
        <v>1009</v>
      </c>
      <c r="I7" s="100" t="s">
        <v>1010</v>
      </c>
      <c r="J7" s="354" t="s">
        <v>100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28" t="s">
        <v>58</v>
      </c>
      <c r="B9" s="105">
        <v>1586.5311286363637</v>
      </c>
      <c r="C9" s="105">
        <v>284601.84665318177</v>
      </c>
      <c r="D9" s="105">
        <v>260258.44278272727</v>
      </c>
      <c r="E9" s="105">
        <v>542815.0697872727</v>
      </c>
      <c r="F9" s="105">
        <v>363891.7225231818</v>
      </c>
      <c r="G9" s="105">
        <v>565241.8299295454</v>
      </c>
      <c r="H9" s="105">
        <v>653892.2559654545</v>
      </c>
      <c r="I9" s="105">
        <v>86962.42561590909</v>
      </c>
      <c r="J9" s="1143">
        <v>2759250.124385909</v>
      </c>
      <c r="K9" s="1144"/>
    </row>
    <row r="10" spans="1:11" s="20" customFormat="1" ht="18" customHeight="1">
      <c r="A10" s="1128" t="s">
        <v>29</v>
      </c>
      <c r="B10" s="105">
        <v>0</v>
      </c>
      <c r="C10" s="105">
        <v>197277.45887045457</v>
      </c>
      <c r="D10" s="105">
        <v>27931.30941409091</v>
      </c>
      <c r="E10" s="105">
        <v>24735.834585909095</v>
      </c>
      <c r="F10" s="105">
        <v>89727.55706136364</v>
      </c>
      <c r="G10" s="105">
        <v>206272.09748409092</v>
      </c>
      <c r="H10" s="105">
        <v>950136.1483409092</v>
      </c>
      <c r="I10" s="105">
        <v>56066.732650000005</v>
      </c>
      <c r="J10" s="1143">
        <v>1552147.138406818</v>
      </c>
      <c r="K10" s="1144"/>
    </row>
    <row r="11" spans="1:11" s="20" customFormat="1" ht="18" customHeight="1">
      <c r="A11" s="1128" t="s">
        <v>30</v>
      </c>
      <c r="B11" s="105">
        <v>0</v>
      </c>
      <c r="C11" s="105">
        <v>160908.25108909095</v>
      </c>
      <c r="D11" s="105">
        <v>4090.909090909091</v>
      </c>
      <c r="E11" s="105">
        <v>29351.04832818181</v>
      </c>
      <c r="F11" s="105">
        <v>25006.862438636366</v>
      </c>
      <c r="G11" s="105">
        <v>113887.47576272726</v>
      </c>
      <c r="H11" s="105">
        <v>606873.763614091</v>
      </c>
      <c r="I11" s="105">
        <v>239120.88875000004</v>
      </c>
      <c r="J11" s="1143">
        <v>1179239.1990736364</v>
      </c>
      <c r="K11" s="1144"/>
    </row>
    <row r="12" spans="1:11" s="20" customFormat="1" ht="18" customHeight="1">
      <c r="A12" s="1128" t="s">
        <v>31</v>
      </c>
      <c r="B12" s="105">
        <v>0</v>
      </c>
      <c r="C12" s="105">
        <v>0</v>
      </c>
      <c r="D12" s="105">
        <v>0</v>
      </c>
      <c r="E12" s="105">
        <v>118.31810318181823</v>
      </c>
      <c r="F12" s="105">
        <v>1860.8509749999994</v>
      </c>
      <c r="G12" s="105">
        <v>32221.688179999997</v>
      </c>
      <c r="H12" s="105">
        <v>387607.420029091</v>
      </c>
      <c r="I12" s="105">
        <v>0</v>
      </c>
      <c r="J12" s="1143">
        <v>421808.27728727285</v>
      </c>
      <c r="K12" s="1144"/>
    </row>
    <row r="13" spans="1:11" s="20" customFormat="1" ht="18" customHeight="1">
      <c r="A13" s="1128" t="s">
        <v>32</v>
      </c>
      <c r="B13" s="105">
        <v>0</v>
      </c>
      <c r="C13" s="105">
        <v>9786.679784999998</v>
      </c>
      <c r="D13" s="105">
        <v>0</v>
      </c>
      <c r="E13" s="105">
        <v>2118.9583449999996</v>
      </c>
      <c r="F13" s="105">
        <v>14158.094361818183</v>
      </c>
      <c r="G13" s="105">
        <v>47330.12288318181</v>
      </c>
      <c r="H13" s="105">
        <v>146933.2139959091</v>
      </c>
      <c r="I13" s="105">
        <v>13165.43457454546</v>
      </c>
      <c r="J13" s="1143">
        <v>233492.50394545452</v>
      </c>
      <c r="K13" s="1144"/>
    </row>
    <row r="14" spans="1:11" s="20" customFormat="1" ht="18" customHeight="1">
      <c r="A14" s="1128" t="s">
        <v>33</v>
      </c>
      <c r="B14" s="105">
        <v>0</v>
      </c>
      <c r="C14" s="105">
        <v>0</v>
      </c>
      <c r="D14" s="105">
        <v>1381.9586363636365</v>
      </c>
      <c r="E14" s="105">
        <v>3149.2506422727283</v>
      </c>
      <c r="F14" s="105">
        <v>22843.076726818184</v>
      </c>
      <c r="G14" s="105">
        <v>105347.97734954543</v>
      </c>
      <c r="H14" s="105">
        <v>179959.90881863635</v>
      </c>
      <c r="I14" s="105">
        <v>150265.44201727267</v>
      </c>
      <c r="J14" s="1143">
        <v>462947.61419090896</v>
      </c>
      <c r="K14" s="1144"/>
    </row>
    <row r="15" spans="1:11" s="20" customFormat="1" ht="18" customHeight="1">
      <c r="A15" s="1128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43">
        <v>0</v>
      </c>
      <c r="K15" s="1144"/>
    </row>
    <row r="16" spans="1:11" s="20" customFormat="1" ht="18" customHeight="1">
      <c r="A16" s="1128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43">
        <v>0</v>
      </c>
      <c r="K16" s="1144"/>
    </row>
    <row r="17" spans="1:11" s="20" customFormat="1" ht="18" customHeight="1">
      <c r="A17" s="1128" t="s">
        <v>36</v>
      </c>
      <c r="B17" s="105">
        <v>0</v>
      </c>
      <c r="C17" s="105">
        <v>15548.899477272726</v>
      </c>
      <c r="D17" s="105">
        <v>0</v>
      </c>
      <c r="E17" s="105">
        <v>771.2607572727275</v>
      </c>
      <c r="F17" s="105">
        <v>3031.6716595454545</v>
      </c>
      <c r="G17" s="105">
        <v>26818.176554999995</v>
      </c>
      <c r="H17" s="105">
        <v>234518.7560868182</v>
      </c>
      <c r="I17" s="105">
        <v>114142.74028090906</v>
      </c>
      <c r="J17" s="1143">
        <v>394831.50481681817</v>
      </c>
      <c r="K17" s="1144"/>
    </row>
    <row r="18" spans="1:11" s="20" customFormat="1" ht="18" customHeight="1">
      <c r="A18" s="1128" t="s">
        <v>37</v>
      </c>
      <c r="B18" s="105">
        <v>0</v>
      </c>
      <c r="C18" s="105">
        <v>87959.55009409093</v>
      </c>
      <c r="D18" s="105">
        <v>709.7919545454546</v>
      </c>
      <c r="E18" s="105">
        <v>10703.339861363636</v>
      </c>
      <c r="F18" s="105">
        <v>50272.70799909092</v>
      </c>
      <c r="G18" s="105">
        <v>111195.0973627273</v>
      </c>
      <c r="H18" s="105">
        <v>353910.6838186363</v>
      </c>
      <c r="I18" s="105">
        <v>62198.883028636366</v>
      </c>
      <c r="J18" s="1143">
        <v>676950.0541190909</v>
      </c>
      <c r="K18" s="1144"/>
    </row>
    <row r="19" spans="1:11" s="20" customFormat="1" ht="21.95" customHeight="1" thickBot="1">
      <c r="A19" s="85" t="s">
        <v>38</v>
      </c>
      <c r="B19" s="108">
        <v>1586.5311286363637</v>
      </c>
      <c r="C19" s="108">
        <v>756082.6859690909</v>
      </c>
      <c r="D19" s="108">
        <v>294372.4118786363</v>
      </c>
      <c r="E19" s="108">
        <v>613763.0804104547</v>
      </c>
      <c r="F19" s="108">
        <v>570792.5437454546</v>
      </c>
      <c r="G19" s="108">
        <v>1208314.4655068184</v>
      </c>
      <c r="H19" s="108">
        <v>3513832.150669546</v>
      </c>
      <c r="I19" s="108">
        <v>721922.5469172726</v>
      </c>
      <c r="J19" s="108">
        <v>7680666.416225909</v>
      </c>
      <c r="K19" s="1144"/>
    </row>
    <row r="20" spans="1:11" s="20" customFormat="1" ht="21" customHeight="1">
      <c r="A20" s="112" t="s">
        <v>1011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4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44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45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8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00" ht="15">
      <c r="C200" s="5" t="s">
        <v>694</v>
      </c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3" customFormat="1" ht="18.75" customHeight="1">
      <c r="A1" s="1205" t="s">
        <v>1037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14" t="s">
        <v>1012</v>
      </c>
      <c r="B2" s="1414"/>
      <c r="C2" s="1414"/>
      <c r="D2" s="1414"/>
      <c r="E2" s="1414"/>
      <c r="F2" s="1414"/>
      <c r="G2" s="1414"/>
      <c r="H2" s="1414"/>
      <c r="I2" s="1414"/>
      <c r="J2" s="1414"/>
      <c r="K2" s="596"/>
      <c r="L2" s="596"/>
      <c r="M2" s="596"/>
      <c r="N2" s="596"/>
      <c r="O2" s="596"/>
    </row>
    <row r="3" spans="1:15" s="93" customFormat="1" ht="21" customHeight="1">
      <c r="A3" s="1415">
        <v>43891</v>
      </c>
      <c r="B3" s="1415"/>
      <c r="C3" s="1415"/>
      <c r="D3" s="1415"/>
      <c r="E3" s="1415"/>
      <c r="F3" s="1415"/>
      <c r="G3" s="1415"/>
      <c r="H3" s="1415"/>
      <c r="I3" s="1415"/>
      <c r="J3" s="1415"/>
      <c r="K3" s="597"/>
      <c r="L3" s="597"/>
      <c r="M3" s="597"/>
      <c r="N3" s="597"/>
      <c r="O3" s="597"/>
    </row>
    <row r="4" spans="1:15" s="93" customFormat="1" ht="18.75" customHeight="1">
      <c r="A4" s="1416" t="s">
        <v>1013</v>
      </c>
      <c r="B4" s="1416"/>
      <c r="C4" s="1416"/>
      <c r="D4" s="1416"/>
      <c r="E4" s="1416"/>
      <c r="F4" s="1416"/>
      <c r="G4" s="1416"/>
      <c r="H4" s="1416"/>
      <c r="I4" s="1416"/>
      <c r="J4" s="1416"/>
      <c r="K4" s="597"/>
      <c r="L4" s="597"/>
      <c r="M4" s="597"/>
      <c r="N4" s="597"/>
      <c r="O4" s="597"/>
    </row>
    <row r="5" spans="1:15" s="99" customFormat="1" ht="26.25" customHeight="1" thickBot="1">
      <c r="A5" s="1137" t="s">
        <v>1002</v>
      </c>
      <c r="B5" s="97"/>
      <c r="C5" s="97"/>
      <c r="D5" s="5"/>
      <c r="E5" s="5"/>
      <c r="F5" s="5"/>
      <c r="G5" s="5"/>
      <c r="H5" s="5"/>
      <c r="I5" s="5"/>
      <c r="J5" s="97"/>
      <c r="K5" s="598"/>
      <c r="L5" s="598"/>
      <c r="M5" s="598"/>
      <c r="N5" s="598"/>
      <c r="O5" s="598"/>
    </row>
    <row r="6" spans="1:9" s="89" customFormat="1" ht="24.75" customHeight="1">
      <c r="A6" s="1138"/>
      <c r="B6" s="1139"/>
      <c r="D6" s="1417" t="s">
        <v>1003</v>
      </c>
      <c r="E6" s="1417"/>
      <c r="F6" s="1417"/>
      <c r="G6" s="1417"/>
      <c r="H6" s="1417"/>
      <c r="I6" s="1140"/>
    </row>
    <row r="7" spans="1:10" s="89" customFormat="1" ht="42" customHeight="1">
      <c r="A7" s="1141"/>
      <c r="B7" s="100" t="s">
        <v>1004</v>
      </c>
      <c r="C7" s="1142" t="s">
        <v>662</v>
      </c>
      <c r="D7" s="100" t="s">
        <v>1005</v>
      </c>
      <c r="E7" s="100" t="s">
        <v>1006</v>
      </c>
      <c r="F7" s="100" t="s">
        <v>1007</v>
      </c>
      <c r="G7" s="100" t="s">
        <v>1008</v>
      </c>
      <c r="H7" s="100" t="s">
        <v>1009</v>
      </c>
      <c r="I7" s="100" t="s">
        <v>1010</v>
      </c>
      <c r="J7" s="354" t="s">
        <v>100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28" t="s">
        <v>58</v>
      </c>
      <c r="B9" s="105">
        <v>548.2368277272727</v>
      </c>
      <c r="C9" s="105">
        <v>6476.275043636363</v>
      </c>
      <c r="D9" s="105">
        <v>144.14642727272724</v>
      </c>
      <c r="E9" s="105">
        <v>230.04690909090914</v>
      </c>
      <c r="F9" s="105">
        <v>1074.3487977272723</v>
      </c>
      <c r="G9" s="105">
        <v>4286.955039545455</v>
      </c>
      <c r="H9" s="105">
        <v>18421.04908318182</v>
      </c>
      <c r="I9" s="105">
        <v>5959.867499090909</v>
      </c>
      <c r="J9" s="1143">
        <v>37140.92562727273</v>
      </c>
      <c r="K9" s="1144"/>
    </row>
    <row r="10" spans="1:11" s="20" customFormat="1" ht="18" customHeight="1">
      <c r="A10" s="1128" t="s">
        <v>29</v>
      </c>
      <c r="B10" s="105">
        <v>0</v>
      </c>
      <c r="C10" s="105">
        <v>254.2362227272727</v>
      </c>
      <c r="D10" s="105">
        <v>0</v>
      </c>
      <c r="E10" s="105">
        <v>0</v>
      </c>
      <c r="F10" s="105">
        <v>0</v>
      </c>
      <c r="G10" s="105">
        <v>98.975</v>
      </c>
      <c r="H10" s="105">
        <v>336.4541372727273</v>
      </c>
      <c r="I10" s="105">
        <v>30.630046818181814</v>
      </c>
      <c r="J10" s="1143">
        <v>720.2954068181817</v>
      </c>
      <c r="K10" s="1144"/>
    </row>
    <row r="11" spans="1:11" s="20" customFormat="1" ht="18" customHeight="1">
      <c r="A11" s="1128" t="s">
        <v>30</v>
      </c>
      <c r="B11" s="105">
        <v>0</v>
      </c>
      <c r="C11" s="105">
        <v>2566.6440054545455</v>
      </c>
      <c r="D11" s="105">
        <v>0</v>
      </c>
      <c r="E11" s="105">
        <v>6.612543636363636</v>
      </c>
      <c r="F11" s="105">
        <v>254.0709004545454</v>
      </c>
      <c r="G11" s="105">
        <v>545.7428663636363</v>
      </c>
      <c r="H11" s="105">
        <v>1519.8242740909084</v>
      </c>
      <c r="I11" s="105">
        <v>2528.167879090909</v>
      </c>
      <c r="J11" s="1143">
        <v>7421.062469090908</v>
      </c>
      <c r="K11" s="1144"/>
    </row>
    <row r="12" spans="1:11" s="20" customFormat="1" ht="18" customHeight="1">
      <c r="A12" s="1128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143">
        <v>0</v>
      </c>
      <c r="K12" s="1144"/>
    </row>
    <row r="13" spans="1:11" s="20" customFormat="1" ht="18" customHeight="1">
      <c r="A13" s="1128" t="s">
        <v>32</v>
      </c>
      <c r="B13" s="105">
        <v>0</v>
      </c>
      <c r="C13" s="105">
        <v>192.72849136363632</v>
      </c>
      <c r="D13" s="105">
        <v>0</v>
      </c>
      <c r="E13" s="105">
        <v>1.6549399999999996</v>
      </c>
      <c r="F13" s="105">
        <v>52.20694272727272</v>
      </c>
      <c r="G13" s="105">
        <v>91.58049545454543</v>
      </c>
      <c r="H13" s="105">
        <v>162.3894027272728</v>
      </c>
      <c r="I13" s="105">
        <v>119.41312181818178</v>
      </c>
      <c r="J13" s="1143">
        <v>619.9733940909091</v>
      </c>
      <c r="K13" s="1144"/>
    </row>
    <row r="14" spans="1:11" s="20" customFormat="1" ht="18" customHeight="1">
      <c r="A14" s="1128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143">
        <v>0</v>
      </c>
      <c r="K14" s="1144"/>
    </row>
    <row r="15" spans="1:11" s="20" customFormat="1" ht="18" customHeight="1">
      <c r="A15" s="1128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43">
        <v>0</v>
      </c>
      <c r="K15" s="1144"/>
    </row>
    <row r="16" spans="1:11" s="20" customFormat="1" ht="18" customHeight="1">
      <c r="A16" s="1128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43">
        <v>0</v>
      </c>
      <c r="K16" s="1144"/>
    </row>
    <row r="17" spans="1:11" s="20" customFormat="1" ht="18" customHeight="1">
      <c r="A17" s="1128" t="s">
        <v>36</v>
      </c>
      <c r="B17" s="105">
        <v>0</v>
      </c>
      <c r="C17" s="105">
        <v>1103.9337290909089</v>
      </c>
      <c r="D17" s="105">
        <v>0</v>
      </c>
      <c r="E17" s="105">
        <v>0</v>
      </c>
      <c r="F17" s="105">
        <v>18.804951818181816</v>
      </c>
      <c r="G17" s="105">
        <v>42.306205909090906</v>
      </c>
      <c r="H17" s="105">
        <v>157.8503254545455</v>
      </c>
      <c r="I17" s="105">
        <v>343.43919272727277</v>
      </c>
      <c r="J17" s="1143">
        <v>1666.3344049999998</v>
      </c>
      <c r="K17" s="1144"/>
    </row>
    <row r="18" spans="1:11" s="20" customFormat="1" ht="18" customHeight="1">
      <c r="A18" s="1128" t="s">
        <v>37</v>
      </c>
      <c r="B18" s="105">
        <v>0</v>
      </c>
      <c r="C18" s="105">
        <v>3267.654905</v>
      </c>
      <c r="D18" s="105">
        <v>0</v>
      </c>
      <c r="E18" s="105">
        <v>1046.3984545454546</v>
      </c>
      <c r="F18" s="105">
        <v>1236.8043990909084</v>
      </c>
      <c r="G18" s="105">
        <v>349.5039986363638</v>
      </c>
      <c r="H18" s="105">
        <v>626.6464000000003</v>
      </c>
      <c r="I18" s="105">
        <v>1564.3024577272733</v>
      </c>
      <c r="J18" s="1143">
        <v>8091.310615</v>
      </c>
      <c r="K18" s="1144"/>
    </row>
    <row r="19" spans="1:11" s="20" customFormat="1" ht="21.95" customHeight="1" thickBot="1">
      <c r="A19" s="85" t="s">
        <v>38</v>
      </c>
      <c r="B19" s="108">
        <v>548.2368277272727</v>
      </c>
      <c r="C19" s="108">
        <v>13861.472397272726</v>
      </c>
      <c r="D19" s="108">
        <v>144.14642727272724</v>
      </c>
      <c r="E19" s="108">
        <v>1284.7128472727275</v>
      </c>
      <c r="F19" s="108">
        <v>2636.235991818181</v>
      </c>
      <c r="G19" s="108">
        <v>5415.063605909091</v>
      </c>
      <c r="H19" s="108">
        <v>21224.21362272727</v>
      </c>
      <c r="I19" s="108">
        <v>10545.82019727273</v>
      </c>
      <c r="J19" s="108">
        <v>55659.90191727273</v>
      </c>
      <c r="K19" s="1144"/>
    </row>
    <row r="20" spans="1:11" s="20" customFormat="1" ht="21" customHeight="1">
      <c r="A20" s="112" t="s">
        <v>1011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4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44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45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8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/>
  </sheetViews>
  <sheetFormatPr defaultColWidth="11.421875" defaultRowHeight="15"/>
  <cols>
    <col min="1" max="1" width="33.7109375" style="502" customWidth="1"/>
    <col min="2" max="6" width="25.7109375" style="502" customWidth="1"/>
    <col min="7" max="7" width="10.8515625" style="1146" customWidth="1"/>
    <col min="8" max="8" width="20.140625" style="502" bestFit="1" customWidth="1"/>
    <col min="9" max="256" width="11.421875" style="502" customWidth="1"/>
    <col min="257" max="257" width="33.7109375" style="502" customWidth="1"/>
    <col min="258" max="262" width="25.7109375" style="502" customWidth="1"/>
    <col min="263" max="263" width="10.8515625" style="502" customWidth="1"/>
    <col min="264" max="264" width="20.140625" style="502" bestFit="1" customWidth="1"/>
    <col min="265" max="512" width="11.421875" style="502" customWidth="1"/>
    <col min="513" max="513" width="33.7109375" style="502" customWidth="1"/>
    <col min="514" max="518" width="25.7109375" style="502" customWidth="1"/>
    <col min="519" max="519" width="10.8515625" style="502" customWidth="1"/>
    <col min="520" max="520" width="20.140625" style="502" bestFit="1" customWidth="1"/>
    <col min="521" max="768" width="11.421875" style="502" customWidth="1"/>
    <col min="769" max="769" width="33.7109375" style="502" customWidth="1"/>
    <col min="770" max="774" width="25.7109375" style="502" customWidth="1"/>
    <col min="775" max="775" width="10.8515625" style="502" customWidth="1"/>
    <col min="776" max="776" width="20.140625" style="502" bestFit="1" customWidth="1"/>
    <col min="777" max="1024" width="11.421875" style="502" customWidth="1"/>
    <col min="1025" max="1025" width="33.7109375" style="502" customWidth="1"/>
    <col min="1026" max="1030" width="25.7109375" style="502" customWidth="1"/>
    <col min="1031" max="1031" width="10.8515625" style="502" customWidth="1"/>
    <col min="1032" max="1032" width="20.140625" style="502" bestFit="1" customWidth="1"/>
    <col min="1033" max="1280" width="11.421875" style="502" customWidth="1"/>
    <col min="1281" max="1281" width="33.7109375" style="502" customWidth="1"/>
    <col min="1282" max="1286" width="25.7109375" style="502" customWidth="1"/>
    <col min="1287" max="1287" width="10.8515625" style="502" customWidth="1"/>
    <col min="1288" max="1288" width="20.140625" style="502" bestFit="1" customWidth="1"/>
    <col min="1289" max="1536" width="11.421875" style="502" customWidth="1"/>
    <col min="1537" max="1537" width="33.7109375" style="502" customWidth="1"/>
    <col min="1538" max="1542" width="25.7109375" style="502" customWidth="1"/>
    <col min="1543" max="1543" width="10.8515625" style="502" customWidth="1"/>
    <col min="1544" max="1544" width="20.140625" style="502" bestFit="1" customWidth="1"/>
    <col min="1545" max="1792" width="11.421875" style="502" customWidth="1"/>
    <col min="1793" max="1793" width="33.7109375" style="502" customWidth="1"/>
    <col min="1794" max="1798" width="25.7109375" style="502" customWidth="1"/>
    <col min="1799" max="1799" width="10.8515625" style="502" customWidth="1"/>
    <col min="1800" max="1800" width="20.140625" style="502" bestFit="1" customWidth="1"/>
    <col min="1801" max="2048" width="11.421875" style="502" customWidth="1"/>
    <col min="2049" max="2049" width="33.7109375" style="502" customWidth="1"/>
    <col min="2050" max="2054" width="25.7109375" style="502" customWidth="1"/>
    <col min="2055" max="2055" width="10.8515625" style="502" customWidth="1"/>
    <col min="2056" max="2056" width="20.140625" style="502" bestFit="1" customWidth="1"/>
    <col min="2057" max="2304" width="11.421875" style="502" customWidth="1"/>
    <col min="2305" max="2305" width="33.7109375" style="502" customWidth="1"/>
    <col min="2306" max="2310" width="25.7109375" style="502" customWidth="1"/>
    <col min="2311" max="2311" width="10.8515625" style="502" customWidth="1"/>
    <col min="2312" max="2312" width="20.140625" style="502" bestFit="1" customWidth="1"/>
    <col min="2313" max="2560" width="11.421875" style="502" customWidth="1"/>
    <col min="2561" max="2561" width="33.7109375" style="502" customWidth="1"/>
    <col min="2562" max="2566" width="25.7109375" style="502" customWidth="1"/>
    <col min="2567" max="2567" width="10.8515625" style="502" customWidth="1"/>
    <col min="2568" max="2568" width="20.140625" style="502" bestFit="1" customWidth="1"/>
    <col min="2569" max="2816" width="11.421875" style="502" customWidth="1"/>
    <col min="2817" max="2817" width="33.7109375" style="502" customWidth="1"/>
    <col min="2818" max="2822" width="25.7109375" style="502" customWidth="1"/>
    <col min="2823" max="2823" width="10.8515625" style="502" customWidth="1"/>
    <col min="2824" max="2824" width="20.140625" style="502" bestFit="1" customWidth="1"/>
    <col min="2825" max="3072" width="11.421875" style="502" customWidth="1"/>
    <col min="3073" max="3073" width="33.7109375" style="502" customWidth="1"/>
    <col min="3074" max="3078" width="25.7109375" style="502" customWidth="1"/>
    <col min="3079" max="3079" width="10.8515625" style="502" customWidth="1"/>
    <col min="3080" max="3080" width="20.140625" style="502" bestFit="1" customWidth="1"/>
    <col min="3081" max="3328" width="11.421875" style="502" customWidth="1"/>
    <col min="3329" max="3329" width="33.7109375" style="502" customWidth="1"/>
    <col min="3330" max="3334" width="25.7109375" style="502" customWidth="1"/>
    <col min="3335" max="3335" width="10.8515625" style="502" customWidth="1"/>
    <col min="3336" max="3336" width="20.140625" style="502" bestFit="1" customWidth="1"/>
    <col min="3337" max="3584" width="11.421875" style="502" customWidth="1"/>
    <col min="3585" max="3585" width="33.7109375" style="502" customWidth="1"/>
    <col min="3586" max="3590" width="25.7109375" style="502" customWidth="1"/>
    <col min="3591" max="3591" width="10.8515625" style="502" customWidth="1"/>
    <col min="3592" max="3592" width="20.140625" style="502" bestFit="1" customWidth="1"/>
    <col min="3593" max="3840" width="11.421875" style="502" customWidth="1"/>
    <col min="3841" max="3841" width="33.7109375" style="502" customWidth="1"/>
    <col min="3842" max="3846" width="25.7109375" style="502" customWidth="1"/>
    <col min="3847" max="3847" width="10.8515625" style="502" customWidth="1"/>
    <col min="3848" max="3848" width="20.140625" style="502" bestFit="1" customWidth="1"/>
    <col min="3849" max="4096" width="11.421875" style="502" customWidth="1"/>
    <col min="4097" max="4097" width="33.7109375" style="502" customWidth="1"/>
    <col min="4098" max="4102" width="25.7109375" style="502" customWidth="1"/>
    <col min="4103" max="4103" width="10.8515625" style="502" customWidth="1"/>
    <col min="4104" max="4104" width="20.140625" style="502" bestFit="1" customWidth="1"/>
    <col min="4105" max="4352" width="11.421875" style="502" customWidth="1"/>
    <col min="4353" max="4353" width="33.7109375" style="502" customWidth="1"/>
    <col min="4354" max="4358" width="25.7109375" style="502" customWidth="1"/>
    <col min="4359" max="4359" width="10.8515625" style="502" customWidth="1"/>
    <col min="4360" max="4360" width="20.140625" style="502" bestFit="1" customWidth="1"/>
    <col min="4361" max="4608" width="11.421875" style="502" customWidth="1"/>
    <col min="4609" max="4609" width="33.7109375" style="502" customWidth="1"/>
    <col min="4610" max="4614" width="25.7109375" style="502" customWidth="1"/>
    <col min="4615" max="4615" width="10.8515625" style="502" customWidth="1"/>
    <col min="4616" max="4616" width="20.140625" style="502" bestFit="1" customWidth="1"/>
    <col min="4617" max="4864" width="11.421875" style="502" customWidth="1"/>
    <col min="4865" max="4865" width="33.7109375" style="502" customWidth="1"/>
    <col min="4866" max="4870" width="25.7109375" style="502" customWidth="1"/>
    <col min="4871" max="4871" width="10.8515625" style="502" customWidth="1"/>
    <col min="4872" max="4872" width="20.140625" style="502" bestFit="1" customWidth="1"/>
    <col min="4873" max="5120" width="11.421875" style="502" customWidth="1"/>
    <col min="5121" max="5121" width="33.7109375" style="502" customWidth="1"/>
    <col min="5122" max="5126" width="25.7109375" style="502" customWidth="1"/>
    <col min="5127" max="5127" width="10.8515625" style="502" customWidth="1"/>
    <col min="5128" max="5128" width="20.140625" style="502" bestFit="1" customWidth="1"/>
    <col min="5129" max="5376" width="11.421875" style="502" customWidth="1"/>
    <col min="5377" max="5377" width="33.7109375" style="502" customWidth="1"/>
    <col min="5378" max="5382" width="25.7109375" style="502" customWidth="1"/>
    <col min="5383" max="5383" width="10.8515625" style="502" customWidth="1"/>
    <col min="5384" max="5384" width="20.140625" style="502" bestFit="1" customWidth="1"/>
    <col min="5385" max="5632" width="11.421875" style="502" customWidth="1"/>
    <col min="5633" max="5633" width="33.7109375" style="502" customWidth="1"/>
    <col min="5634" max="5638" width="25.7109375" style="502" customWidth="1"/>
    <col min="5639" max="5639" width="10.8515625" style="502" customWidth="1"/>
    <col min="5640" max="5640" width="20.140625" style="502" bestFit="1" customWidth="1"/>
    <col min="5641" max="5888" width="11.421875" style="502" customWidth="1"/>
    <col min="5889" max="5889" width="33.7109375" style="502" customWidth="1"/>
    <col min="5890" max="5894" width="25.7109375" style="502" customWidth="1"/>
    <col min="5895" max="5895" width="10.8515625" style="502" customWidth="1"/>
    <col min="5896" max="5896" width="20.140625" style="502" bestFit="1" customWidth="1"/>
    <col min="5897" max="6144" width="11.421875" style="502" customWidth="1"/>
    <col min="6145" max="6145" width="33.7109375" style="502" customWidth="1"/>
    <col min="6146" max="6150" width="25.7109375" style="502" customWidth="1"/>
    <col min="6151" max="6151" width="10.8515625" style="502" customWidth="1"/>
    <col min="6152" max="6152" width="20.140625" style="502" bestFit="1" customWidth="1"/>
    <col min="6153" max="6400" width="11.421875" style="502" customWidth="1"/>
    <col min="6401" max="6401" width="33.7109375" style="502" customWidth="1"/>
    <col min="6402" max="6406" width="25.7109375" style="502" customWidth="1"/>
    <col min="6407" max="6407" width="10.8515625" style="502" customWidth="1"/>
    <col min="6408" max="6408" width="20.140625" style="502" bestFit="1" customWidth="1"/>
    <col min="6409" max="6656" width="11.421875" style="502" customWidth="1"/>
    <col min="6657" max="6657" width="33.7109375" style="502" customWidth="1"/>
    <col min="6658" max="6662" width="25.7109375" style="502" customWidth="1"/>
    <col min="6663" max="6663" width="10.8515625" style="502" customWidth="1"/>
    <col min="6664" max="6664" width="20.140625" style="502" bestFit="1" customWidth="1"/>
    <col min="6665" max="6912" width="11.421875" style="502" customWidth="1"/>
    <col min="6913" max="6913" width="33.7109375" style="502" customWidth="1"/>
    <col min="6914" max="6918" width="25.7109375" style="502" customWidth="1"/>
    <col min="6919" max="6919" width="10.8515625" style="502" customWidth="1"/>
    <col min="6920" max="6920" width="20.140625" style="502" bestFit="1" customWidth="1"/>
    <col min="6921" max="7168" width="11.421875" style="502" customWidth="1"/>
    <col min="7169" max="7169" width="33.7109375" style="502" customWidth="1"/>
    <col min="7170" max="7174" width="25.7109375" style="502" customWidth="1"/>
    <col min="7175" max="7175" width="10.8515625" style="502" customWidth="1"/>
    <col min="7176" max="7176" width="20.140625" style="502" bestFit="1" customWidth="1"/>
    <col min="7177" max="7424" width="11.421875" style="502" customWidth="1"/>
    <col min="7425" max="7425" width="33.7109375" style="502" customWidth="1"/>
    <col min="7426" max="7430" width="25.7109375" style="502" customWidth="1"/>
    <col min="7431" max="7431" width="10.8515625" style="502" customWidth="1"/>
    <col min="7432" max="7432" width="20.140625" style="502" bestFit="1" customWidth="1"/>
    <col min="7433" max="7680" width="11.421875" style="502" customWidth="1"/>
    <col min="7681" max="7681" width="33.7109375" style="502" customWidth="1"/>
    <col min="7682" max="7686" width="25.7109375" style="502" customWidth="1"/>
    <col min="7687" max="7687" width="10.8515625" style="502" customWidth="1"/>
    <col min="7688" max="7688" width="20.140625" style="502" bestFit="1" customWidth="1"/>
    <col min="7689" max="7936" width="11.421875" style="502" customWidth="1"/>
    <col min="7937" max="7937" width="33.7109375" style="502" customWidth="1"/>
    <col min="7938" max="7942" width="25.7109375" style="502" customWidth="1"/>
    <col min="7943" max="7943" width="10.8515625" style="502" customWidth="1"/>
    <col min="7944" max="7944" width="20.140625" style="502" bestFit="1" customWidth="1"/>
    <col min="7945" max="8192" width="11.421875" style="502" customWidth="1"/>
    <col min="8193" max="8193" width="33.7109375" style="502" customWidth="1"/>
    <col min="8194" max="8198" width="25.7109375" style="502" customWidth="1"/>
    <col min="8199" max="8199" width="10.8515625" style="502" customWidth="1"/>
    <col min="8200" max="8200" width="20.140625" style="502" bestFit="1" customWidth="1"/>
    <col min="8201" max="8448" width="11.421875" style="502" customWidth="1"/>
    <col min="8449" max="8449" width="33.7109375" style="502" customWidth="1"/>
    <col min="8450" max="8454" width="25.7109375" style="502" customWidth="1"/>
    <col min="8455" max="8455" width="10.8515625" style="502" customWidth="1"/>
    <col min="8456" max="8456" width="20.140625" style="502" bestFit="1" customWidth="1"/>
    <col min="8457" max="8704" width="11.421875" style="502" customWidth="1"/>
    <col min="8705" max="8705" width="33.7109375" style="502" customWidth="1"/>
    <col min="8706" max="8710" width="25.7109375" style="502" customWidth="1"/>
    <col min="8711" max="8711" width="10.8515625" style="502" customWidth="1"/>
    <col min="8712" max="8712" width="20.140625" style="502" bestFit="1" customWidth="1"/>
    <col min="8713" max="8960" width="11.421875" style="502" customWidth="1"/>
    <col min="8961" max="8961" width="33.7109375" style="502" customWidth="1"/>
    <col min="8962" max="8966" width="25.7109375" style="502" customWidth="1"/>
    <col min="8967" max="8967" width="10.8515625" style="502" customWidth="1"/>
    <col min="8968" max="8968" width="20.140625" style="502" bestFit="1" customWidth="1"/>
    <col min="8969" max="9216" width="11.421875" style="502" customWidth="1"/>
    <col min="9217" max="9217" width="33.7109375" style="502" customWidth="1"/>
    <col min="9218" max="9222" width="25.7109375" style="502" customWidth="1"/>
    <col min="9223" max="9223" width="10.8515625" style="502" customWidth="1"/>
    <col min="9224" max="9224" width="20.140625" style="502" bestFit="1" customWidth="1"/>
    <col min="9225" max="9472" width="11.421875" style="502" customWidth="1"/>
    <col min="9473" max="9473" width="33.7109375" style="502" customWidth="1"/>
    <col min="9474" max="9478" width="25.7109375" style="502" customWidth="1"/>
    <col min="9479" max="9479" width="10.8515625" style="502" customWidth="1"/>
    <col min="9480" max="9480" width="20.140625" style="502" bestFit="1" customWidth="1"/>
    <col min="9481" max="9728" width="11.421875" style="502" customWidth="1"/>
    <col min="9729" max="9729" width="33.7109375" style="502" customWidth="1"/>
    <col min="9730" max="9734" width="25.7109375" style="502" customWidth="1"/>
    <col min="9735" max="9735" width="10.8515625" style="502" customWidth="1"/>
    <col min="9736" max="9736" width="20.140625" style="502" bestFit="1" customWidth="1"/>
    <col min="9737" max="9984" width="11.421875" style="502" customWidth="1"/>
    <col min="9985" max="9985" width="33.7109375" style="502" customWidth="1"/>
    <col min="9986" max="9990" width="25.7109375" style="502" customWidth="1"/>
    <col min="9991" max="9991" width="10.8515625" style="502" customWidth="1"/>
    <col min="9992" max="9992" width="20.140625" style="502" bestFit="1" customWidth="1"/>
    <col min="9993" max="10240" width="11.421875" style="502" customWidth="1"/>
    <col min="10241" max="10241" width="33.7109375" style="502" customWidth="1"/>
    <col min="10242" max="10246" width="25.7109375" style="502" customWidth="1"/>
    <col min="10247" max="10247" width="10.8515625" style="502" customWidth="1"/>
    <col min="10248" max="10248" width="20.140625" style="502" bestFit="1" customWidth="1"/>
    <col min="10249" max="10496" width="11.421875" style="502" customWidth="1"/>
    <col min="10497" max="10497" width="33.7109375" style="502" customWidth="1"/>
    <col min="10498" max="10502" width="25.7109375" style="502" customWidth="1"/>
    <col min="10503" max="10503" width="10.8515625" style="502" customWidth="1"/>
    <col min="10504" max="10504" width="20.140625" style="502" bestFit="1" customWidth="1"/>
    <col min="10505" max="10752" width="11.421875" style="502" customWidth="1"/>
    <col min="10753" max="10753" width="33.7109375" style="502" customWidth="1"/>
    <col min="10754" max="10758" width="25.7109375" style="502" customWidth="1"/>
    <col min="10759" max="10759" width="10.8515625" style="502" customWidth="1"/>
    <col min="10760" max="10760" width="20.140625" style="502" bestFit="1" customWidth="1"/>
    <col min="10761" max="11008" width="11.421875" style="502" customWidth="1"/>
    <col min="11009" max="11009" width="33.7109375" style="502" customWidth="1"/>
    <col min="11010" max="11014" width="25.7109375" style="502" customWidth="1"/>
    <col min="11015" max="11015" width="10.8515625" style="502" customWidth="1"/>
    <col min="11016" max="11016" width="20.140625" style="502" bestFit="1" customWidth="1"/>
    <col min="11017" max="11264" width="11.421875" style="502" customWidth="1"/>
    <col min="11265" max="11265" width="33.7109375" style="502" customWidth="1"/>
    <col min="11266" max="11270" width="25.7109375" style="502" customWidth="1"/>
    <col min="11271" max="11271" width="10.8515625" style="502" customWidth="1"/>
    <col min="11272" max="11272" width="20.140625" style="502" bestFit="1" customWidth="1"/>
    <col min="11273" max="11520" width="11.421875" style="502" customWidth="1"/>
    <col min="11521" max="11521" width="33.7109375" style="502" customWidth="1"/>
    <col min="11522" max="11526" width="25.7109375" style="502" customWidth="1"/>
    <col min="11527" max="11527" width="10.8515625" style="502" customWidth="1"/>
    <col min="11528" max="11528" width="20.140625" style="502" bestFit="1" customWidth="1"/>
    <col min="11529" max="11776" width="11.421875" style="502" customWidth="1"/>
    <col min="11777" max="11777" width="33.7109375" style="502" customWidth="1"/>
    <col min="11778" max="11782" width="25.7109375" style="502" customWidth="1"/>
    <col min="11783" max="11783" width="10.8515625" style="502" customWidth="1"/>
    <col min="11784" max="11784" width="20.140625" style="502" bestFit="1" customWidth="1"/>
    <col min="11785" max="12032" width="11.421875" style="502" customWidth="1"/>
    <col min="12033" max="12033" width="33.7109375" style="502" customWidth="1"/>
    <col min="12034" max="12038" width="25.7109375" style="502" customWidth="1"/>
    <col min="12039" max="12039" width="10.8515625" style="502" customWidth="1"/>
    <col min="12040" max="12040" width="20.140625" style="502" bestFit="1" customWidth="1"/>
    <col min="12041" max="12288" width="11.421875" style="502" customWidth="1"/>
    <col min="12289" max="12289" width="33.7109375" style="502" customWidth="1"/>
    <col min="12290" max="12294" width="25.7109375" style="502" customWidth="1"/>
    <col min="12295" max="12295" width="10.8515625" style="502" customWidth="1"/>
    <col min="12296" max="12296" width="20.140625" style="502" bestFit="1" customWidth="1"/>
    <col min="12297" max="12544" width="11.421875" style="502" customWidth="1"/>
    <col min="12545" max="12545" width="33.7109375" style="502" customWidth="1"/>
    <col min="12546" max="12550" width="25.7109375" style="502" customWidth="1"/>
    <col min="12551" max="12551" width="10.8515625" style="502" customWidth="1"/>
    <col min="12552" max="12552" width="20.140625" style="502" bestFit="1" customWidth="1"/>
    <col min="12553" max="12800" width="11.421875" style="502" customWidth="1"/>
    <col min="12801" max="12801" width="33.7109375" style="502" customWidth="1"/>
    <col min="12802" max="12806" width="25.7109375" style="502" customWidth="1"/>
    <col min="12807" max="12807" width="10.8515625" style="502" customWidth="1"/>
    <col min="12808" max="12808" width="20.140625" style="502" bestFit="1" customWidth="1"/>
    <col min="12809" max="13056" width="11.421875" style="502" customWidth="1"/>
    <col min="13057" max="13057" width="33.7109375" style="502" customWidth="1"/>
    <col min="13058" max="13062" width="25.7109375" style="502" customWidth="1"/>
    <col min="13063" max="13063" width="10.8515625" style="502" customWidth="1"/>
    <col min="13064" max="13064" width="20.140625" style="502" bestFit="1" customWidth="1"/>
    <col min="13065" max="13312" width="11.421875" style="502" customWidth="1"/>
    <col min="13313" max="13313" width="33.7109375" style="502" customWidth="1"/>
    <col min="13314" max="13318" width="25.7109375" style="502" customWidth="1"/>
    <col min="13319" max="13319" width="10.8515625" style="502" customWidth="1"/>
    <col min="13320" max="13320" width="20.140625" style="502" bestFit="1" customWidth="1"/>
    <col min="13321" max="13568" width="11.421875" style="502" customWidth="1"/>
    <col min="13569" max="13569" width="33.7109375" style="502" customWidth="1"/>
    <col min="13570" max="13574" width="25.7109375" style="502" customWidth="1"/>
    <col min="13575" max="13575" width="10.8515625" style="502" customWidth="1"/>
    <col min="13576" max="13576" width="20.140625" style="502" bestFit="1" customWidth="1"/>
    <col min="13577" max="13824" width="11.421875" style="502" customWidth="1"/>
    <col min="13825" max="13825" width="33.7109375" style="502" customWidth="1"/>
    <col min="13826" max="13830" width="25.7109375" style="502" customWidth="1"/>
    <col min="13831" max="13831" width="10.8515625" style="502" customWidth="1"/>
    <col min="13832" max="13832" width="20.140625" style="502" bestFit="1" customWidth="1"/>
    <col min="13833" max="14080" width="11.421875" style="502" customWidth="1"/>
    <col min="14081" max="14081" width="33.7109375" style="502" customWidth="1"/>
    <col min="14082" max="14086" width="25.7109375" style="502" customWidth="1"/>
    <col min="14087" max="14087" width="10.8515625" style="502" customWidth="1"/>
    <col min="14088" max="14088" width="20.140625" style="502" bestFit="1" customWidth="1"/>
    <col min="14089" max="14336" width="11.421875" style="502" customWidth="1"/>
    <col min="14337" max="14337" width="33.7109375" style="502" customWidth="1"/>
    <col min="14338" max="14342" width="25.7109375" style="502" customWidth="1"/>
    <col min="14343" max="14343" width="10.8515625" style="502" customWidth="1"/>
    <col min="14344" max="14344" width="20.140625" style="502" bestFit="1" customWidth="1"/>
    <col min="14345" max="14592" width="11.421875" style="502" customWidth="1"/>
    <col min="14593" max="14593" width="33.7109375" style="502" customWidth="1"/>
    <col min="14594" max="14598" width="25.7109375" style="502" customWidth="1"/>
    <col min="14599" max="14599" width="10.8515625" style="502" customWidth="1"/>
    <col min="14600" max="14600" width="20.140625" style="502" bestFit="1" customWidth="1"/>
    <col min="14601" max="14848" width="11.421875" style="502" customWidth="1"/>
    <col min="14849" max="14849" width="33.7109375" style="502" customWidth="1"/>
    <col min="14850" max="14854" width="25.7109375" style="502" customWidth="1"/>
    <col min="14855" max="14855" width="10.8515625" style="502" customWidth="1"/>
    <col min="14856" max="14856" width="20.140625" style="502" bestFit="1" customWidth="1"/>
    <col min="14857" max="15104" width="11.421875" style="502" customWidth="1"/>
    <col min="15105" max="15105" width="33.7109375" style="502" customWidth="1"/>
    <col min="15106" max="15110" width="25.7109375" style="502" customWidth="1"/>
    <col min="15111" max="15111" width="10.8515625" style="502" customWidth="1"/>
    <col min="15112" max="15112" width="20.140625" style="502" bestFit="1" customWidth="1"/>
    <col min="15113" max="15360" width="11.421875" style="502" customWidth="1"/>
    <col min="15361" max="15361" width="33.7109375" style="502" customWidth="1"/>
    <col min="15362" max="15366" width="25.7109375" style="502" customWidth="1"/>
    <col min="15367" max="15367" width="10.8515625" style="502" customWidth="1"/>
    <col min="15368" max="15368" width="20.140625" style="502" bestFit="1" customWidth="1"/>
    <col min="15369" max="15616" width="11.421875" style="502" customWidth="1"/>
    <col min="15617" max="15617" width="33.7109375" style="502" customWidth="1"/>
    <col min="15618" max="15622" width="25.7109375" style="502" customWidth="1"/>
    <col min="15623" max="15623" width="10.8515625" style="502" customWidth="1"/>
    <col min="15624" max="15624" width="20.140625" style="502" bestFit="1" customWidth="1"/>
    <col min="15625" max="15872" width="11.421875" style="502" customWidth="1"/>
    <col min="15873" max="15873" width="33.7109375" style="502" customWidth="1"/>
    <col min="15874" max="15878" width="25.7109375" style="502" customWidth="1"/>
    <col min="15879" max="15879" width="10.8515625" style="502" customWidth="1"/>
    <col min="15880" max="15880" width="20.140625" style="502" bestFit="1" customWidth="1"/>
    <col min="15881" max="16128" width="11.421875" style="502" customWidth="1"/>
    <col min="16129" max="16129" width="33.7109375" style="502" customWidth="1"/>
    <col min="16130" max="16134" width="25.7109375" style="502" customWidth="1"/>
    <col min="16135" max="16135" width="10.8515625" style="502" customWidth="1"/>
    <col min="16136" max="16136" width="20.140625" style="502" bestFit="1" customWidth="1"/>
    <col min="16137" max="16384" width="11.421875" style="502" customWidth="1"/>
  </cols>
  <sheetData>
    <row r="1" spans="1:6" ht="21" customHeight="1">
      <c r="A1" s="1205" t="s">
        <v>1037</v>
      </c>
      <c r="B1" s="700"/>
      <c r="C1" s="700"/>
      <c r="D1" s="700"/>
      <c r="E1" s="700"/>
      <c r="F1" s="700"/>
    </row>
    <row r="2" spans="1:7" s="1148" customFormat="1" ht="48.75" customHeight="1">
      <c r="A2" s="1419" t="s">
        <v>1014</v>
      </c>
      <c r="B2" s="1419"/>
      <c r="C2" s="1419"/>
      <c r="D2" s="1419"/>
      <c r="E2" s="1419"/>
      <c r="F2" s="1419"/>
      <c r="G2" s="1147"/>
    </row>
    <row r="3" spans="1:7" s="1150" customFormat="1" ht="24" customHeight="1">
      <c r="A3" s="874">
        <v>43921</v>
      </c>
      <c r="B3" s="874"/>
      <c r="C3" s="874"/>
      <c r="D3" s="874"/>
      <c r="E3" s="874"/>
      <c r="F3" s="874"/>
      <c r="G3" s="1149"/>
    </row>
    <row r="4" spans="1:7" s="1150" customFormat="1" ht="17.1" customHeight="1">
      <c r="A4" s="1420" t="s">
        <v>70</v>
      </c>
      <c r="B4" s="1420"/>
      <c r="C4" s="1420"/>
      <c r="D4" s="1420"/>
      <c r="E4" s="1420"/>
      <c r="F4" s="1420"/>
      <c r="G4" s="1149"/>
    </row>
    <row r="5" spans="1:7" s="1152" customFormat="1" ht="13.5" thickBot="1">
      <c r="A5" s="1421"/>
      <c r="B5" s="1421"/>
      <c r="C5" s="1421"/>
      <c r="D5" s="1421"/>
      <c r="E5" s="1421"/>
      <c r="F5" s="1421"/>
      <c r="G5" s="1151"/>
    </row>
    <row r="6" spans="1:7" s="1152" customFormat="1" ht="24" customHeight="1">
      <c r="A6" s="1422" t="s">
        <v>1</v>
      </c>
      <c r="B6" s="1424" t="s">
        <v>1015</v>
      </c>
      <c r="C6" s="1424"/>
      <c r="D6" s="1424"/>
      <c r="E6" s="1424"/>
      <c r="F6" s="1424"/>
      <c r="G6" s="1151"/>
    </row>
    <row r="7" spans="1:7" s="1152" customFormat="1" ht="62.25" customHeight="1">
      <c r="A7" s="1423"/>
      <c r="B7" s="1153" t="s">
        <v>1016</v>
      </c>
      <c r="C7" s="1154" t="s">
        <v>1017</v>
      </c>
      <c r="D7" s="1155" t="s">
        <v>1018</v>
      </c>
      <c r="E7" s="1155" t="s">
        <v>1019</v>
      </c>
      <c r="F7" s="1155" t="s">
        <v>1020</v>
      </c>
      <c r="G7" s="1151"/>
    </row>
    <row r="8" spans="1:8" s="1160" customFormat="1" ht="20.1" customHeight="1">
      <c r="A8" s="720" t="s">
        <v>58</v>
      </c>
      <c r="B8" s="1156">
        <v>136.12707999999998</v>
      </c>
      <c r="C8" s="1156" t="s">
        <v>39</v>
      </c>
      <c r="D8" s="1156">
        <v>6481.691690000001</v>
      </c>
      <c r="E8" s="1156" t="s">
        <v>39</v>
      </c>
      <c r="F8" s="1157">
        <v>6617.81877</v>
      </c>
      <c r="G8" s="1158"/>
      <c r="H8" s="1159"/>
    </row>
    <row r="9" spans="1:8" s="1160" customFormat="1" ht="20.1" customHeight="1">
      <c r="A9" s="684" t="s">
        <v>29</v>
      </c>
      <c r="B9" s="1156">
        <v>27.192919999999997</v>
      </c>
      <c r="C9" s="1156" t="s">
        <v>39</v>
      </c>
      <c r="D9" s="1156">
        <v>746.42791</v>
      </c>
      <c r="E9" s="1156" t="s">
        <v>39</v>
      </c>
      <c r="F9" s="1157">
        <v>773.62083</v>
      </c>
      <c r="G9" s="1158"/>
      <c r="H9" s="1159"/>
    </row>
    <row r="10" spans="1:8" s="1160" customFormat="1" ht="20.1" customHeight="1">
      <c r="A10" s="684" t="s">
        <v>30</v>
      </c>
      <c r="B10" s="1156">
        <v>5.64784</v>
      </c>
      <c r="C10" s="1156" t="s">
        <v>39</v>
      </c>
      <c r="D10" s="1156">
        <v>132.16908999999998</v>
      </c>
      <c r="E10" s="1156" t="s">
        <v>39</v>
      </c>
      <c r="F10" s="1157">
        <v>137.81692999999999</v>
      </c>
      <c r="G10" s="1158"/>
      <c r="H10" s="1159"/>
    </row>
    <row r="11" spans="1:8" s="1160" customFormat="1" ht="20.1" customHeight="1">
      <c r="A11" s="684" t="s">
        <v>31</v>
      </c>
      <c r="B11" s="1156">
        <v>51.44656</v>
      </c>
      <c r="C11" s="1156" t="s">
        <v>39</v>
      </c>
      <c r="D11" s="1156">
        <v>236.58839</v>
      </c>
      <c r="E11" s="1156" t="s">
        <v>39</v>
      </c>
      <c r="F11" s="1157">
        <v>288.03495000000004</v>
      </c>
      <c r="G11" s="1158"/>
      <c r="H11" s="1159"/>
    </row>
    <row r="12" spans="1:8" s="1160" customFormat="1" ht="20.1" customHeight="1">
      <c r="A12" s="684" t="s">
        <v>32</v>
      </c>
      <c r="B12" s="1156">
        <v>1.94317</v>
      </c>
      <c r="C12" s="1156" t="s">
        <v>39</v>
      </c>
      <c r="D12" s="1156" t="s">
        <v>39</v>
      </c>
      <c r="E12" s="1156" t="s">
        <v>39</v>
      </c>
      <c r="F12" s="1157">
        <v>1.94317</v>
      </c>
      <c r="G12" s="1158"/>
      <c r="H12" s="1159"/>
    </row>
    <row r="13" spans="1:8" s="1160" customFormat="1" ht="20.1" customHeight="1">
      <c r="A13" s="684" t="s">
        <v>33</v>
      </c>
      <c r="B13" s="1156">
        <v>11.343530000000001</v>
      </c>
      <c r="C13" s="1156" t="s">
        <v>39</v>
      </c>
      <c r="D13" s="1156" t="s">
        <v>39</v>
      </c>
      <c r="E13" s="1156" t="s">
        <v>39</v>
      </c>
      <c r="F13" s="1157">
        <v>11.343530000000001</v>
      </c>
      <c r="G13" s="1158"/>
      <c r="H13" s="1159"/>
    </row>
    <row r="14" spans="1:8" s="1160" customFormat="1" ht="20.1" customHeight="1">
      <c r="A14" s="684" t="s">
        <v>34</v>
      </c>
      <c r="B14" s="1156">
        <v>174.56606</v>
      </c>
      <c r="C14" s="1156" t="s">
        <v>39</v>
      </c>
      <c r="D14" s="1156">
        <v>49.68196</v>
      </c>
      <c r="E14" s="1156" t="s">
        <v>39</v>
      </c>
      <c r="F14" s="1157">
        <v>224.24802</v>
      </c>
      <c r="G14" s="1158"/>
      <c r="H14" s="1159"/>
    </row>
    <row r="15" spans="1:8" s="1160" customFormat="1" ht="20.1" customHeight="1">
      <c r="A15" s="720" t="s">
        <v>35</v>
      </c>
      <c r="B15" s="1156">
        <v>1475.91046</v>
      </c>
      <c r="C15" s="1156" t="s">
        <v>39</v>
      </c>
      <c r="D15" s="1156" t="s">
        <v>39</v>
      </c>
      <c r="E15" s="1156" t="s">
        <v>39</v>
      </c>
      <c r="F15" s="1157">
        <v>1475.91046</v>
      </c>
      <c r="G15" s="1158"/>
      <c r="H15" s="1159"/>
    </row>
    <row r="16" spans="1:8" s="1160" customFormat="1" ht="20.1" customHeight="1">
      <c r="A16" s="720" t="s">
        <v>36</v>
      </c>
      <c r="B16" s="1156">
        <v>7.282520000000001</v>
      </c>
      <c r="C16" s="1156" t="s">
        <v>39</v>
      </c>
      <c r="D16" s="1156" t="s">
        <v>39</v>
      </c>
      <c r="E16" s="1156" t="s">
        <v>39</v>
      </c>
      <c r="F16" s="1157">
        <v>7.282520000000001</v>
      </c>
      <c r="G16" s="1158"/>
      <c r="H16" s="1159"/>
    </row>
    <row r="17" spans="1:8" s="1160" customFormat="1" ht="20.1" customHeight="1">
      <c r="A17" s="720" t="s">
        <v>37</v>
      </c>
      <c r="B17" s="1156">
        <v>128.38953999999998</v>
      </c>
      <c r="C17" s="1156" t="s">
        <v>39</v>
      </c>
      <c r="D17" s="1156">
        <v>34.21696</v>
      </c>
      <c r="E17" s="1156" t="s">
        <v>39</v>
      </c>
      <c r="F17" s="1157">
        <v>162.6065</v>
      </c>
      <c r="G17" s="1158"/>
      <c r="H17" s="1159"/>
    </row>
    <row r="18" spans="1:8" s="1163" customFormat="1" ht="21.95" customHeight="1">
      <c r="A18" s="1161" t="s">
        <v>38</v>
      </c>
      <c r="B18" s="1157">
        <v>2019.8496799999998</v>
      </c>
      <c r="C18" s="1157" t="s">
        <v>39</v>
      </c>
      <c r="D18" s="1157">
        <v>7680.776000000001</v>
      </c>
      <c r="E18" s="1157" t="s">
        <v>39</v>
      </c>
      <c r="F18" s="1157">
        <v>9700.625680000001</v>
      </c>
      <c r="G18" s="1158"/>
      <c r="H18" s="1162"/>
    </row>
    <row r="19" spans="1:7" s="385" customFormat="1" ht="7.5" customHeight="1" thickBot="1">
      <c r="A19" s="1164"/>
      <c r="B19" s="1165"/>
      <c r="C19" s="1165"/>
      <c r="D19" s="1165"/>
      <c r="E19" s="1165"/>
      <c r="F19" s="1165"/>
      <c r="G19" s="1166"/>
    </row>
    <row r="20" spans="1:7" s="400" customFormat="1" ht="17.25" customHeight="1">
      <c r="A20" s="1418" t="s">
        <v>1021</v>
      </c>
      <c r="B20" s="1418"/>
      <c r="C20" s="1418"/>
      <c r="D20" s="1418"/>
      <c r="E20" s="1418"/>
      <c r="F20" s="1418"/>
      <c r="G20" s="1167"/>
    </row>
    <row r="21" spans="1:7" s="400" customFormat="1" ht="16.5" customHeight="1">
      <c r="A21" s="433"/>
      <c r="B21" s="1168"/>
      <c r="C21" s="1168"/>
      <c r="D21" s="1168"/>
      <c r="E21" s="1168"/>
      <c r="F21" s="1168"/>
      <c r="G21" s="1167"/>
    </row>
    <row r="22" spans="2:7" s="385" customFormat="1" ht="15">
      <c r="B22" s="1169"/>
      <c r="C22" s="1169"/>
      <c r="D22" s="1169"/>
      <c r="E22" s="1169"/>
      <c r="F22" s="1169"/>
      <c r="G22" s="1170"/>
    </row>
    <row r="23" s="385" customFormat="1" ht="15">
      <c r="G23" s="1170"/>
    </row>
    <row r="24" s="385" customFormat="1" ht="15">
      <c r="G24" s="1170"/>
    </row>
    <row r="25" s="385" customFormat="1" ht="15">
      <c r="G25" s="1170"/>
    </row>
    <row r="26" s="385" customFormat="1" ht="15">
      <c r="G26" s="1170"/>
    </row>
    <row r="27" s="385" customFormat="1" ht="15">
      <c r="G27" s="1170"/>
    </row>
    <row r="28" s="385" customFormat="1" ht="15">
      <c r="G28" s="1170"/>
    </row>
    <row r="29" s="385" customFormat="1" ht="15">
      <c r="G29" s="1170"/>
    </row>
    <row r="30" s="385" customFormat="1" ht="15">
      <c r="G30" s="1170"/>
    </row>
    <row r="31" s="385" customFormat="1" ht="15">
      <c r="G31" s="1170"/>
    </row>
    <row r="32" s="385" customFormat="1" ht="15">
      <c r="G32" s="1170"/>
    </row>
    <row r="33" s="385" customFormat="1" ht="15">
      <c r="G33" s="1170"/>
    </row>
    <row r="34" s="385" customFormat="1" ht="15">
      <c r="G34" s="1170"/>
    </row>
    <row r="35" s="385" customFormat="1" ht="15">
      <c r="G35" s="1170"/>
    </row>
    <row r="36" s="385" customFormat="1" ht="15">
      <c r="G36" s="1170"/>
    </row>
    <row r="37" s="385" customFormat="1" ht="15">
      <c r="G37" s="1170"/>
    </row>
    <row r="38" s="385" customFormat="1" ht="15">
      <c r="G38" s="1170"/>
    </row>
    <row r="39" s="385" customFormat="1" ht="15">
      <c r="G39" s="1170"/>
    </row>
    <row r="40" s="385" customFormat="1" ht="15">
      <c r="G40" s="1170"/>
    </row>
    <row r="41" s="385" customFormat="1" ht="15">
      <c r="G41" s="1170"/>
    </row>
    <row r="42" s="385" customFormat="1" ht="15">
      <c r="G42" s="1170"/>
    </row>
    <row r="43" s="385" customFormat="1" ht="15">
      <c r="G43" s="1170"/>
    </row>
    <row r="44" s="385" customFormat="1" ht="15">
      <c r="G44" s="1170"/>
    </row>
    <row r="45" s="385" customFormat="1" ht="15">
      <c r="G45" s="1170"/>
    </row>
    <row r="46" s="385" customFormat="1" ht="15">
      <c r="G46" s="1170"/>
    </row>
    <row r="47" s="385" customFormat="1" ht="15">
      <c r="G47" s="1170"/>
    </row>
    <row r="48" s="385" customFormat="1" ht="15">
      <c r="G48" s="1170"/>
    </row>
    <row r="49" s="385" customFormat="1" ht="15">
      <c r="G49" s="1170"/>
    </row>
    <row r="50" s="385" customFormat="1" ht="15">
      <c r="G50" s="1170"/>
    </row>
    <row r="51" s="385" customFormat="1" ht="15">
      <c r="G51" s="1170"/>
    </row>
    <row r="52" s="385" customFormat="1" ht="15">
      <c r="G52" s="1170"/>
    </row>
    <row r="53" s="385" customFormat="1" ht="15">
      <c r="G53" s="1170"/>
    </row>
    <row r="54" s="385" customFormat="1" ht="15">
      <c r="G54" s="1170"/>
    </row>
    <row r="55" s="385" customFormat="1" ht="15">
      <c r="G55" s="1170"/>
    </row>
    <row r="56" s="385" customFormat="1" ht="15">
      <c r="G56" s="1170"/>
    </row>
    <row r="57" s="385" customFormat="1" ht="15">
      <c r="G57" s="1170"/>
    </row>
    <row r="58" s="385" customFormat="1" ht="15">
      <c r="G58" s="1170"/>
    </row>
    <row r="59" s="385" customFormat="1" ht="15">
      <c r="G59" s="1170"/>
    </row>
    <row r="60" s="385" customFormat="1" ht="15">
      <c r="G60" s="1170"/>
    </row>
    <row r="61" s="385" customFormat="1" ht="15">
      <c r="G61" s="1170"/>
    </row>
    <row r="62" s="385" customFormat="1" ht="15">
      <c r="G62" s="1170"/>
    </row>
    <row r="63" s="385" customFormat="1" ht="15">
      <c r="G63" s="1170"/>
    </row>
    <row r="64" s="385" customFormat="1" ht="15">
      <c r="G64" s="1170"/>
    </row>
    <row r="65" s="385" customFormat="1" ht="15">
      <c r="G65" s="1170"/>
    </row>
    <row r="66" s="385" customFormat="1" ht="15">
      <c r="G66" s="1170"/>
    </row>
    <row r="67" s="385" customFormat="1" ht="15">
      <c r="G67" s="1170"/>
    </row>
    <row r="68" s="385" customFormat="1" ht="15">
      <c r="G68" s="1170"/>
    </row>
    <row r="69" s="385" customFormat="1" ht="15">
      <c r="G69" s="1170"/>
    </row>
    <row r="70" s="385" customFormat="1" ht="15">
      <c r="G70" s="1170"/>
    </row>
    <row r="71" s="385" customFormat="1" ht="15">
      <c r="G71" s="1170"/>
    </row>
    <row r="72" s="385" customFormat="1" ht="15">
      <c r="G72" s="1170"/>
    </row>
    <row r="73" s="385" customFormat="1" ht="15">
      <c r="G73" s="1170"/>
    </row>
    <row r="74" s="385" customFormat="1" ht="15">
      <c r="G74" s="1170"/>
    </row>
    <row r="75" s="385" customFormat="1" ht="15">
      <c r="G75" s="1170"/>
    </row>
    <row r="76" s="385" customFormat="1" ht="15">
      <c r="G76" s="1170"/>
    </row>
    <row r="77" s="385" customFormat="1" ht="15">
      <c r="G77" s="1170"/>
    </row>
    <row r="78" s="385" customFormat="1" ht="15">
      <c r="G78" s="1170"/>
    </row>
    <row r="79" s="385" customFormat="1" ht="15">
      <c r="G79" s="1170"/>
    </row>
    <row r="80" s="385" customFormat="1" ht="15">
      <c r="G80" s="1170"/>
    </row>
    <row r="81" s="385" customFormat="1" ht="15">
      <c r="G81" s="1170"/>
    </row>
    <row r="82" s="385" customFormat="1" ht="15">
      <c r="G82" s="1170"/>
    </row>
    <row r="83" s="385" customFormat="1" ht="15">
      <c r="G83" s="1170"/>
    </row>
    <row r="84" s="385" customFormat="1" ht="15">
      <c r="G84" s="1170"/>
    </row>
    <row r="85" s="385" customFormat="1" ht="15">
      <c r="G85" s="1170"/>
    </row>
    <row r="86" s="385" customFormat="1" ht="15">
      <c r="G86" s="1170"/>
    </row>
    <row r="87" s="385" customFormat="1" ht="15">
      <c r="G87" s="1170"/>
    </row>
    <row r="88" s="385" customFormat="1" ht="15">
      <c r="G88" s="1170"/>
    </row>
    <row r="89" s="385" customFormat="1" ht="15">
      <c r="G89" s="1170"/>
    </row>
    <row r="90" s="385" customFormat="1" ht="15">
      <c r="G90" s="1170"/>
    </row>
    <row r="91" s="385" customFormat="1" ht="15">
      <c r="G91" s="1170"/>
    </row>
    <row r="92" s="385" customFormat="1" ht="15">
      <c r="G92" s="1170"/>
    </row>
    <row r="93" s="385" customFormat="1" ht="15">
      <c r="G93" s="1170"/>
    </row>
    <row r="94" s="385" customFormat="1" ht="15">
      <c r="G94" s="1170"/>
    </row>
    <row r="95" s="385" customFormat="1" ht="15">
      <c r="G95" s="1170"/>
    </row>
    <row r="96" s="385" customFormat="1" ht="15">
      <c r="G96" s="1170"/>
    </row>
    <row r="97" s="385" customFormat="1" ht="15">
      <c r="G97" s="1170"/>
    </row>
    <row r="98" s="385" customFormat="1" ht="15">
      <c r="G98" s="1170"/>
    </row>
    <row r="99" s="385" customFormat="1" ht="15">
      <c r="G99" s="1170"/>
    </row>
    <row r="100" s="385" customFormat="1" ht="15">
      <c r="G100" s="1170"/>
    </row>
    <row r="101" s="385" customFormat="1" ht="15">
      <c r="G101" s="1170"/>
    </row>
    <row r="102" s="385" customFormat="1" ht="15">
      <c r="G102" s="1170"/>
    </row>
    <row r="103" s="385" customFormat="1" ht="15">
      <c r="G103" s="1170"/>
    </row>
    <row r="104" s="385" customFormat="1" ht="15">
      <c r="G104" s="1170"/>
    </row>
    <row r="105" s="385" customFormat="1" ht="15">
      <c r="G105" s="1170"/>
    </row>
    <row r="106" s="385" customFormat="1" ht="15">
      <c r="G106" s="1170"/>
    </row>
    <row r="107" s="385" customFormat="1" ht="15">
      <c r="G107" s="1170"/>
    </row>
    <row r="108" s="385" customFormat="1" ht="15">
      <c r="G108" s="1170"/>
    </row>
    <row r="109" s="385" customFormat="1" ht="15">
      <c r="G109" s="1170"/>
    </row>
    <row r="110" s="385" customFormat="1" ht="15">
      <c r="G110" s="1170"/>
    </row>
    <row r="111" s="385" customFormat="1" ht="15">
      <c r="G111" s="1170"/>
    </row>
    <row r="112" s="385" customFormat="1" ht="15">
      <c r="G112" s="1170"/>
    </row>
    <row r="113" s="385" customFormat="1" ht="15">
      <c r="G113" s="1170"/>
    </row>
    <row r="114" s="385" customFormat="1" ht="15">
      <c r="G114" s="1170"/>
    </row>
    <row r="115" s="385" customFormat="1" ht="15">
      <c r="G115" s="1170"/>
    </row>
    <row r="116" s="385" customFormat="1" ht="15">
      <c r="G116" s="1170"/>
    </row>
    <row r="117" s="385" customFormat="1" ht="15">
      <c r="G117" s="1170"/>
    </row>
    <row r="118" s="385" customFormat="1" ht="15">
      <c r="G118" s="1170"/>
    </row>
    <row r="119" s="385" customFormat="1" ht="15">
      <c r="G119" s="1170"/>
    </row>
    <row r="120" s="385" customFormat="1" ht="15">
      <c r="G120" s="1170"/>
    </row>
    <row r="121" s="385" customFormat="1" ht="15">
      <c r="G121" s="1170"/>
    </row>
    <row r="122" s="385" customFormat="1" ht="15">
      <c r="G122" s="1170"/>
    </row>
    <row r="123" s="385" customFormat="1" ht="15">
      <c r="G123" s="1170"/>
    </row>
    <row r="124" s="385" customFormat="1" ht="15">
      <c r="G124" s="1170"/>
    </row>
    <row r="125" s="385" customFormat="1" ht="15">
      <c r="G125" s="1170"/>
    </row>
    <row r="126" s="385" customFormat="1" ht="15">
      <c r="G126" s="1170"/>
    </row>
    <row r="127" s="385" customFormat="1" ht="15">
      <c r="G127" s="1170"/>
    </row>
    <row r="128" s="385" customFormat="1" ht="15">
      <c r="G128" s="1170"/>
    </row>
    <row r="129" s="385" customFormat="1" ht="15">
      <c r="G129" s="1170"/>
    </row>
    <row r="130" s="385" customFormat="1" ht="15">
      <c r="G130" s="1170"/>
    </row>
    <row r="131" s="385" customFormat="1" ht="15">
      <c r="G131" s="1170"/>
    </row>
    <row r="132" s="385" customFormat="1" ht="15">
      <c r="G132" s="1170"/>
    </row>
    <row r="133" s="385" customFormat="1" ht="15">
      <c r="G133" s="1170"/>
    </row>
    <row r="134" s="385" customFormat="1" ht="15">
      <c r="G134" s="1170"/>
    </row>
    <row r="135" s="385" customFormat="1" ht="15">
      <c r="G135" s="1170"/>
    </row>
    <row r="136" s="385" customFormat="1" ht="15">
      <c r="G136" s="1170"/>
    </row>
    <row r="137" s="385" customFormat="1" ht="15">
      <c r="G137" s="1170"/>
    </row>
    <row r="138" s="385" customFormat="1" ht="15">
      <c r="G138" s="1170"/>
    </row>
    <row r="139" s="385" customFormat="1" ht="15">
      <c r="G139" s="1170"/>
    </row>
  </sheetData>
  <mergeCells count="6">
    <mergeCell ref="A20:F20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45.140625" style="502" customWidth="1"/>
    <col min="2" max="2" width="29.8515625" style="502" customWidth="1"/>
    <col min="3" max="4" width="28.140625" style="502" customWidth="1"/>
    <col min="5" max="5" width="27.7109375" style="502" customWidth="1"/>
    <col min="6" max="6" width="10.8515625" style="1146" customWidth="1"/>
    <col min="7" max="7" width="8.8515625" style="502" customWidth="1"/>
    <col min="8" max="8" width="20.140625" style="502" bestFit="1" customWidth="1"/>
    <col min="9" max="256" width="11.421875" style="502" customWidth="1"/>
    <col min="257" max="257" width="45.140625" style="502" customWidth="1"/>
    <col min="258" max="258" width="29.8515625" style="502" customWidth="1"/>
    <col min="259" max="260" width="28.140625" style="502" customWidth="1"/>
    <col min="261" max="261" width="27.7109375" style="502" customWidth="1"/>
    <col min="262" max="262" width="10.8515625" style="502" customWidth="1"/>
    <col min="263" max="263" width="8.8515625" style="502" customWidth="1"/>
    <col min="264" max="264" width="20.140625" style="502" bestFit="1" customWidth="1"/>
    <col min="265" max="512" width="11.421875" style="502" customWidth="1"/>
    <col min="513" max="513" width="45.140625" style="502" customWidth="1"/>
    <col min="514" max="514" width="29.8515625" style="502" customWidth="1"/>
    <col min="515" max="516" width="28.140625" style="502" customWidth="1"/>
    <col min="517" max="517" width="27.7109375" style="502" customWidth="1"/>
    <col min="518" max="518" width="10.8515625" style="502" customWidth="1"/>
    <col min="519" max="519" width="8.8515625" style="502" customWidth="1"/>
    <col min="520" max="520" width="20.140625" style="502" bestFit="1" customWidth="1"/>
    <col min="521" max="768" width="11.421875" style="502" customWidth="1"/>
    <col min="769" max="769" width="45.140625" style="502" customWidth="1"/>
    <col min="770" max="770" width="29.8515625" style="502" customWidth="1"/>
    <col min="771" max="772" width="28.140625" style="502" customWidth="1"/>
    <col min="773" max="773" width="27.7109375" style="502" customWidth="1"/>
    <col min="774" max="774" width="10.8515625" style="502" customWidth="1"/>
    <col min="775" max="775" width="8.8515625" style="502" customWidth="1"/>
    <col min="776" max="776" width="20.140625" style="502" bestFit="1" customWidth="1"/>
    <col min="777" max="1024" width="11.421875" style="502" customWidth="1"/>
    <col min="1025" max="1025" width="45.140625" style="502" customWidth="1"/>
    <col min="1026" max="1026" width="29.8515625" style="502" customWidth="1"/>
    <col min="1027" max="1028" width="28.140625" style="502" customWidth="1"/>
    <col min="1029" max="1029" width="27.7109375" style="502" customWidth="1"/>
    <col min="1030" max="1030" width="10.8515625" style="502" customWidth="1"/>
    <col min="1031" max="1031" width="8.8515625" style="502" customWidth="1"/>
    <col min="1032" max="1032" width="20.140625" style="502" bestFit="1" customWidth="1"/>
    <col min="1033" max="1280" width="11.421875" style="502" customWidth="1"/>
    <col min="1281" max="1281" width="45.140625" style="502" customWidth="1"/>
    <col min="1282" max="1282" width="29.8515625" style="502" customWidth="1"/>
    <col min="1283" max="1284" width="28.140625" style="502" customWidth="1"/>
    <col min="1285" max="1285" width="27.7109375" style="502" customWidth="1"/>
    <col min="1286" max="1286" width="10.8515625" style="502" customWidth="1"/>
    <col min="1287" max="1287" width="8.8515625" style="502" customWidth="1"/>
    <col min="1288" max="1288" width="20.140625" style="502" bestFit="1" customWidth="1"/>
    <col min="1289" max="1536" width="11.421875" style="502" customWidth="1"/>
    <col min="1537" max="1537" width="45.140625" style="502" customWidth="1"/>
    <col min="1538" max="1538" width="29.8515625" style="502" customWidth="1"/>
    <col min="1539" max="1540" width="28.140625" style="502" customWidth="1"/>
    <col min="1541" max="1541" width="27.7109375" style="502" customWidth="1"/>
    <col min="1542" max="1542" width="10.8515625" style="502" customWidth="1"/>
    <col min="1543" max="1543" width="8.8515625" style="502" customWidth="1"/>
    <col min="1544" max="1544" width="20.140625" style="502" bestFit="1" customWidth="1"/>
    <col min="1545" max="1792" width="11.421875" style="502" customWidth="1"/>
    <col min="1793" max="1793" width="45.140625" style="502" customWidth="1"/>
    <col min="1794" max="1794" width="29.8515625" style="502" customWidth="1"/>
    <col min="1795" max="1796" width="28.140625" style="502" customWidth="1"/>
    <col min="1797" max="1797" width="27.7109375" style="502" customWidth="1"/>
    <col min="1798" max="1798" width="10.8515625" style="502" customWidth="1"/>
    <col min="1799" max="1799" width="8.8515625" style="502" customWidth="1"/>
    <col min="1800" max="1800" width="20.140625" style="502" bestFit="1" customWidth="1"/>
    <col min="1801" max="2048" width="11.421875" style="502" customWidth="1"/>
    <col min="2049" max="2049" width="45.140625" style="502" customWidth="1"/>
    <col min="2050" max="2050" width="29.8515625" style="502" customWidth="1"/>
    <col min="2051" max="2052" width="28.140625" style="502" customWidth="1"/>
    <col min="2053" max="2053" width="27.7109375" style="502" customWidth="1"/>
    <col min="2054" max="2054" width="10.8515625" style="502" customWidth="1"/>
    <col min="2055" max="2055" width="8.8515625" style="502" customWidth="1"/>
    <col min="2056" max="2056" width="20.140625" style="502" bestFit="1" customWidth="1"/>
    <col min="2057" max="2304" width="11.421875" style="502" customWidth="1"/>
    <col min="2305" max="2305" width="45.140625" style="502" customWidth="1"/>
    <col min="2306" max="2306" width="29.8515625" style="502" customWidth="1"/>
    <col min="2307" max="2308" width="28.140625" style="502" customWidth="1"/>
    <col min="2309" max="2309" width="27.7109375" style="502" customWidth="1"/>
    <col min="2310" max="2310" width="10.8515625" style="502" customWidth="1"/>
    <col min="2311" max="2311" width="8.8515625" style="502" customWidth="1"/>
    <col min="2312" max="2312" width="20.140625" style="502" bestFit="1" customWidth="1"/>
    <col min="2313" max="2560" width="11.421875" style="502" customWidth="1"/>
    <col min="2561" max="2561" width="45.140625" style="502" customWidth="1"/>
    <col min="2562" max="2562" width="29.8515625" style="502" customWidth="1"/>
    <col min="2563" max="2564" width="28.140625" style="502" customWidth="1"/>
    <col min="2565" max="2565" width="27.7109375" style="502" customWidth="1"/>
    <col min="2566" max="2566" width="10.8515625" style="502" customWidth="1"/>
    <col min="2567" max="2567" width="8.8515625" style="502" customWidth="1"/>
    <col min="2568" max="2568" width="20.140625" style="502" bestFit="1" customWidth="1"/>
    <col min="2569" max="2816" width="11.421875" style="502" customWidth="1"/>
    <col min="2817" max="2817" width="45.140625" style="502" customWidth="1"/>
    <col min="2818" max="2818" width="29.8515625" style="502" customWidth="1"/>
    <col min="2819" max="2820" width="28.140625" style="502" customWidth="1"/>
    <col min="2821" max="2821" width="27.7109375" style="502" customWidth="1"/>
    <col min="2822" max="2822" width="10.8515625" style="502" customWidth="1"/>
    <col min="2823" max="2823" width="8.8515625" style="502" customWidth="1"/>
    <col min="2824" max="2824" width="20.140625" style="502" bestFit="1" customWidth="1"/>
    <col min="2825" max="3072" width="11.421875" style="502" customWidth="1"/>
    <col min="3073" max="3073" width="45.140625" style="502" customWidth="1"/>
    <col min="3074" max="3074" width="29.8515625" style="502" customWidth="1"/>
    <col min="3075" max="3076" width="28.140625" style="502" customWidth="1"/>
    <col min="3077" max="3077" width="27.7109375" style="502" customWidth="1"/>
    <col min="3078" max="3078" width="10.8515625" style="502" customWidth="1"/>
    <col min="3079" max="3079" width="8.8515625" style="502" customWidth="1"/>
    <col min="3080" max="3080" width="20.140625" style="502" bestFit="1" customWidth="1"/>
    <col min="3081" max="3328" width="11.421875" style="502" customWidth="1"/>
    <col min="3329" max="3329" width="45.140625" style="502" customWidth="1"/>
    <col min="3330" max="3330" width="29.8515625" style="502" customWidth="1"/>
    <col min="3331" max="3332" width="28.140625" style="502" customWidth="1"/>
    <col min="3333" max="3333" width="27.7109375" style="502" customWidth="1"/>
    <col min="3334" max="3334" width="10.8515625" style="502" customWidth="1"/>
    <col min="3335" max="3335" width="8.8515625" style="502" customWidth="1"/>
    <col min="3336" max="3336" width="20.140625" style="502" bestFit="1" customWidth="1"/>
    <col min="3337" max="3584" width="11.421875" style="502" customWidth="1"/>
    <col min="3585" max="3585" width="45.140625" style="502" customWidth="1"/>
    <col min="3586" max="3586" width="29.8515625" style="502" customWidth="1"/>
    <col min="3587" max="3588" width="28.140625" style="502" customWidth="1"/>
    <col min="3589" max="3589" width="27.7109375" style="502" customWidth="1"/>
    <col min="3590" max="3590" width="10.8515625" style="502" customWidth="1"/>
    <col min="3591" max="3591" width="8.8515625" style="502" customWidth="1"/>
    <col min="3592" max="3592" width="20.140625" style="502" bestFit="1" customWidth="1"/>
    <col min="3593" max="3840" width="11.421875" style="502" customWidth="1"/>
    <col min="3841" max="3841" width="45.140625" style="502" customWidth="1"/>
    <col min="3842" max="3842" width="29.8515625" style="502" customWidth="1"/>
    <col min="3843" max="3844" width="28.140625" style="502" customWidth="1"/>
    <col min="3845" max="3845" width="27.7109375" style="502" customWidth="1"/>
    <col min="3846" max="3846" width="10.8515625" style="502" customWidth="1"/>
    <col min="3847" max="3847" width="8.8515625" style="502" customWidth="1"/>
    <col min="3848" max="3848" width="20.140625" style="502" bestFit="1" customWidth="1"/>
    <col min="3849" max="4096" width="11.421875" style="502" customWidth="1"/>
    <col min="4097" max="4097" width="45.140625" style="502" customWidth="1"/>
    <col min="4098" max="4098" width="29.8515625" style="502" customWidth="1"/>
    <col min="4099" max="4100" width="28.140625" style="502" customWidth="1"/>
    <col min="4101" max="4101" width="27.7109375" style="502" customWidth="1"/>
    <col min="4102" max="4102" width="10.8515625" style="502" customWidth="1"/>
    <col min="4103" max="4103" width="8.8515625" style="502" customWidth="1"/>
    <col min="4104" max="4104" width="20.140625" style="502" bestFit="1" customWidth="1"/>
    <col min="4105" max="4352" width="11.421875" style="502" customWidth="1"/>
    <col min="4353" max="4353" width="45.140625" style="502" customWidth="1"/>
    <col min="4354" max="4354" width="29.8515625" style="502" customWidth="1"/>
    <col min="4355" max="4356" width="28.140625" style="502" customWidth="1"/>
    <col min="4357" max="4357" width="27.7109375" style="502" customWidth="1"/>
    <col min="4358" max="4358" width="10.8515625" style="502" customWidth="1"/>
    <col min="4359" max="4359" width="8.8515625" style="502" customWidth="1"/>
    <col min="4360" max="4360" width="20.140625" style="502" bestFit="1" customWidth="1"/>
    <col min="4361" max="4608" width="11.421875" style="502" customWidth="1"/>
    <col min="4609" max="4609" width="45.140625" style="502" customWidth="1"/>
    <col min="4610" max="4610" width="29.8515625" style="502" customWidth="1"/>
    <col min="4611" max="4612" width="28.140625" style="502" customWidth="1"/>
    <col min="4613" max="4613" width="27.7109375" style="502" customWidth="1"/>
    <col min="4614" max="4614" width="10.8515625" style="502" customWidth="1"/>
    <col min="4615" max="4615" width="8.8515625" style="502" customWidth="1"/>
    <col min="4616" max="4616" width="20.140625" style="502" bestFit="1" customWidth="1"/>
    <col min="4617" max="4864" width="11.421875" style="502" customWidth="1"/>
    <col min="4865" max="4865" width="45.140625" style="502" customWidth="1"/>
    <col min="4866" max="4866" width="29.8515625" style="502" customWidth="1"/>
    <col min="4867" max="4868" width="28.140625" style="502" customWidth="1"/>
    <col min="4869" max="4869" width="27.7109375" style="502" customWidth="1"/>
    <col min="4870" max="4870" width="10.8515625" style="502" customWidth="1"/>
    <col min="4871" max="4871" width="8.8515625" style="502" customWidth="1"/>
    <col min="4872" max="4872" width="20.140625" style="502" bestFit="1" customWidth="1"/>
    <col min="4873" max="5120" width="11.421875" style="502" customWidth="1"/>
    <col min="5121" max="5121" width="45.140625" style="502" customWidth="1"/>
    <col min="5122" max="5122" width="29.8515625" style="502" customWidth="1"/>
    <col min="5123" max="5124" width="28.140625" style="502" customWidth="1"/>
    <col min="5125" max="5125" width="27.7109375" style="502" customWidth="1"/>
    <col min="5126" max="5126" width="10.8515625" style="502" customWidth="1"/>
    <col min="5127" max="5127" width="8.8515625" style="502" customWidth="1"/>
    <col min="5128" max="5128" width="20.140625" style="502" bestFit="1" customWidth="1"/>
    <col min="5129" max="5376" width="11.421875" style="502" customWidth="1"/>
    <col min="5377" max="5377" width="45.140625" style="502" customWidth="1"/>
    <col min="5378" max="5378" width="29.8515625" style="502" customWidth="1"/>
    <col min="5379" max="5380" width="28.140625" style="502" customWidth="1"/>
    <col min="5381" max="5381" width="27.7109375" style="502" customWidth="1"/>
    <col min="5382" max="5382" width="10.8515625" style="502" customWidth="1"/>
    <col min="5383" max="5383" width="8.8515625" style="502" customWidth="1"/>
    <col min="5384" max="5384" width="20.140625" style="502" bestFit="1" customWidth="1"/>
    <col min="5385" max="5632" width="11.421875" style="502" customWidth="1"/>
    <col min="5633" max="5633" width="45.140625" style="502" customWidth="1"/>
    <col min="5634" max="5634" width="29.8515625" style="502" customWidth="1"/>
    <col min="5635" max="5636" width="28.140625" style="502" customWidth="1"/>
    <col min="5637" max="5637" width="27.7109375" style="502" customWidth="1"/>
    <col min="5638" max="5638" width="10.8515625" style="502" customWidth="1"/>
    <col min="5639" max="5639" width="8.8515625" style="502" customWidth="1"/>
    <col min="5640" max="5640" width="20.140625" style="502" bestFit="1" customWidth="1"/>
    <col min="5641" max="5888" width="11.421875" style="502" customWidth="1"/>
    <col min="5889" max="5889" width="45.140625" style="502" customWidth="1"/>
    <col min="5890" max="5890" width="29.8515625" style="502" customWidth="1"/>
    <col min="5891" max="5892" width="28.140625" style="502" customWidth="1"/>
    <col min="5893" max="5893" width="27.7109375" style="502" customWidth="1"/>
    <col min="5894" max="5894" width="10.8515625" style="502" customWidth="1"/>
    <col min="5895" max="5895" width="8.8515625" style="502" customWidth="1"/>
    <col min="5896" max="5896" width="20.140625" style="502" bestFit="1" customWidth="1"/>
    <col min="5897" max="6144" width="11.421875" style="502" customWidth="1"/>
    <col min="6145" max="6145" width="45.140625" style="502" customWidth="1"/>
    <col min="6146" max="6146" width="29.8515625" style="502" customWidth="1"/>
    <col min="6147" max="6148" width="28.140625" style="502" customWidth="1"/>
    <col min="6149" max="6149" width="27.7109375" style="502" customWidth="1"/>
    <col min="6150" max="6150" width="10.8515625" style="502" customWidth="1"/>
    <col min="6151" max="6151" width="8.8515625" style="502" customWidth="1"/>
    <col min="6152" max="6152" width="20.140625" style="502" bestFit="1" customWidth="1"/>
    <col min="6153" max="6400" width="11.421875" style="502" customWidth="1"/>
    <col min="6401" max="6401" width="45.140625" style="502" customWidth="1"/>
    <col min="6402" max="6402" width="29.8515625" style="502" customWidth="1"/>
    <col min="6403" max="6404" width="28.140625" style="502" customWidth="1"/>
    <col min="6405" max="6405" width="27.7109375" style="502" customWidth="1"/>
    <col min="6406" max="6406" width="10.8515625" style="502" customWidth="1"/>
    <col min="6407" max="6407" width="8.8515625" style="502" customWidth="1"/>
    <col min="6408" max="6408" width="20.140625" style="502" bestFit="1" customWidth="1"/>
    <col min="6409" max="6656" width="11.421875" style="502" customWidth="1"/>
    <col min="6657" max="6657" width="45.140625" style="502" customWidth="1"/>
    <col min="6658" max="6658" width="29.8515625" style="502" customWidth="1"/>
    <col min="6659" max="6660" width="28.140625" style="502" customWidth="1"/>
    <col min="6661" max="6661" width="27.7109375" style="502" customWidth="1"/>
    <col min="6662" max="6662" width="10.8515625" style="502" customWidth="1"/>
    <col min="6663" max="6663" width="8.8515625" style="502" customWidth="1"/>
    <col min="6664" max="6664" width="20.140625" style="502" bestFit="1" customWidth="1"/>
    <col min="6665" max="6912" width="11.421875" style="502" customWidth="1"/>
    <col min="6913" max="6913" width="45.140625" style="502" customWidth="1"/>
    <col min="6914" max="6914" width="29.8515625" style="502" customWidth="1"/>
    <col min="6915" max="6916" width="28.140625" style="502" customWidth="1"/>
    <col min="6917" max="6917" width="27.7109375" style="502" customWidth="1"/>
    <col min="6918" max="6918" width="10.8515625" style="502" customWidth="1"/>
    <col min="6919" max="6919" width="8.8515625" style="502" customWidth="1"/>
    <col min="6920" max="6920" width="20.140625" style="502" bestFit="1" customWidth="1"/>
    <col min="6921" max="7168" width="11.421875" style="502" customWidth="1"/>
    <col min="7169" max="7169" width="45.140625" style="502" customWidth="1"/>
    <col min="7170" max="7170" width="29.8515625" style="502" customWidth="1"/>
    <col min="7171" max="7172" width="28.140625" style="502" customWidth="1"/>
    <col min="7173" max="7173" width="27.7109375" style="502" customWidth="1"/>
    <col min="7174" max="7174" width="10.8515625" style="502" customWidth="1"/>
    <col min="7175" max="7175" width="8.8515625" style="502" customWidth="1"/>
    <col min="7176" max="7176" width="20.140625" style="502" bestFit="1" customWidth="1"/>
    <col min="7177" max="7424" width="11.421875" style="502" customWidth="1"/>
    <col min="7425" max="7425" width="45.140625" style="502" customWidth="1"/>
    <col min="7426" max="7426" width="29.8515625" style="502" customWidth="1"/>
    <col min="7427" max="7428" width="28.140625" style="502" customWidth="1"/>
    <col min="7429" max="7429" width="27.7109375" style="502" customWidth="1"/>
    <col min="7430" max="7430" width="10.8515625" style="502" customWidth="1"/>
    <col min="7431" max="7431" width="8.8515625" style="502" customWidth="1"/>
    <col min="7432" max="7432" width="20.140625" style="502" bestFit="1" customWidth="1"/>
    <col min="7433" max="7680" width="11.421875" style="502" customWidth="1"/>
    <col min="7681" max="7681" width="45.140625" style="502" customWidth="1"/>
    <col min="7682" max="7682" width="29.8515625" style="502" customWidth="1"/>
    <col min="7683" max="7684" width="28.140625" style="502" customWidth="1"/>
    <col min="7685" max="7685" width="27.7109375" style="502" customWidth="1"/>
    <col min="7686" max="7686" width="10.8515625" style="502" customWidth="1"/>
    <col min="7687" max="7687" width="8.8515625" style="502" customWidth="1"/>
    <col min="7688" max="7688" width="20.140625" style="502" bestFit="1" customWidth="1"/>
    <col min="7689" max="7936" width="11.421875" style="502" customWidth="1"/>
    <col min="7937" max="7937" width="45.140625" style="502" customWidth="1"/>
    <col min="7938" max="7938" width="29.8515625" style="502" customWidth="1"/>
    <col min="7939" max="7940" width="28.140625" style="502" customWidth="1"/>
    <col min="7941" max="7941" width="27.7109375" style="502" customWidth="1"/>
    <col min="7942" max="7942" width="10.8515625" style="502" customWidth="1"/>
    <col min="7943" max="7943" width="8.8515625" style="502" customWidth="1"/>
    <col min="7944" max="7944" width="20.140625" style="502" bestFit="1" customWidth="1"/>
    <col min="7945" max="8192" width="11.421875" style="502" customWidth="1"/>
    <col min="8193" max="8193" width="45.140625" style="502" customWidth="1"/>
    <col min="8194" max="8194" width="29.8515625" style="502" customWidth="1"/>
    <col min="8195" max="8196" width="28.140625" style="502" customWidth="1"/>
    <col min="8197" max="8197" width="27.7109375" style="502" customWidth="1"/>
    <col min="8198" max="8198" width="10.8515625" style="502" customWidth="1"/>
    <col min="8199" max="8199" width="8.8515625" style="502" customWidth="1"/>
    <col min="8200" max="8200" width="20.140625" style="502" bestFit="1" customWidth="1"/>
    <col min="8201" max="8448" width="11.421875" style="502" customWidth="1"/>
    <col min="8449" max="8449" width="45.140625" style="502" customWidth="1"/>
    <col min="8450" max="8450" width="29.8515625" style="502" customWidth="1"/>
    <col min="8451" max="8452" width="28.140625" style="502" customWidth="1"/>
    <col min="8453" max="8453" width="27.7109375" style="502" customWidth="1"/>
    <col min="8454" max="8454" width="10.8515625" style="502" customWidth="1"/>
    <col min="8455" max="8455" width="8.8515625" style="502" customWidth="1"/>
    <col min="8456" max="8456" width="20.140625" style="502" bestFit="1" customWidth="1"/>
    <col min="8457" max="8704" width="11.421875" style="502" customWidth="1"/>
    <col min="8705" max="8705" width="45.140625" style="502" customWidth="1"/>
    <col min="8706" max="8706" width="29.8515625" style="502" customWidth="1"/>
    <col min="8707" max="8708" width="28.140625" style="502" customWidth="1"/>
    <col min="8709" max="8709" width="27.7109375" style="502" customWidth="1"/>
    <col min="8710" max="8710" width="10.8515625" style="502" customWidth="1"/>
    <col min="8711" max="8711" width="8.8515625" style="502" customWidth="1"/>
    <col min="8712" max="8712" width="20.140625" style="502" bestFit="1" customWidth="1"/>
    <col min="8713" max="8960" width="11.421875" style="502" customWidth="1"/>
    <col min="8961" max="8961" width="45.140625" style="502" customWidth="1"/>
    <col min="8962" max="8962" width="29.8515625" style="502" customWidth="1"/>
    <col min="8963" max="8964" width="28.140625" style="502" customWidth="1"/>
    <col min="8965" max="8965" width="27.7109375" style="502" customWidth="1"/>
    <col min="8966" max="8966" width="10.8515625" style="502" customWidth="1"/>
    <col min="8967" max="8967" width="8.8515625" style="502" customWidth="1"/>
    <col min="8968" max="8968" width="20.140625" style="502" bestFit="1" customWidth="1"/>
    <col min="8969" max="9216" width="11.421875" style="502" customWidth="1"/>
    <col min="9217" max="9217" width="45.140625" style="502" customWidth="1"/>
    <col min="9218" max="9218" width="29.8515625" style="502" customWidth="1"/>
    <col min="9219" max="9220" width="28.140625" style="502" customWidth="1"/>
    <col min="9221" max="9221" width="27.7109375" style="502" customWidth="1"/>
    <col min="9222" max="9222" width="10.8515625" style="502" customWidth="1"/>
    <col min="9223" max="9223" width="8.8515625" style="502" customWidth="1"/>
    <col min="9224" max="9224" width="20.140625" style="502" bestFit="1" customWidth="1"/>
    <col min="9225" max="9472" width="11.421875" style="502" customWidth="1"/>
    <col min="9473" max="9473" width="45.140625" style="502" customWidth="1"/>
    <col min="9474" max="9474" width="29.8515625" style="502" customWidth="1"/>
    <col min="9475" max="9476" width="28.140625" style="502" customWidth="1"/>
    <col min="9477" max="9477" width="27.7109375" style="502" customWidth="1"/>
    <col min="9478" max="9478" width="10.8515625" style="502" customWidth="1"/>
    <col min="9479" max="9479" width="8.8515625" style="502" customWidth="1"/>
    <col min="9480" max="9480" width="20.140625" style="502" bestFit="1" customWidth="1"/>
    <col min="9481" max="9728" width="11.421875" style="502" customWidth="1"/>
    <col min="9729" max="9729" width="45.140625" style="502" customWidth="1"/>
    <col min="9730" max="9730" width="29.8515625" style="502" customWidth="1"/>
    <col min="9731" max="9732" width="28.140625" style="502" customWidth="1"/>
    <col min="9733" max="9733" width="27.7109375" style="502" customWidth="1"/>
    <col min="9734" max="9734" width="10.8515625" style="502" customWidth="1"/>
    <col min="9735" max="9735" width="8.8515625" style="502" customWidth="1"/>
    <col min="9736" max="9736" width="20.140625" style="502" bestFit="1" customWidth="1"/>
    <col min="9737" max="9984" width="11.421875" style="502" customWidth="1"/>
    <col min="9985" max="9985" width="45.140625" style="502" customWidth="1"/>
    <col min="9986" max="9986" width="29.8515625" style="502" customWidth="1"/>
    <col min="9987" max="9988" width="28.140625" style="502" customWidth="1"/>
    <col min="9989" max="9989" width="27.7109375" style="502" customWidth="1"/>
    <col min="9990" max="9990" width="10.8515625" style="502" customWidth="1"/>
    <col min="9991" max="9991" width="8.8515625" style="502" customWidth="1"/>
    <col min="9992" max="9992" width="20.140625" style="502" bestFit="1" customWidth="1"/>
    <col min="9993" max="10240" width="11.421875" style="502" customWidth="1"/>
    <col min="10241" max="10241" width="45.140625" style="502" customWidth="1"/>
    <col min="10242" max="10242" width="29.8515625" style="502" customWidth="1"/>
    <col min="10243" max="10244" width="28.140625" style="502" customWidth="1"/>
    <col min="10245" max="10245" width="27.7109375" style="502" customWidth="1"/>
    <col min="10246" max="10246" width="10.8515625" style="502" customWidth="1"/>
    <col min="10247" max="10247" width="8.8515625" style="502" customWidth="1"/>
    <col min="10248" max="10248" width="20.140625" style="502" bestFit="1" customWidth="1"/>
    <col min="10249" max="10496" width="11.421875" style="502" customWidth="1"/>
    <col min="10497" max="10497" width="45.140625" style="502" customWidth="1"/>
    <col min="10498" max="10498" width="29.8515625" style="502" customWidth="1"/>
    <col min="10499" max="10500" width="28.140625" style="502" customWidth="1"/>
    <col min="10501" max="10501" width="27.7109375" style="502" customWidth="1"/>
    <col min="10502" max="10502" width="10.8515625" style="502" customWidth="1"/>
    <col min="10503" max="10503" width="8.8515625" style="502" customWidth="1"/>
    <col min="10504" max="10504" width="20.140625" style="502" bestFit="1" customWidth="1"/>
    <col min="10505" max="10752" width="11.421875" style="502" customWidth="1"/>
    <col min="10753" max="10753" width="45.140625" style="502" customWidth="1"/>
    <col min="10754" max="10754" width="29.8515625" style="502" customWidth="1"/>
    <col min="10755" max="10756" width="28.140625" style="502" customWidth="1"/>
    <col min="10757" max="10757" width="27.7109375" style="502" customWidth="1"/>
    <col min="10758" max="10758" width="10.8515625" style="502" customWidth="1"/>
    <col min="10759" max="10759" width="8.8515625" style="502" customWidth="1"/>
    <col min="10760" max="10760" width="20.140625" style="502" bestFit="1" customWidth="1"/>
    <col min="10761" max="11008" width="11.421875" style="502" customWidth="1"/>
    <col min="11009" max="11009" width="45.140625" style="502" customWidth="1"/>
    <col min="11010" max="11010" width="29.8515625" style="502" customWidth="1"/>
    <col min="11011" max="11012" width="28.140625" style="502" customWidth="1"/>
    <col min="11013" max="11013" width="27.7109375" style="502" customWidth="1"/>
    <col min="11014" max="11014" width="10.8515625" style="502" customWidth="1"/>
    <col min="11015" max="11015" width="8.8515625" style="502" customWidth="1"/>
    <col min="11016" max="11016" width="20.140625" style="502" bestFit="1" customWidth="1"/>
    <col min="11017" max="11264" width="11.421875" style="502" customWidth="1"/>
    <col min="11265" max="11265" width="45.140625" style="502" customWidth="1"/>
    <col min="11266" max="11266" width="29.8515625" style="502" customWidth="1"/>
    <col min="11267" max="11268" width="28.140625" style="502" customWidth="1"/>
    <col min="11269" max="11269" width="27.7109375" style="502" customWidth="1"/>
    <col min="11270" max="11270" width="10.8515625" style="502" customWidth="1"/>
    <col min="11271" max="11271" width="8.8515625" style="502" customWidth="1"/>
    <col min="11272" max="11272" width="20.140625" style="502" bestFit="1" customWidth="1"/>
    <col min="11273" max="11520" width="11.421875" style="502" customWidth="1"/>
    <col min="11521" max="11521" width="45.140625" style="502" customWidth="1"/>
    <col min="11522" max="11522" width="29.8515625" style="502" customWidth="1"/>
    <col min="11523" max="11524" width="28.140625" style="502" customWidth="1"/>
    <col min="11525" max="11525" width="27.7109375" style="502" customWidth="1"/>
    <col min="11526" max="11526" width="10.8515625" style="502" customWidth="1"/>
    <col min="11527" max="11527" width="8.8515625" style="502" customWidth="1"/>
    <col min="11528" max="11528" width="20.140625" style="502" bestFit="1" customWidth="1"/>
    <col min="11529" max="11776" width="11.421875" style="502" customWidth="1"/>
    <col min="11777" max="11777" width="45.140625" style="502" customWidth="1"/>
    <col min="11778" max="11778" width="29.8515625" style="502" customWidth="1"/>
    <col min="11779" max="11780" width="28.140625" style="502" customWidth="1"/>
    <col min="11781" max="11781" width="27.7109375" style="502" customWidth="1"/>
    <col min="11782" max="11782" width="10.8515625" style="502" customWidth="1"/>
    <col min="11783" max="11783" width="8.8515625" style="502" customWidth="1"/>
    <col min="11784" max="11784" width="20.140625" style="502" bestFit="1" customWidth="1"/>
    <col min="11785" max="12032" width="11.421875" style="502" customWidth="1"/>
    <col min="12033" max="12033" width="45.140625" style="502" customWidth="1"/>
    <col min="12034" max="12034" width="29.8515625" style="502" customWidth="1"/>
    <col min="12035" max="12036" width="28.140625" style="502" customWidth="1"/>
    <col min="12037" max="12037" width="27.7109375" style="502" customWidth="1"/>
    <col min="12038" max="12038" width="10.8515625" style="502" customWidth="1"/>
    <col min="12039" max="12039" width="8.8515625" style="502" customWidth="1"/>
    <col min="12040" max="12040" width="20.140625" style="502" bestFit="1" customWidth="1"/>
    <col min="12041" max="12288" width="11.421875" style="502" customWidth="1"/>
    <col min="12289" max="12289" width="45.140625" style="502" customWidth="1"/>
    <col min="12290" max="12290" width="29.8515625" style="502" customWidth="1"/>
    <col min="12291" max="12292" width="28.140625" style="502" customWidth="1"/>
    <col min="12293" max="12293" width="27.7109375" style="502" customWidth="1"/>
    <col min="12294" max="12294" width="10.8515625" style="502" customWidth="1"/>
    <col min="12295" max="12295" width="8.8515625" style="502" customWidth="1"/>
    <col min="12296" max="12296" width="20.140625" style="502" bestFit="1" customWidth="1"/>
    <col min="12297" max="12544" width="11.421875" style="502" customWidth="1"/>
    <col min="12545" max="12545" width="45.140625" style="502" customWidth="1"/>
    <col min="12546" max="12546" width="29.8515625" style="502" customWidth="1"/>
    <col min="12547" max="12548" width="28.140625" style="502" customWidth="1"/>
    <col min="12549" max="12549" width="27.7109375" style="502" customWidth="1"/>
    <col min="12550" max="12550" width="10.8515625" style="502" customWidth="1"/>
    <col min="12551" max="12551" width="8.8515625" style="502" customWidth="1"/>
    <col min="12552" max="12552" width="20.140625" style="502" bestFit="1" customWidth="1"/>
    <col min="12553" max="12800" width="11.421875" style="502" customWidth="1"/>
    <col min="12801" max="12801" width="45.140625" style="502" customWidth="1"/>
    <col min="12802" max="12802" width="29.8515625" style="502" customWidth="1"/>
    <col min="12803" max="12804" width="28.140625" style="502" customWidth="1"/>
    <col min="12805" max="12805" width="27.7109375" style="502" customWidth="1"/>
    <col min="12806" max="12806" width="10.8515625" style="502" customWidth="1"/>
    <col min="12807" max="12807" width="8.8515625" style="502" customWidth="1"/>
    <col min="12808" max="12808" width="20.140625" style="502" bestFit="1" customWidth="1"/>
    <col min="12809" max="13056" width="11.421875" style="502" customWidth="1"/>
    <col min="13057" max="13057" width="45.140625" style="502" customWidth="1"/>
    <col min="13058" max="13058" width="29.8515625" style="502" customWidth="1"/>
    <col min="13059" max="13060" width="28.140625" style="502" customWidth="1"/>
    <col min="13061" max="13061" width="27.7109375" style="502" customWidth="1"/>
    <col min="13062" max="13062" width="10.8515625" style="502" customWidth="1"/>
    <col min="13063" max="13063" width="8.8515625" style="502" customWidth="1"/>
    <col min="13064" max="13064" width="20.140625" style="502" bestFit="1" customWidth="1"/>
    <col min="13065" max="13312" width="11.421875" style="502" customWidth="1"/>
    <col min="13313" max="13313" width="45.140625" style="502" customWidth="1"/>
    <col min="13314" max="13314" width="29.8515625" style="502" customWidth="1"/>
    <col min="13315" max="13316" width="28.140625" style="502" customWidth="1"/>
    <col min="13317" max="13317" width="27.7109375" style="502" customWidth="1"/>
    <col min="13318" max="13318" width="10.8515625" style="502" customWidth="1"/>
    <col min="13319" max="13319" width="8.8515625" style="502" customWidth="1"/>
    <col min="13320" max="13320" width="20.140625" style="502" bestFit="1" customWidth="1"/>
    <col min="13321" max="13568" width="11.421875" style="502" customWidth="1"/>
    <col min="13569" max="13569" width="45.140625" style="502" customWidth="1"/>
    <col min="13570" max="13570" width="29.8515625" style="502" customWidth="1"/>
    <col min="13571" max="13572" width="28.140625" style="502" customWidth="1"/>
    <col min="13573" max="13573" width="27.7109375" style="502" customWidth="1"/>
    <col min="13574" max="13574" width="10.8515625" style="502" customWidth="1"/>
    <col min="13575" max="13575" width="8.8515625" style="502" customWidth="1"/>
    <col min="13576" max="13576" width="20.140625" style="502" bestFit="1" customWidth="1"/>
    <col min="13577" max="13824" width="11.421875" style="502" customWidth="1"/>
    <col min="13825" max="13825" width="45.140625" style="502" customWidth="1"/>
    <col min="13826" max="13826" width="29.8515625" style="502" customWidth="1"/>
    <col min="13827" max="13828" width="28.140625" style="502" customWidth="1"/>
    <col min="13829" max="13829" width="27.7109375" style="502" customWidth="1"/>
    <col min="13830" max="13830" width="10.8515625" style="502" customWidth="1"/>
    <col min="13831" max="13831" width="8.8515625" style="502" customWidth="1"/>
    <col min="13832" max="13832" width="20.140625" style="502" bestFit="1" customWidth="1"/>
    <col min="13833" max="14080" width="11.421875" style="502" customWidth="1"/>
    <col min="14081" max="14081" width="45.140625" style="502" customWidth="1"/>
    <col min="14082" max="14082" width="29.8515625" style="502" customWidth="1"/>
    <col min="14083" max="14084" width="28.140625" style="502" customWidth="1"/>
    <col min="14085" max="14085" width="27.7109375" style="502" customWidth="1"/>
    <col min="14086" max="14086" width="10.8515625" style="502" customWidth="1"/>
    <col min="14087" max="14087" width="8.8515625" style="502" customWidth="1"/>
    <col min="14088" max="14088" width="20.140625" style="502" bestFit="1" customWidth="1"/>
    <col min="14089" max="14336" width="11.421875" style="502" customWidth="1"/>
    <col min="14337" max="14337" width="45.140625" style="502" customWidth="1"/>
    <col min="14338" max="14338" width="29.8515625" style="502" customWidth="1"/>
    <col min="14339" max="14340" width="28.140625" style="502" customWidth="1"/>
    <col min="14341" max="14341" width="27.7109375" style="502" customWidth="1"/>
    <col min="14342" max="14342" width="10.8515625" style="502" customWidth="1"/>
    <col min="14343" max="14343" width="8.8515625" style="502" customWidth="1"/>
    <col min="14344" max="14344" width="20.140625" style="502" bestFit="1" customWidth="1"/>
    <col min="14345" max="14592" width="11.421875" style="502" customWidth="1"/>
    <col min="14593" max="14593" width="45.140625" style="502" customWidth="1"/>
    <col min="14594" max="14594" width="29.8515625" style="502" customWidth="1"/>
    <col min="14595" max="14596" width="28.140625" style="502" customWidth="1"/>
    <col min="14597" max="14597" width="27.7109375" style="502" customWidth="1"/>
    <col min="14598" max="14598" width="10.8515625" style="502" customWidth="1"/>
    <col min="14599" max="14599" width="8.8515625" style="502" customWidth="1"/>
    <col min="14600" max="14600" width="20.140625" style="502" bestFit="1" customWidth="1"/>
    <col min="14601" max="14848" width="11.421875" style="502" customWidth="1"/>
    <col min="14849" max="14849" width="45.140625" style="502" customWidth="1"/>
    <col min="14850" max="14850" width="29.8515625" style="502" customWidth="1"/>
    <col min="14851" max="14852" width="28.140625" style="502" customWidth="1"/>
    <col min="14853" max="14853" width="27.7109375" style="502" customWidth="1"/>
    <col min="14854" max="14854" width="10.8515625" style="502" customWidth="1"/>
    <col min="14855" max="14855" width="8.8515625" style="502" customWidth="1"/>
    <col min="14856" max="14856" width="20.140625" style="502" bestFit="1" customWidth="1"/>
    <col min="14857" max="15104" width="11.421875" style="502" customWidth="1"/>
    <col min="15105" max="15105" width="45.140625" style="502" customWidth="1"/>
    <col min="15106" max="15106" width="29.8515625" style="502" customWidth="1"/>
    <col min="15107" max="15108" width="28.140625" style="502" customWidth="1"/>
    <col min="15109" max="15109" width="27.7109375" style="502" customWidth="1"/>
    <col min="15110" max="15110" width="10.8515625" style="502" customWidth="1"/>
    <col min="15111" max="15111" width="8.8515625" style="502" customWidth="1"/>
    <col min="15112" max="15112" width="20.140625" style="502" bestFit="1" customWidth="1"/>
    <col min="15113" max="15360" width="11.421875" style="502" customWidth="1"/>
    <col min="15361" max="15361" width="45.140625" style="502" customWidth="1"/>
    <col min="15362" max="15362" width="29.8515625" style="502" customWidth="1"/>
    <col min="15363" max="15364" width="28.140625" style="502" customWidth="1"/>
    <col min="15365" max="15365" width="27.7109375" style="502" customWidth="1"/>
    <col min="15366" max="15366" width="10.8515625" style="502" customWidth="1"/>
    <col min="15367" max="15367" width="8.8515625" style="502" customWidth="1"/>
    <col min="15368" max="15368" width="20.140625" style="502" bestFit="1" customWidth="1"/>
    <col min="15369" max="15616" width="11.421875" style="502" customWidth="1"/>
    <col min="15617" max="15617" width="45.140625" style="502" customWidth="1"/>
    <col min="15618" max="15618" width="29.8515625" style="502" customWidth="1"/>
    <col min="15619" max="15620" width="28.140625" style="502" customWidth="1"/>
    <col min="15621" max="15621" width="27.7109375" style="502" customWidth="1"/>
    <col min="15622" max="15622" width="10.8515625" style="502" customWidth="1"/>
    <col min="15623" max="15623" width="8.8515625" style="502" customWidth="1"/>
    <col min="15624" max="15624" width="20.140625" style="502" bestFit="1" customWidth="1"/>
    <col min="15625" max="15872" width="11.421875" style="502" customWidth="1"/>
    <col min="15873" max="15873" width="45.140625" style="502" customWidth="1"/>
    <col min="15874" max="15874" width="29.8515625" style="502" customWidth="1"/>
    <col min="15875" max="15876" width="28.140625" style="502" customWidth="1"/>
    <col min="15877" max="15877" width="27.7109375" style="502" customWidth="1"/>
    <col min="15878" max="15878" width="10.8515625" style="502" customWidth="1"/>
    <col min="15879" max="15879" width="8.8515625" style="502" customWidth="1"/>
    <col min="15880" max="15880" width="20.140625" style="502" bestFit="1" customWidth="1"/>
    <col min="15881" max="16128" width="11.421875" style="502" customWidth="1"/>
    <col min="16129" max="16129" width="45.140625" style="502" customWidth="1"/>
    <col min="16130" max="16130" width="29.8515625" style="502" customWidth="1"/>
    <col min="16131" max="16132" width="28.140625" style="502" customWidth="1"/>
    <col min="16133" max="16133" width="27.7109375" style="502" customWidth="1"/>
    <col min="16134" max="16134" width="10.8515625" style="502" customWidth="1"/>
    <col min="16135" max="16135" width="8.8515625" style="502" customWidth="1"/>
    <col min="16136" max="16136" width="20.140625" style="502" bestFit="1" customWidth="1"/>
    <col min="16137" max="16384" width="11.421875" style="502" customWidth="1"/>
  </cols>
  <sheetData>
    <row r="1" ht="15">
      <c r="A1" s="1205" t="s">
        <v>1037</v>
      </c>
    </row>
    <row r="2" spans="1:6" s="1148" customFormat="1" ht="33.75" customHeight="1">
      <c r="A2" s="1425" t="s">
        <v>1022</v>
      </c>
      <c r="B2" s="1425"/>
      <c r="C2" s="1425"/>
      <c r="D2" s="1425"/>
      <c r="E2" s="1425"/>
      <c r="F2" s="1147"/>
    </row>
    <row r="3" spans="1:6" s="1150" customFormat="1" ht="24" customHeight="1">
      <c r="A3" s="874">
        <v>43921</v>
      </c>
      <c r="B3" s="874"/>
      <c r="C3" s="874"/>
      <c r="D3" s="874"/>
      <c r="E3" s="874"/>
      <c r="F3" s="1149"/>
    </row>
    <row r="4" spans="1:6" s="1150" customFormat="1" ht="21" customHeight="1">
      <c r="A4" s="1420" t="s">
        <v>70</v>
      </c>
      <c r="B4" s="1420"/>
      <c r="C4" s="1420"/>
      <c r="D4" s="1420"/>
      <c r="E4" s="1420"/>
      <c r="F4" s="1149"/>
    </row>
    <row r="5" spans="1:6" s="1152" customFormat="1" ht="6" customHeight="1" thickBot="1">
      <c r="A5" s="1421"/>
      <c r="B5" s="1421"/>
      <c r="C5" s="1421"/>
      <c r="D5" s="1421"/>
      <c r="E5" s="1421"/>
      <c r="F5" s="1151"/>
    </row>
    <row r="6" spans="1:6" s="1152" customFormat="1" ht="20.1" customHeight="1">
      <c r="A6" s="1422" t="s">
        <v>1</v>
      </c>
      <c r="B6" s="1426" t="s">
        <v>1023</v>
      </c>
      <c r="C6" s="1426" t="s">
        <v>1024</v>
      </c>
      <c r="D6" s="1426" t="s">
        <v>1025</v>
      </c>
      <c r="E6" s="1426" t="s">
        <v>1026</v>
      </c>
      <c r="F6" s="1151"/>
    </row>
    <row r="7" spans="1:6" s="1152" customFormat="1" ht="80.1" customHeight="1">
      <c r="A7" s="1423"/>
      <c r="B7" s="1427"/>
      <c r="C7" s="1427"/>
      <c r="D7" s="1427"/>
      <c r="E7" s="1427"/>
      <c r="F7" s="1151"/>
    </row>
    <row r="8" spans="1:8" s="1160" customFormat="1" ht="21.95" customHeight="1">
      <c r="A8" s="720" t="s">
        <v>58</v>
      </c>
      <c r="B8" s="1156">
        <v>-1361.2708</v>
      </c>
      <c r="C8" s="1156" t="s">
        <v>39</v>
      </c>
      <c r="D8" s="1156" t="s">
        <v>39</v>
      </c>
      <c r="E8" s="1157">
        <v>-1361.2708</v>
      </c>
      <c r="F8" s="1158"/>
      <c r="H8" s="1159"/>
    </row>
    <row r="9" spans="1:8" s="1160" customFormat="1" ht="21.95" customHeight="1">
      <c r="A9" s="684" t="s">
        <v>29</v>
      </c>
      <c r="B9" s="1156">
        <v>271.92915999999997</v>
      </c>
      <c r="C9" s="1156" t="s">
        <v>39</v>
      </c>
      <c r="D9" s="1156" t="s">
        <v>39</v>
      </c>
      <c r="E9" s="1157">
        <v>271.92915999999997</v>
      </c>
      <c r="F9" s="1158"/>
      <c r="H9" s="1159"/>
    </row>
    <row r="10" spans="1:8" s="1160" customFormat="1" ht="21.95" customHeight="1">
      <c r="A10" s="684" t="s">
        <v>30</v>
      </c>
      <c r="B10" s="1156">
        <v>-56.478370000000005</v>
      </c>
      <c r="C10" s="1156" t="s">
        <v>39</v>
      </c>
      <c r="D10" s="1156" t="s">
        <v>39</v>
      </c>
      <c r="E10" s="1157">
        <v>-56.478370000000005</v>
      </c>
      <c r="F10" s="1158"/>
      <c r="H10" s="1159"/>
    </row>
    <row r="11" spans="1:8" s="1160" customFormat="1" ht="21.95" customHeight="1">
      <c r="A11" s="684" t="s">
        <v>31</v>
      </c>
      <c r="B11" s="1156">
        <v>-514.46555</v>
      </c>
      <c r="C11" s="1156" t="s">
        <v>39</v>
      </c>
      <c r="D11" s="1156" t="s">
        <v>39</v>
      </c>
      <c r="E11" s="1157">
        <v>-514.46555</v>
      </c>
      <c r="F11" s="1158"/>
      <c r="H11" s="1159"/>
    </row>
    <row r="12" spans="1:8" s="1160" customFormat="1" ht="21.95" customHeight="1">
      <c r="A12" s="684" t="s">
        <v>32</v>
      </c>
      <c r="B12" s="1156">
        <v>19.431729999999998</v>
      </c>
      <c r="C12" s="1156" t="s">
        <v>39</v>
      </c>
      <c r="D12" s="1156" t="s">
        <v>39</v>
      </c>
      <c r="E12" s="1157">
        <v>19.431729999999998</v>
      </c>
      <c r="F12" s="1158"/>
      <c r="H12" s="1159"/>
    </row>
    <row r="13" spans="1:8" s="1160" customFormat="1" ht="21.95" customHeight="1">
      <c r="A13" s="684" t="s">
        <v>33</v>
      </c>
      <c r="B13" s="1156">
        <v>-113.43532</v>
      </c>
      <c r="C13" s="1156" t="s">
        <v>39</v>
      </c>
      <c r="D13" s="1156" t="s">
        <v>39</v>
      </c>
      <c r="E13" s="1157">
        <v>-113.43532</v>
      </c>
      <c r="F13" s="1158"/>
      <c r="H13" s="1159"/>
    </row>
    <row r="14" spans="1:8" s="1160" customFormat="1" ht="21.95" customHeight="1">
      <c r="A14" s="684" t="s">
        <v>34</v>
      </c>
      <c r="B14" s="1156">
        <v>1745.66055</v>
      </c>
      <c r="C14" s="1156" t="s">
        <v>39</v>
      </c>
      <c r="D14" s="1156" t="s">
        <v>39</v>
      </c>
      <c r="E14" s="1157">
        <v>1745.66055</v>
      </c>
      <c r="F14" s="1158"/>
      <c r="H14" s="1159"/>
    </row>
    <row r="15" spans="1:8" s="1160" customFormat="1" ht="21.95" customHeight="1">
      <c r="A15" s="720" t="s">
        <v>35</v>
      </c>
      <c r="B15" s="1156">
        <v>14759.104599999999</v>
      </c>
      <c r="C15" s="1156" t="s">
        <v>39</v>
      </c>
      <c r="D15" s="1156" t="s">
        <v>39</v>
      </c>
      <c r="E15" s="1157">
        <v>14759.104599999999</v>
      </c>
      <c r="F15" s="1158"/>
      <c r="H15" s="1159"/>
    </row>
    <row r="16" spans="1:8" s="1160" customFormat="1" ht="21.95" customHeight="1">
      <c r="A16" s="720" t="s">
        <v>36</v>
      </c>
      <c r="B16" s="1156">
        <v>-72.82524000000001</v>
      </c>
      <c r="C16" s="1156" t="s">
        <v>39</v>
      </c>
      <c r="D16" s="1156" t="s">
        <v>39</v>
      </c>
      <c r="E16" s="1157">
        <v>-72.82524000000001</v>
      </c>
      <c r="F16" s="1158"/>
      <c r="H16" s="1159"/>
    </row>
    <row r="17" spans="1:8" s="1160" customFormat="1" ht="21.95" customHeight="1">
      <c r="A17" s="720" t="s">
        <v>37</v>
      </c>
      <c r="B17" s="1156">
        <v>1283.8954199999998</v>
      </c>
      <c r="C17" s="1156" t="s">
        <v>39</v>
      </c>
      <c r="D17" s="1156" t="s">
        <v>39</v>
      </c>
      <c r="E17" s="1157">
        <v>1283.8954199999998</v>
      </c>
      <c r="F17" s="1158"/>
      <c r="H17" s="1159"/>
    </row>
    <row r="18" spans="1:7" s="1163" customFormat="1" ht="21.95" customHeight="1">
      <c r="A18" s="1161" t="s">
        <v>38</v>
      </c>
      <c r="B18" s="1157">
        <v>15961.546179999998</v>
      </c>
      <c r="C18" s="1157" t="s">
        <v>39</v>
      </c>
      <c r="D18" s="1157" t="s">
        <v>39</v>
      </c>
      <c r="E18" s="1157">
        <v>15961.546179999998</v>
      </c>
      <c r="F18" s="1158"/>
      <c r="G18" s="1171"/>
    </row>
    <row r="19" spans="1:6" s="385" customFormat="1" ht="7.5" customHeight="1" thickBot="1">
      <c r="A19" s="1164"/>
      <c r="B19" s="1165"/>
      <c r="C19" s="1165"/>
      <c r="D19" s="1165"/>
      <c r="E19" s="1165"/>
      <c r="F19" s="1172"/>
    </row>
    <row r="20" spans="1:6" s="439" customFormat="1" ht="15.75" customHeight="1">
      <c r="A20" s="688" t="s">
        <v>1027</v>
      </c>
      <c r="B20" s="1173"/>
      <c r="C20" s="1173"/>
      <c r="D20" s="1173"/>
      <c r="E20" s="1173"/>
      <c r="F20" s="1174"/>
    </row>
    <row r="21" spans="1:6" s="400" customFormat="1" ht="12" customHeight="1">
      <c r="A21" s="1175" t="s">
        <v>1028</v>
      </c>
      <c r="B21" s="1173"/>
      <c r="C21" s="1173"/>
      <c r="D21" s="1173"/>
      <c r="E21" s="1173"/>
      <c r="F21" s="1167"/>
    </row>
    <row r="22" spans="1:6" s="400" customFormat="1" ht="12" customHeight="1">
      <c r="A22" s="433"/>
      <c r="B22" s="1173"/>
      <c r="C22" s="1173"/>
      <c r="D22" s="1173"/>
      <c r="E22" s="1173"/>
      <c r="F22" s="1167"/>
    </row>
    <row r="23" s="385" customFormat="1" ht="15">
      <c r="F23" s="1170"/>
    </row>
    <row r="24" s="385" customFormat="1" ht="15">
      <c r="F24" s="1170"/>
    </row>
    <row r="25" s="385" customFormat="1" ht="15">
      <c r="F25" s="1170"/>
    </row>
    <row r="26" s="385" customFormat="1" ht="15">
      <c r="F26" s="1170"/>
    </row>
    <row r="27" s="385" customFormat="1" ht="15">
      <c r="F27" s="1170"/>
    </row>
    <row r="28" s="385" customFormat="1" ht="15">
      <c r="F28" s="1170"/>
    </row>
    <row r="29" s="385" customFormat="1" ht="15">
      <c r="F29" s="1170"/>
    </row>
    <row r="30" s="385" customFormat="1" ht="15">
      <c r="F30" s="1170"/>
    </row>
    <row r="31" s="385" customFormat="1" ht="15">
      <c r="F31" s="1170"/>
    </row>
    <row r="32" s="385" customFormat="1" ht="15">
      <c r="F32" s="1170"/>
    </row>
    <row r="33" s="385" customFormat="1" ht="15">
      <c r="F33" s="1170"/>
    </row>
    <row r="34" s="385" customFormat="1" ht="15">
      <c r="F34" s="1170"/>
    </row>
    <row r="35" s="385" customFormat="1" ht="15">
      <c r="F35" s="1170"/>
    </row>
    <row r="36" s="385" customFormat="1" ht="15">
      <c r="F36" s="1170"/>
    </row>
    <row r="37" s="385" customFormat="1" ht="15">
      <c r="F37" s="1170"/>
    </row>
    <row r="38" s="385" customFormat="1" ht="15">
      <c r="F38" s="1170"/>
    </row>
    <row r="39" s="385" customFormat="1" ht="15">
      <c r="F39" s="1170"/>
    </row>
    <row r="40" s="385" customFormat="1" ht="15">
      <c r="F40" s="1170"/>
    </row>
    <row r="41" s="385" customFormat="1" ht="15">
      <c r="F41" s="1170"/>
    </row>
    <row r="42" s="385" customFormat="1" ht="15">
      <c r="F42" s="1170"/>
    </row>
    <row r="43" s="385" customFormat="1" ht="15">
      <c r="F43" s="1170"/>
    </row>
    <row r="44" s="385" customFormat="1" ht="15">
      <c r="F44" s="1170"/>
    </row>
    <row r="45" s="385" customFormat="1" ht="15">
      <c r="F45" s="1170"/>
    </row>
    <row r="46" s="385" customFormat="1" ht="15">
      <c r="F46" s="1170"/>
    </row>
    <row r="47" s="385" customFormat="1" ht="15">
      <c r="F47" s="1170"/>
    </row>
    <row r="48" s="385" customFormat="1" ht="15">
      <c r="F48" s="1170"/>
    </row>
    <row r="49" s="385" customFormat="1" ht="15">
      <c r="F49" s="1170"/>
    </row>
    <row r="50" s="385" customFormat="1" ht="15">
      <c r="F50" s="1170"/>
    </row>
    <row r="51" s="385" customFormat="1" ht="15">
      <c r="F51" s="1170"/>
    </row>
    <row r="52" s="385" customFormat="1" ht="15">
      <c r="F52" s="1170"/>
    </row>
    <row r="53" s="385" customFormat="1" ht="15">
      <c r="F53" s="1170"/>
    </row>
    <row r="54" s="385" customFormat="1" ht="15">
      <c r="F54" s="1170"/>
    </row>
    <row r="55" s="385" customFormat="1" ht="15">
      <c r="F55" s="1170"/>
    </row>
    <row r="56" s="385" customFormat="1" ht="15">
      <c r="F56" s="1170"/>
    </row>
    <row r="57" s="385" customFormat="1" ht="15">
      <c r="F57" s="1170"/>
    </row>
    <row r="58" s="385" customFormat="1" ht="15">
      <c r="F58" s="1170"/>
    </row>
    <row r="59" s="385" customFormat="1" ht="15">
      <c r="F59" s="1170"/>
    </row>
    <row r="60" s="385" customFormat="1" ht="15">
      <c r="F60" s="1170"/>
    </row>
    <row r="61" s="385" customFormat="1" ht="15">
      <c r="F61" s="1170"/>
    </row>
    <row r="62" s="385" customFormat="1" ht="15">
      <c r="F62" s="1170"/>
    </row>
    <row r="63" s="385" customFormat="1" ht="15">
      <c r="F63" s="1170"/>
    </row>
    <row r="64" s="385" customFormat="1" ht="15">
      <c r="F64" s="1170"/>
    </row>
    <row r="65" s="385" customFormat="1" ht="15">
      <c r="F65" s="1170"/>
    </row>
    <row r="66" s="385" customFormat="1" ht="15">
      <c r="F66" s="1170"/>
    </row>
    <row r="67" s="385" customFormat="1" ht="15">
      <c r="F67" s="1170"/>
    </row>
    <row r="68" s="385" customFormat="1" ht="15">
      <c r="F68" s="1170"/>
    </row>
    <row r="69" s="385" customFormat="1" ht="15">
      <c r="F69" s="1170"/>
    </row>
    <row r="70" s="385" customFormat="1" ht="15">
      <c r="F70" s="1170"/>
    </row>
    <row r="71" s="385" customFormat="1" ht="15">
      <c r="F71" s="1170"/>
    </row>
    <row r="72" s="385" customFormat="1" ht="15">
      <c r="F72" s="1170"/>
    </row>
    <row r="73" s="385" customFormat="1" ht="15">
      <c r="F73" s="1170"/>
    </row>
    <row r="74" s="385" customFormat="1" ht="15">
      <c r="F74" s="1170"/>
    </row>
    <row r="75" s="385" customFormat="1" ht="15">
      <c r="F75" s="1170"/>
    </row>
    <row r="76" s="385" customFormat="1" ht="15">
      <c r="F76" s="1170"/>
    </row>
    <row r="77" s="385" customFormat="1" ht="15">
      <c r="F77" s="1170"/>
    </row>
    <row r="78" s="385" customFormat="1" ht="15">
      <c r="F78" s="1170"/>
    </row>
    <row r="79" s="385" customFormat="1" ht="15">
      <c r="F79" s="1170"/>
    </row>
    <row r="80" s="385" customFormat="1" ht="15">
      <c r="F80" s="1170"/>
    </row>
    <row r="81" s="385" customFormat="1" ht="15">
      <c r="F81" s="1170"/>
    </row>
    <row r="82" s="385" customFormat="1" ht="15">
      <c r="F82" s="1170"/>
    </row>
    <row r="83" s="385" customFormat="1" ht="15">
      <c r="F83" s="1170"/>
    </row>
    <row r="84" s="385" customFormat="1" ht="15">
      <c r="F84" s="1170"/>
    </row>
    <row r="85" s="385" customFormat="1" ht="15">
      <c r="F85" s="1170"/>
    </row>
    <row r="86" s="385" customFormat="1" ht="15">
      <c r="F86" s="1170"/>
    </row>
    <row r="87" s="385" customFormat="1" ht="15">
      <c r="F87" s="1170"/>
    </row>
    <row r="88" s="385" customFormat="1" ht="15">
      <c r="F88" s="1170"/>
    </row>
    <row r="89" s="385" customFormat="1" ht="15">
      <c r="F89" s="1170"/>
    </row>
    <row r="90" s="385" customFormat="1" ht="15">
      <c r="F90" s="1170"/>
    </row>
    <row r="91" s="385" customFormat="1" ht="15">
      <c r="F91" s="1170"/>
    </row>
    <row r="92" s="385" customFormat="1" ht="15">
      <c r="F92" s="1170"/>
    </row>
    <row r="93" s="385" customFormat="1" ht="15">
      <c r="F93" s="1170"/>
    </row>
    <row r="94" s="385" customFormat="1" ht="15">
      <c r="F94" s="1170"/>
    </row>
    <row r="95" s="385" customFormat="1" ht="15">
      <c r="F95" s="1170"/>
    </row>
    <row r="96" s="385" customFormat="1" ht="15">
      <c r="F96" s="1170"/>
    </row>
    <row r="97" s="385" customFormat="1" ht="15">
      <c r="F97" s="1170"/>
    </row>
    <row r="98" s="385" customFormat="1" ht="15">
      <c r="F98" s="1170"/>
    </row>
    <row r="99" s="385" customFormat="1" ht="15">
      <c r="F99" s="1170"/>
    </row>
    <row r="100" s="385" customFormat="1" ht="15">
      <c r="F100" s="1170"/>
    </row>
    <row r="101" s="385" customFormat="1" ht="15">
      <c r="F101" s="1170"/>
    </row>
    <row r="102" s="385" customFormat="1" ht="15">
      <c r="F102" s="1170"/>
    </row>
    <row r="103" s="385" customFormat="1" ht="15">
      <c r="F103" s="1170"/>
    </row>
    <row r="104" s="385" customFormat="1" ht="15">
      <c r="F104" s="1170"/>
    </row>
    <row r="105" s="385" customFormat="1" ht="15">
      <c r="F105" s="1170"/>
    </row>
    <row r="106" s="385" customFormat="1" ht="15">
      <c r="F106" s="1170"/>
    </row>
    <row r="107" s="385" customFormat="1" ht="15">
      <c r="F107" s="1170"/>
    </row>
    <row r="108" s="385" customFormat="1" ht="15">
      <c r="F108" s="1170"/>
    </row>
    <row r="109" s="385" customFormat="1" ht="15">
      <c r="F109" s="1170"/>
    </row>
    <row r="110" s="385" customFormat="1" ht="15">
      <c r="F110" s="1170"/>
    </row>
    <row r="111" s="385" customFormat="1" ht="15">
      <c r="F111" s="1170"/>
    </row>
    <row r="112" s="385" customFormat="1" ht="15">
      <c r="F112" s="1170"/>
    </row>
    <row r="113" s="385" customFormat="1" ht="15">
      <c r="F113" s="1170"/>
    </row>
    <row r="114" s="385" customFormat="1" ht="15">
      <c r="F114" s="1170"/>
    </row>
    <row r="115" s="385" customFormat="1" ht="15">
      <c r="F115" s="1170"/>
    </row>
    <row r="116" s="385" customFormat="1" ht="15">
      <c r="F116" s="1170"/>
    </row>
    <row r="117" s="385" customFormat="1" ht="15">
      <c r="F117" s="1170"/>
    </row>
    <row r="118" s="385" customFormat="1" ht="15">
      <c r="F118" s="1170"/>
    </row>
    <row r="119" s="385" customFormat="1" ht="15">
      <c r="F119" s="1170"/>
    </row>
    <row r="120" s="385" customFormat="1" ht="15">
      <c r="F120" s="1170"/>
    </row>
    <row r="121" s="385" customFormat="1" ht="15">
      <c r="F121" s="1170"/>
    </row>
    <row r="122" s="385" customFormat="1" ht="15">
      <c r="F122" s="1170"/>
    </row>
    <row r="123" s="385" customFormat="1" ht="15">
      <c r="F123" s="1170"/>
    </row>
    <row r="124" s="385" customFormat="1" ht="15">
      <c r="F124" s="1170"/>
    </row>
    <row r="125" s="385" customFormat="1" ht="15">
      <c r="F125" s="1170"/>
    </row>
    <row r="126" s="385" customFormat="1" ht="15">
      <c r="F126" s="1170"/>
    </row>
    <row r="127" s="385" customFormat="1" ht="15">
      <c r="F127" s="1170"/>
    </row>
    <row r="128" s="385" customFormat="1" ht="15">
      <c r="F128" s="1170"/>
    </row>
    <row r="129" s="385" customFormat="1" ht="15">
      <c r="F129" s="1170"/>
    </row>
    <row r="130" s="385" customFormat="1" ht="15">
      <c r="F130" s="1170"/>
    </row>
    <row r="131" s="385" customFormat="1" ht="15">
      <c r="F131" s="1170"/>
    </row>
    <row r="132" s="385" customFormat="1" ht="15">
      <c r="F132" s="1170"/>
    </row>
    <row r="133" s="385" customFormat="1" ht="15">
      <c r="F133" s="1170"/>
    </row>
    <row r="134" s="385" customFormat="1" ht="15">
      <c r="F134" s="1170"/>
    </row>
    <row r="135" s="385" customFormat="1" ht="15">
      <c r="F135" s="1170"/>
    </row>
    <row r="136" s="385" customFormat="1" ht="15">
      <c r="F136" s="1170"/>
    </row>
    <row r="137" s="385" customFormat="1" ht="15">
      <c r="F137" s="1170"/>
    </row>
    <row r="138" s="385" customFormat="1" ht="15">
      <c r="F138" s="1170"/>
    </row>
    <row r="139" s="385" customFormat="1" ht="15">
      <c r="F139" s="1170"/>
    </row>
    <row r="140" s="385" customFormat="1" ht="15">
      <c r="F140" s="1170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1227" bestFit="1" customWidth="1"/>
    <col min="2" max="2" width="69.421875" style="1227" bestFit="1" customWidth="1"/>
    <col min="3" max="3" width="99.7109375" style="1227" customWidth="1"/>
    <col min="4" max="16384" width="12.7109375" style="1227" customWidth="1"/>
  </cols>
  <sheetData>
    <row r="1" ht="15">
      <c r="B1" s="1228" t="s">
        <v>1093</v>
      </c>
    </row>
    <row r="2" ht="6.6" customHeight="1"/>
    <row r="3" spans="2:3" ht="12.75" customHeight="1">
      <c r="B3" s="1286" t="s">
        <v>1094</v>
      </c>
      <c r="C3" s="1287"/>
    </row>
    <row r="4" spans="2:3" ht="15">
      <c r="B4" s="1288"/>
      <c r="C4" s="1289"/>
    </row>
    <row r="5" spans="2:3" ht="15">
      <c r="B5" s="1288"/>
      <c r="C5" s="1289"/>
    </row>
    <row r="6" spans="2:3" ht="30.75" customHeight="1">
      <c r="B6" s="1290"/>
      <c r="C6" s="1291"/>
    </row>
    <row r="7" spans="2:3" ht="15">
      <c r="B7" s="1229"/>
      <c r="C7" s="1229"/>
    </row>
    <row r="8" spans="1:3" ht="15">
      <c r="A8" s="1230"/>
      <c r="B8" s="1230"/>
      <c r="C8" s="1230"/>
    </row>
    <row r="9" spans="1:3" ht="15">
      <c r="A9" s="1231"/>
      <c r="B9" s="1231" t="s">
        <v>1095</v>
      </c>
      <c r="C9" s="1231"/>
    </row>
    <row r="10" spans="1:3" ht="13.5" thickBot="1">
      <c r="A10" s="1232"/>
      <c r="B10" s="1232"/>
      <c r="C10" s="1232"/>
    </row>
    <row r="11" spans="2:3" ht="24" customHeight="1">
      <c r="B11" s="6" t="s">
        <v>1096</v>
      </c>
      <c r="C11" s="1233"/>
    </row>
    <row r="12" spans="2:3" ht="11.45" customHeight="1">
      <c r="B12" s="6"/>
      <c r="C12" s="1233"/>
    </row>
    <row r="13" spans="1:3" ht="15">
      <c r="A13" s="1234" t="s">
        <v>1097</v>
      </c>
      <c r="B13" s="6" t="s">
        <v>423</v>
      </c>
      <c r="C13" s="1235" t="str">
        <f>A14&amp;"+"&amp;A15&amp;"+"&amp;A16&amp;"+"&amp;A17</f>
        <v>(A.1)+(A.2)+(A.3)+(A.4)</v>
      </c>
    </row>
    <row r="14" spans="1:3" ht="15">
      <c r="A14" s="1236" t="s">
        <v>1098</v>
      </c>
      <c r="B14" s="1237" t="s">
        <v>1099</v>
      </c>
      <c r="C14" s="1238">
        <v>1101</v>
      </c>
    </row>
    <row r="15" spans="1:3" ht="15">
      <c r="A15" s="1236" t="s">
        <v>1100</v>
      </c>
      <c r="B15" s="1237" t="s">
        <v>1101</v>
      </c>
      <c r="C15" s="90" t="s">
        <v>1102</v>
      </c>
    </row>
    <row r="16" spans="1:3" ht="15">
      <c r="A16" s="1236" t="s">
        <v>1103</v>
      </c>
      <c r="B16" s="1237" t="s">
        <v>597</v>
      </c>
      <c r="C16" s="90" t="s">
        <v>1104</v>
      </c>
    </row>
    <row r="17" spans="1:3" ht="15">
      <c r="A17" s="1236" t="s">
        <v>1105</v>
      </c>
      <c r="B17" s="1237" t="s">
        <v>1106</v>
      </c>
      <c r="C17" s="1238">
        <v>1105</v>
      </c>
    </row>
    <row r="18" spans="1:3" ht="15">
      <c r="A18" s="1234" t="s">
        <v>1107</v>
      </c>
      <c r="B18" s="6" t="s">
        <v>428</v>
      </c>
      <c r="C18" s="1239">
        <v>1201</v>
      </c>
    </row>
    <row r="19" spans="1:3" ht="18.75" customHeight="1">
      <c r="A19" s="1234" t="s">
        <v>1108</v>
      </c>
      <c r="B19" s="6" t="s">
        <v>1109</v>
      </c>
      <c r="C19" s="1235" t="str">
        <f>A20&amp;"+"&amp;A21&amp;"+"&amp;A22&amp;"+"&amp;A23&amp;"+"&amp;A24&amp;"+"&amp;A25</f>
        <v>(C.1)+(C.2)+(C.3)+(C.4)+(C.5)+(C.6)</v>
      </c>
    </row>
    <row r="20" spans="1:3" ht="15">
      <c r="A20" s="1236" t="s">
        <v>1110</v>
      </c>
      <c r="B20" s="1237" t="s">
        <v>1111</v>
      </c>
      <c r="C20" s="90" t="s">
        <v>1112</v>
      </c>
    </row>
    <row r="21" spans="1:3" ht="15">
      <c r="A21" s="1236" t="s">
        <v>1113</v>
      </c>
      <c r="B21" s="1237" t="s">
        <v>1114</v>
      </c>
      <c r="C21" s="90" t="s">
        <v>1115</v>
      </c>
    </row>
    <row r="22" spans="1:3" ht="15">
      <c r="A22" s="1236" t="s">
        <v>1116</v>
      </c>
      <c r="B22" s="1237" t="s">
        <v>1117</v>
      </c>
      <c r="C22" s="1238">
        <v>1305</v>
      </c>
    </row>
    <row r="23" spans="1:3" ht="15">
      <c r="A23" s="1236" t="s">
        <v>1118</v>
      </c>
      <c r="B23" s="1237" t="s">
        <v>1119</v>
      </c>
      <c r="C23" s="1238">
        <v>1306</v>
      </c>
    </row>
    <row r="24" spans="1:3" ht="15">
      <c r="A24" s="1236" t="s">
        <v>1120</v>
      </c>
      <c r="B24" s="1237" t="s">
        <v>1121</v>
      </c>
      <c r="C24" s="1238" t="s">
        <v>1122</v>
      </c>
    </row>
    <row r="25" spans="1:3" ht="15">
      <c r="A25" s="1236" t="s">
        <v>1123</v>
      </c>
      <c r="B25" s="1237" t="s">
        <v>1124</v>
      </c>
      <c r="C25" s="1240" t="s">
        <v>1125</v>
      </c>
    </row>
    <row r="26" spans="1:3" ht="19.15" customHeight="1">
      <c r="A26" s="1234" t="s">
        <v>1126</v>
      </c>
      <c r="B26" s="6" t="s">
        <v>1127</v>
      </c>
      <c r="C26" s="1235" t="str">
        <f>A27&amp;"+"&amp;A38&amp;"+"&amp;A39&amp;"+"&amp;A42&amp;"+"&amp;A43</f>
        <v>(D.1)+(D.12)+(D.13)+(D.16)+(D.17)</v>
      </c>
    </row>
    <row r="27" spans="1:3" ht="15">
      <c r="A27" s="1236" t="s">
        <v>1128</v>
      </c>
      <c r="B27" s="1241" t="s">
        <v>870</v>
      </c>
      <c r="C27" s="1235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1236" t="s">
        <v>1129</v>
      </c>
      <c r="B28" s="1242" t="s">
        <v>637</v>
      </c>
      <c r="C28" s="1243" t="s">
        <v>1130</v>
      </c>
    </row>
    <row r="29" spans="1:3" ht="25.5">
      <c r="A29" s="1236" t="s">
        <v>1131</v>
      </c>
      <c r="B29" s="1242" t="s">
        <v>390</v>
      </c>
      <c r="C29" s="1244" t="s">
        <v>1132</v>
      </c>
    </row>
    <row r="30" spans="1:3" ht="15">
      <c r="A30" s="1236" t="s">
        <v>1133</v>
      </c>
      <c r="B30" s="1242" t="s">
        <v>387</v>
      </c>
      <c r="C30" s="1245" t="s">
        <v>1134</v>
      </c>
    </row>
    <row r="31" spans="1:3" ht="15">
      <c r="A31" s="1236" t="s">
        <v>1135</v>
      </c>
      <c r="B31" s="1242" t="s">
        <v>618</v>
      </c>
      <c r="C31" s="1245" t="s">
        <v>1136</v>
      </c>
    </row>
    <row r="32" spans="1:3" ht="25.5">
      <c r="A32" s="1236" t="s">
        <v>1137</v>
      </c>
      <c r="B32" s="1242" t="s">
        <v>391</v>
      </c>
      <c r="C32" s="1244" t="s">
        <v>1138</v>
      </c>
    </row>
    <row r="33" spans="1:3" ht="25.5">
      <c r="A33" s="1236" t="s">
        <v>1139</v>
      </c>
      <c r="B33" s="1242" t="s">
        <v>1140</v>
      </c>
      <c r="C33" s="1244" t="s">
        <v>1141</v>
      </c>
    </row>
    <row r="34" spans="1:3" ht="15">
      <c r="A34" s="1236" t="s">
        <v>1142</v>
      </c>
      <c r="B34" s="1242" t="s">
        <v>639</v>
      </c>
      <c r="C34" s="1246">
        <v>1401.04</v>
      </c>
    </row>
    <row r="35" spans="1:3" ht="15">
      <c r="A35" s="1236" t="s">
        <v>1143</v>
      </c>
      <c r="B35" s="1242" t="s">
        <v>641</v>
      </c>
      <c r="C35" s="1247" t="s">
        <v>1144</v>
      </c>
    </row>
    <row r="36" spans="1:3" ht="15">
      <c r="A36" s="1248" t="s">
        <v>1145</v>
      </c>
      <c r="B36" s="1242" t="s">
        <v>1146</v>
      </c>
      <c r="C36" s="1244" t="s">
        <v>1147</v>
      </c>
    </row>
    <row r="37" spans="1:3" ht="63.75">
      <c r="A37" s="1248" t="s">
        <v>1148</v>
      </c>
      <c r="B37" s="1242" t="s">
        <v>597</v>
      </c>
      <c r="C37" s="1249" t="s">
        <v>1149</v>
      </c>
    </row>
    <row r="38" spans="1:3" ht="15">
      <c r="A38" s="1248" t="s">
        <v>1150</v>
      </c>
      <c r="B38" s="1241" t="s">
        <v>1151</v>
      </c>
      <c r="C38" s="1250" t="s">
        <v>1152</v>
      </c>
    </row>
    <row r="39" spans="1:3" ht="15">
      <c r="A39" s="1236" t="s">
        <v>1153</v>
      </c>
      <c r="B39" s="1241" t="s">
        <v>886</v>
      </c>
      <c r="C39" s="6" t="str">
        <f>A40&amp;"+"&amp;A41</f>
        <v>(D.14)+(D.15)</v>
      </c>
    </row>
    <row r="40" spans="1:3" ht="15">
      <c r="A40" s="1236" t="s">
        <v>1154</v>
      </c>
      <c r="B40" s="1251" t="s">
        <v>873</v>
      </c>
      <c r="C40" s="1240">
        <v>1405</v>
      </c>
    </row>
    <row r="41" spans="1:3" ht="15">
      <c r="A41" s="1236" t="s">
        <v>1155</v>
      </c>
      <c r="B41" s="1251" t="s">
        <v>1156</v>
      </c>
      <c r="C41" s="1240">
        <v>1406</v>
      </c>
    </row>
    <row r="42" spans="1:3" ht="15">
      <c r="A42" s="1236" t="s">
        <v>1157</v>
      </c>
      <c r="B42" s="1241" t="s">
        <v>1124</v>
      </c>
      <c r="C42" s="1252" t="s">
        <v>1158</v>
      </c>
    </row>
    <row r="43" spans="1:3" ht="24" customHeight="1">
      <c r="A43" s="1236" t="s">
        <v>1159</v>
      </c>
      <c r="B43" s="1241" t="s">
        <v>1160</v>
      </c>
      <c r="C43" s="1253" t="s">
        <v>1161</v>
      </c>
    </row>
    <row r="44" spans="1:3" ht="19.5" customHeight="1">
      <c r="A44" s="1234" t="s">
        <v>1162</v>
      </c>
      <c r="B44" s="6" t="s">
        <v>453</v>
      </c>
      <c r="C44" s="1253" t="s">
        <v>1163</v>
      </c>
    </row>
    <row r="45" spans="1:3" ht="15">
      <c r="A45" s="1234" t="s">
        <v>1164</v>
      </c>
      <c r="B45" s="6" t="s">
        <v>1165</v>
      </c>
      <c r="C45" s="6" t="str">
        <f>A46&amp;"+"&amp;A47&amp;"+"&amp;A48&amp;"+"&amp;A49&amp;"+"&amp;A50</f>
        <v>(F.1)+(F.2)+(F.3)+(F.4)+(F.5)</v>
      </c>
    </row>
    <row r="46" spans="1:3" ht="15">
      <c r="A46" s="1236" t="s">
        <v>1166</v>
      </c>
      <c r="B46" s="1237" t="s">
        <v>455</v>
      </c>
      <c r="C46" s="1238">
        <v>1108</v>
      </c>
    </row>
    <row r="47" spans="1:3" ht="15">
      <c r="A47" s="1236" t="s">
        <v>1167</v>
      </c>
      <c r="B47" s="1237" t="s">
        <v>599</v>
      </c>
      <c r="C47" s="1238">
        <v>1208</v>
      </c>
    </row>
    <row r="48" spans="1:3" ht="15">
      <c r="A48" s="1236" t="s">
        <v>1168</v>
      </c>
      <c r="B48" s="1237" t="s">
        <v>600</v>
      </c>
      <c r="C48" s="1238">
        <v>1308</v>
      </c>
    </row>
    <row r="49" spans="1:3" ht="15">
      <c r="A49" s="1236" t="s">
        <v>1169</v>
      </c>
      <c r="B49" s="1237" t="s">
        <v>601</v>
      </c>
      <c r="C49" s="1238">
        <v>1408</v>
      </c>
    </row>
    <row r="50" spans="1:3" ht="15">
      <c r="A50" s="1236" t="s">
        <v>1170</v>
      </c>
      <c r="B50" s="1237" t="s">
        <v>1171</v>
      </c>
      <c r="C50" s="1238">
        <v>1508</v>
      </c>
    </row>
    <row r="51" spans="1:3" ht="18.75" customHeight="1">
      <c r="A51" s="1234" t="s">
        <v>1172</v>
      </c>
      <c r="B51" s="1250" t="s">
        <v>460</v>
      </c>
      <c r="C51" s="1254" t="s">
        <v>1173</v>
      </c>
    </row>
    <row r="52" spans="1:3" ht="21" customHeight="1">
      <c r="A52" s="1234" t="s">
        <v>1174</v>
      </c>
      <c r="B52" s="6" t="s">
        <v>1175</v>
      </c>
      <c r="C52" s="1239">
        <v>18</v>
      </c>
    </row>
    <row r="53" spans="1:3" ht="42.75">
      <c r="A53" s="1292" t="s">
        <v>1176</v>
      </c>
      <c r="B53" s="1293" t="s">
        <v>1177</v>
      </c>
      <c r="C53" s="1255" t="s">
        <v>1178</v>
      </c>
    </row>
    <row r="54" spans="1:3" ht="42.75">
      <c r="A54" s="1292"/>
      <c r="B54" s="1293"/>
      <c r="C54" s="1255" t="s">
        <v>1179</v>
      </c>
    </row>
    <row r="55" spans="1:3" ht="18.6" customHeight="1">
      <c r="A55" s="1234" t="s">
        <v>1180</v>
      </c>
      <c r="B55" s="1256" t="s">
        <v>1181</v>
      </c>
      <c r="C55" s="1235" t="str">
        <f>A13&amp;"+"&amp;A18&amp;"+"&amp;A19&amp;"+"&amp;A26&amp;"+"&amp;A44&amp;"+"&amp;A45&amp;"+"&amp;A51&amp;"+"&amp;A52&amp;"+"&amp;A53</f>
        <v>(A)+(B)+(C)+(D)+(E)+(F)+(G)+(H)+(I)</v>
      </c>
    </row>
    <row r="56" ht="15">
      <c r="B56" s="1257"/>
    </row>
    <row r="57" ht="15">
      <c r="B57" s="1257"/>
    </row>
    <row r="58" ht="15">
      <c r="B58" s="1258" t="s">
        <v>1182</v>
      </c>
    </row>
    <row r="59" ht="15">
      <c r="B59" s="1258"/>
    </row>
    <row r="60" spans="1:3" ht="15">
      <c r="A60" s="1234" t="s">
        <v>1183</v>
      </c>
      <c r="B60" s="1258" t="s">
        <v>466</v>
      </c>
      <c r="C60" s="1235" t="str">
        <f>A61&amp;"+"&amp;A62&amp;"+"&amp;A63&amp;"+"&amp;A68&amp;"+"&amp;A69</f>
        <v>(K.1)+(K.2)+(K.3)+(K.8)+(K.9)</v>
      </c>
    </row>
    <row r="61" spans="1:3" ht="15">
      <c r="A61" s="1236" t="s">
        <v>1184</v>
      </c>
      <c r="B61" s="1237" t="s">
        <v>71</v>
      </c>
      <c r="C61" s="1259" t="s">
        <v>1185</v>
      </c>
    </row>
    <row r="62" spans="1:3" ht="15">
      <c r="A62" s="1236" t="s">
        <v>1186</v>
      </c>
      <c r="B62" s="1237" t="s">
        <v>72</v>
      </c>
      <c r="C62" s="1238">
        <v>2102</v>
      </c>
    </row>
    <row r="63" spans="1:3" ht="15">
      <c r="A63" s="1236" t="s">
        <v>1187</v>
      </c>
      <c r="B63" s="1237" t="s">
        <v>73</v>
      </c>
      <c r="C63" s="1260" t="str">
        <f>A64&amp;"+"&amp;A65&amp;"+"&amp;A66&amp;"+"&amp;A67</f>
        <v>(K.4)+(K.5)+(K.6)+(K.7)</v>
      </c>
    </row>
    <row r="64" spans="1:3" ht="15">
      <c r="A64" s="1236" t="s">
        <v>1188</v>
      </c>
      <c r="B64" s="1237" t="s">
        <v>1189</v>
      </c>
      <c r="C64" s="1261" t="s">
        <v>1190</v>
      </c>
    </row>
    <row r="65" spans="1:3" ht="15">
      <c r="A65" s="1236" t="s">
        <v>1191</v>
      </c>
      <c r="B65" s="1237" t="s">
        <v>1192</v>
      </c>
      <c r="C65" s="1261">
        <v>2103.03</v>
      </c>
    </row>
    <row r="66" spans="1:3" ht="15">
      <c r="A66" s="1236" t="s">
        <v>1193</v>
      </c>
      <c r="B66" s="1237" t="s">
        <v>1194</v>
      </c>
      <c r="C66" s="1261">
        <v>2103.05</v>
      </c>
    </row>
    <row r="67" spans="1:3" ht="15">
      <c r="A67" s="1236" t="s">
        <v>1195</v>
      </c>
      <c r="B67" s="1237" t="s">
        <v>1196</v>
      </c>
      <c r="C67" s="90" t="s">
        <v>1197</v>
      </c>
    </row>
    <row r="68" spans="1:3" ht="15">
      <c r="A68" s="1236" t="s">
        <v>1198</v>
      </c>
      <c r="B68" s="1237" t="s">
        <v>1199</v>
      </c>
      <c r="C68" s="1261">
        <v>2107</v>
      </c>
    </row>
    <row r="69" spans="1:3" ht="15">
      <c r="A69" s="1236" t="s">
        <v>1200</v>
      </c>
      <c r="B69" s="1237" t="s">
        <v>1201</v>
      </c>
      <c r="C69" s="1260" t="str">
        <f>A70&amp;"+"&amp;A71</f>
        <v>(K.10)+(K.11)</v>
      </c>
    </row>
    <row r="70" spans="1:3" ht="30">
      <c r="A70" s="1248" t="s">
        <v>1202</v>
      </c>
      <c r="B70" s="1262" t="s">
        <v>1203</v>
      </c>
      <c r="C70" s="1247" t="s">
        <v>1204</v>
      </c>
    </row>
    <row r="71" spans="1:3" ht="15">
      <c r="A71" s="1248" t="s">
        <v>1205</v>
      </c>
      <c r="B71" s="1262" t="s">
        <v>1206</v>
      </c>
      <c r="C71" s="1261">
        <v>2105</v>
      </c>
    </row>
    <row r="72" spans="1:3" ht="15">
      <c r="A72" s="1234" t="s">
        <v>1207</v>
      </c>
      <c r="B72" s="1258" t="s">
        <v>1208</v>
      </c>
      <c r="C72" s="1260" t="str">
        <f>A73&amp;"+"&amp;A74&amp;"+"&amp;A75</f>
        <v>(L.1)+(L.2)+(L.3)</v>
      </c>
    </row>
    <row r="73" spans="1:3" ht="15">
      <c r="A73" s="1236" t="s">
        <v>1209</v>
      </c>
      <c r="B73" s="1237" t="s">
        <v>71</v>
      </c>
      <c r="C73" s="1238">
        <v>2301</v>
      </c>
    </row>
    <row r="74" spans="1:3" ht="15">
      <c r="A74" s="1236" t="s">
        <v>1210</v>
      </c>
      <c r="B74" s="1237" t="s">
        <v>72</v>
      </c>
      <c r="C74" s="1238">
        <v>2302</v>
      </c>
    </row>
    <row r="75" spans="1:3" ht="15">
      <c r="A75" s="1236" t="s">
        <v>1211</v>
      </c>
      <c r="B75" s="1237" t="s">
        <v>73</v>
      </c>
      <c r="C75" s="1238">
        <v>2303</v>
      </c>
    </row>
    <row r="76" spans="1:3" ht="15">
      <c r="A76" s="1234" t="s">
        <v>1212</v>
      </c>
      <c r="B76" s="1258" t="s">
        <v>428</v>
      </c>
      <c r="C76" s="90" t="s">
        <v>1213</v>
      </c>
    </row>
    <row r="77" spans="1:3" ht="15">
      <c r="A77" s="1234" t="s">
        <v>1214</v>
      </c>
      <c r="B77" s="1258" t="s">
        <v>1215</v>
      </c>
      <c r="C77" s="1260" t="str">
        <f>A78&amp;"+"&amp;A79</f>
        <v>(N.1)+(N.2)</v>
      </c>
    </row>
    <row r="78" spans="1:3" ht="15">
      <c r="A78" s="1236" t="s">
        <v>1216</v>
      </c>
      <c r="B78" s="1238" t="s">
        <v>1217</v>
      </c>
      <c r="C78" s="90" t="s">
        <v>1218</v>
      </c>
    </row>
    <row r="79" spans="1:3" ht="15">
      <c r="A79" s="1236" t="s">
        <v>1219</v>
      </c>
      <c r="B79" s="1238" t="s">
        <v>1220</v>
      </c>
      <c r="C79" s="90" t="s">
        <v>1221</v>
      </c>
    </row>
    <row r="80" spans="1:3" ht="15">
      <c r="A80" s="1234" t="s">
        <v>1222</v>
      </c>
      <c r="B80" s="1258" t="s">
        <v>1223</v>
      </c>
      <c r="C80" s="1260" t="str">
        <f>A81&amp;"+"&amp;A82&amp;"+"&amp;A83</f>
        <v>(Ñ.1)+(Ñ.2)+(Ñ.3)</v>
      </c>
    </row>
    <row r="81" spans="1:3" ht="15">
      <c r="A81" s="1236" t="s">
        <v>1224</v>
      </c>
      <c r="B81" s="1227" t="s">
        <v>1225</v>
      </c>
      <c r="C81" s="1238">
        <v>2804</v>
      </c>
    </row>
    <row r="82" spans="1:3" ht="12.75" customHeight="1">
      <c r="A82" s="1236" t="s">
        <v>1226</v>
      </c>
      <c r="B82" s="1227" t="s">
        <v>1227</v>
      </c>
      <c r="C82" s="1238">
        <v>2805</v>
      </c>
    </row>
    <row r="83" spans="1:3" ht="15">
      <c r="A83" s="1236" t="s">
        <v>1228</v>
      </c>
      <c r="B83" s="1238" t="s">
        <v>1229</v>
      </c>
      <c r="C83" s="90" t="s">
        <v>1230</v>
      </c>
    </row>
    <row r="84" spans="1:3" ht="15">
      <c r="A84" s="1234" t="s">
        <v>1231</v>
      </c>
      <c r="B84" s="1258" t="s">
        <v>1232</v>
      </c>
      <c r="C84" s="90" t="s">
        <v>1233</v>
      </c>
    </row>
    <row r="85" spans="1:3" ht="15">
      <c r="A85" s="1234" t="s">
        <v>1234</v>
      </c>
      <c r="B85" s="1258" t="s">
        <v>1235</v>
      </c>
      <c r="C85" s="1235" t="str">
        <f>A86&amp;"+"&amp;A87&amp;"+"&amp;A88&amp;"+"&amp;A89&amp;"+"&amp;A90&amp;"+"&amp;A91</f>
        <v>(P.1)+(P.2)+(P.3)+(P.4)+(P.5)+(P.6)</v>
      </c>
    </row>
    <row r="86" spans="1:3" ht="15">
      <c r="A86" s="1236" t="s">
        <v>1236</v>
      </c>
      <c r="B86" s="1238" t="s">
        <v>1237</v>
      </c>
      <c r="C86" s="90" t="s">
        <v>1238</v>
      </c>
    </row>
    <row r="87" spans="1:3" ht="15">
      <c r="A87" s="1236" t="s">
        <v>1239</v>
      </c>
      <c r="B87" s="1238" t="s">
        <v>1240</v>
      </c>
      <c r="C87" s="1238">
        <v>2308</v>
      </c>
    </row>
    <row r="88" spans="1:3" ht="15">
      <c r="A88" s="1236" t="s">
        <v>1241</v>
      </c>
      <c r="B88" s="1238" t="s">
        <v>456</v>
      </c>
      <c r="C88" s="1238">
        <v>2208</v>
      </c>
    </row>
    <row r="89" spans="1:3" ht="15">
      <c r="A89" s="1236" t="s">
        <v>1242</v>
      </c>
      <c r="B89" s="1238" t="s">
        <v>1243</v>
      </c>
      <c r="C89" s="90" t="s">
        <v>1244</v>
      </c>
    </row>
    <row r="90" spans="1:3" ht="15">
      <c r="A90" s="1236" t="s">
        <v>1245</v>
      </c>
      <c r="B90" s="1238" t="s">
        <v>1246</v>
      </c>
      <c r="C90" s="90" t="s">
        <v>1247</v>
      </c>
    </row>
    <row r="91" spans="1:3" ht="15">
      <c r="A91" s="1236" t="s">
        <v>1248</v>
      </c>
      <c r="B91" s="1238" t="s">
        <v>1249</v>
      </c>
      <c r="C91" s="1238">
        <v>2508</v>
      </c>
    </row>
    <row r="92" spans="1:3" ht="75">
      <c r="A92" s="1292" t="s">
        <v>1250</v>
      </c>
      <c r="B92" s="1293" t="s">
        <v>497</v>
      </c>
      <c r="C92" s="1263" t="s">
        <v>1251</v>
      </c>
    </row>
    <row r="93" spans="1:3" ht="45">
      <c r="A93" s="1292"/>
      <c r="B93" s="1293"/>
      <c r="C93" s="1263" t="s">
        <v>1252</v>
      </c>
    </row>
    <row r="94" spans="1:3" ht="8.45" customHeight="1">
      <c r="A94" s="1234"/>
      <c r="B94" s="1258"/>
      <c r="C94" s="1263"/>
    </row>
    <row r="95" spans="1:3" ht="15">
      <c r="A95" s="1234" t="s">
        <v>1253</v>
      </c>
      <c r="B95" s="1258" t="s">
        <v>1254</v>
      </c>
      <c r="C95" s="1260" t="str">
        <f>A96&amp;"+"&amp;A97</f>
        <v>(R.1)+(R.2)</v>
      </c>
    </row>
    <row r="96" spans="1:3" ht="15">
      <c r="A96" s="1236" t="s">
        <v>1255</v>
      </c>
      <c r="B96" s="1237" t="s">
        <v>1256</v>
      </c>
      <c r="C96" s="1238">
        <v>2701</v>
      </c>
    </row>
    <row r="97" spans="1:3" ht="15">
      <c r="A97" s="1236" t="s">
        <v>1257</v>
      </c>
      <c r="B97" s="1237" t="s">
        <v>1258</v>
      </c>
      <c r="C97" s="1261" t="s">
        <v>1259</v>
      </c>
    </row>
    <row r="98" spans="1:3" ht="15">
      <c r="A98" s="1234" t="s">
        <v>1260</v>
      </c>
      <c r="B98" s="1264" t="s">
        <v>1261</v>
      </c>
      <c r="C98" s="1265" t="s">
        <v>1262</v>
      </c>
    </row>
    <row r="99" spans="1:3" ht="6.6" customHeight="1">
      <c r="A99" s="1234"/>
      <c r="B99" s="1264"/>
      <c r="C99" s="1265"/>
    </row>
    <row r="100" spans="1:3" ht="15">
      <c r="A100" s="1234" t="s">
        <v>1263</v>
      </c>
      <c r="B100" s="1264" t="s">
        <v>502</v>
      </c>
      <c r="C100" s="1256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1234"/>
      <c r="B101" s="1264"/>
      <c r="C101" s="1256"/>
    </row>
    <row r="102" spans="1:3" ht="15">
      <c r="A102" s="1234" t="s">
        <v>1264</v>
      </c>
      <c r="B102" s="1264" t="s">
        <v>503</v>
      </c>
      <c r="C102" s="1266" t="str">
        <f>A103&amp;"+"&amp;A104&amp;"+"&amp;A105&amp;"+"&amp;A106&amp;"+"&amp;A107&amp;"+"&amp;A108</f>
        <v>(U.1)+(U.2)+(U.3)+(U.4)+(U.5)+(U.6)</v>
      </c>
    </row>
    <row r="103" spans="1:3" ht="15">
      <c r="A103" s="1236" t="s">
        <v>1265</v>
      </c>
      <c r="B103" s="1267" t="s">
        <v>1266</v>
      </c>
      <c r="C103" s="1265" t="s">
        <v>1267</v>
      </c>
    </row>
    <row r="104" spans="1:3" ht="15">
      <c r="A104" s="1236" t="s">
        <v>1268</v>
      </c>
      <c r="B104" s="1267" t="s">
        <v>1269</v>
      </c>
      <c r="C104" s="1268" t="s">
        <v>1270</v>
      </c>
    </row>
    <row r="105" spans="1:3" ht="15">
      <c r="A105" s="1236" t="s">
        <v>1271</v>
      </c>
      <c r="B105" s="1267" t="s">
        <v>1272</v>
      </c>
      <c r="C105" s="1265" t="s">
        <v>1273</v>
      </c>
    </row>
    <row r="106" spans="1:3" ht="15">
      <c r="A106" s="1236" t="s">
        <v>1274</v>
      </c>
      <c r="B106" s="1267" t="s">
        <v>1275</v>
      </c>
      <c r="C106" s="1265" t="s">
        <v>1276</v>
      </c>
    </row>
    <row r="107" spans="1:3" ht="15">
      <c r="A107" s="1236" t="s">
        <v>1277</v>
      </c>
      <c r="B107" s="1267" t="s">
        <v>1278</v>
      </c>
      <c r="C107" s="1265" t="s">
        <v>1279</v>
      </c>
    </row>
    <row r="108" spans="1:3" ht="15">
      <c r="A108" s="1236" t="s">
        <v>1280</v>
      </c>
      <c r="B108" s="1267" t="s">
        <v>1281</v>
      </c>
      <c r="C108" s="1265" t="s">
        <v>1282</v>
      </c>
    </row>
    <row r="109" spans="1:3" ht="15">
      <c r="A109" s="1234" t="s">
        <v>1283</v>
      </c>
      <c r="B109" s="1264" t="s">
        <v>510</v>
      </c>
      <c r="C109" s="1256" t="str">
        <f>A100&amp;"+"&amp;A102</f>
        <v>(T)+(U)</v>
      </c>
    </row>
    <row r="110" spans="1:3" ht="9.6" customHeight="1">
      <c r="A110" s="1234"/>
      <c r="B110" s="1264"/>
      <c r="C110" s="1256"/>
    </row>
    <row r="111" spans="1:3" ht="15">
      <c r="A111" s="1234" t="s">
        <v>1284</v>
      </c>
      <c r="B111" s="1258" t="s">
        <v>1285</v>
      </c>
      <c r="C111" s="1260" t="str">
        <f>A112&amp;"+"&amp;A113&amp;"+"&amp;A114&amp;"+"&amp;A115</f>
        <v>(W.1)+(W.2)+(W.3)+(W.4)</v>
      </c>
    </row>
    <row r="112" spans="1:3" ht="15">
      <c r="A112" s="1236" t="s">
        <v>1286</v>
      </c>
      <c r="B112" s="1237" t="s">
        <v>1256</v>
      </c>
      <c r="C112" s="90" t="s">
        <v>1287</v>
      </c>
    </row>
    <row r="113" spans="1:3" ht="15">
      <c r="A113" s="1236" t="s">
        <v>1288</v>
      </c>
      <c r="B113" s="1237" t="s">
        <v>1289</v>
      </c>
      <c r="C113" s="1238">
        <v>7205</v>
      </c>
    </row>
    <row r="114" spans="1:3" ht="15">
      <c r="A114" s="1236" t="s">
        <v>1290</v>
      </c>
      <c r="B114" s="1237" t="s">
        <v>1291</v>
      </c>
      <c r="C114" s="1238">
        <v>7206</v>
      </c>
    </row>
    <row r="115" spans="1:3" ht="15">
      <c r="A115" s="1236" t="s">
        <v>1292</v>
      </c>
      <c r="B115" s="1237" t="s">
        <v>1293</v>
      </c>
      <c r="C115" s="1261" t="s">
        <v>1294</v>
      </c>
    </row>
    <row r="116" spans="2:3" ht="15">
      <c r="B116" s="1237"/>
      <c r="C116" s="1261"/>
    </row>
    <row r="118" spans="1:4" ht="15">
      <c r="A118" s="1230"/>
      <c r="B118" s="1230"/>
      <c r="C118" s="1230"/>
      <c r="D118" s="1230"/>
    </row>
    <row r="119" spans="1:4" ht="15">
      <c r="A119" s="1269"/>
      <c r="B119" s="1294" t="s">
        <v>1295</v>
      </c>
      <c r="C119" s="1294"/>
      <c r="D119" s="1270"/>
    </row>
    <row r="120" spans="1:4" ht="13.5" thickBot="1">
      <c r="A120" s="1232"/>
      <c r="B120" s="1232"/>
      <c r="C120" s="1232"/>
      <c r="D120" s="1232"/>
    </row>
    <row r="121" spans="2:4" ht="15">
      <c r="B121" s="1271"/>
      <c r="C121" s="1272"/>
      <c r="D121" s="1273"/>
    </row>
    <row r="122" spans="1:3" ht="15">
      <c r="A122" s="1234" t="s">
        <v>1097</v>
      </c>
      <c r="B122" s="1258" t="s">
        <v>1296</v>
      </c>
      <c r="C122" s="1239" t="s">
        <v>1297</v>
      </c>
    </row>
    <row r="123" spans="1:3" ht="15">
      <c r="A123" s="1236" t="s">
        <v>1098</v>
      </c>
      <c r="B123" s="1237" t="s">
        <v>455</v>
      </c>
      <c r="C123" s="1238">
        <v>5101</v>
      </c>
    </row>
    <row r="124" spans="1:3" ht="15">
      <c r="A124" s="1236" t="s">
        <v>1100</v>
      </c>
      <c r="B124" s="1237" t="s">
        <v>599</v>
      </c>
      <c r="C124" s="1238">
        <v>5102</v>
      </c>
    </row>
    <row r="125" spans="1:3" ht="15">
      <c r="A125" s="1236" t="s">
        <v>1103</v>
      </c>
      <c r="B125" s="1237" t="s">
        <v>600</v>
      </c>
      <c r="C125" s="1238">
        <v>5103</v>
      </c>
    </row>
    <row r="126" spans="1:3" ht="15">
      <c r="A126" s="1236" t="s">
        <v>1105</v>
      </c>
      <c r="B126" s="1237" t="s">
        <v>1298</v>
      </c>
      <c r="C126" s="1238" t="s">
        <v>1299</v>
      </c>
    </row>
    <row r="127" spans="1:3" ht="15">
      <c r="A127" s="1236" t="s">
        <v>1300</v>
      </c>
      <c r="B127" s="1237" t="s">
        <v>1301</v>
      </c>
      <c r="C127" s="1238" t="s">
        <v>1302</v>
      </c>
    </row>
    <row r="128" spans="1:3" ht="15">
      <c r="A128" s="1236" t="s">
        <v>1303</v>
      </c>
      <c r="B128" s="1237" t="s">
        <v>1304</v>
      </c>
      <c r="C128" s="1238" t="s">
        <v>1305</v>
      </c>
    </row>
    <row r="129" spans="1:3" ht="15">
      <c r="A129" s="1236" t="s">
        <v>1306</v>
      </c>
      <c r="B129" s="1237" t="s">
        <v>1307</v>
      </c>
      <c r="C129" s="1238" t="s">
        <v>1308</v>
      </c>
    </row>
    <row r="130" spans="1:3" ht="15">
      <c r="A130" s="1236" t="s">
        <v>1309</v>
      </c>
      <c r="B130" s="1237" t="s">
        <v>1310</v>
      </c>
      <c r="C130" s="1238" t="s">
        <v>1311</v>
      </c>
    </row>
    <row r="131" spans="1:3" ht="15">
      <c r="A131" s="1236" t="s">
        <v>1312</v>
      </c>
      <c r="B131" s="1237" t="s">
        <v>597</v>
      </c>
      <c r="C131" s="1238" t="s">
        <v>1313</v>
      </c>
    </row>
    <row r="132" spans="1:3" ht="9" customHeight="1">
      <c r="A132" s="1274"/>
      <c r="B132" s="1275"/>
      <c r="C132" s="1238"/>
    </row>
    <row r="133" spans="1:3" ht="15">
      <c r="A133" s="1234" t="s">
        <v>1107</v>
      </c>
      <c r="B133" s="1258" t="s">
        <v>1314</v>
      </c>
      <c r="C133" s="1239" t="s">
        <v>1315</v>
      </c>
    </row>
    <row r="134" spans="1:3" ht="15">
      <c r="A134" s="1236" t="s">
        <v>1316</v>
      </c>
      <c r="B134" s="1237" t="s">
        <v>698</v>
      </c>
      <c r="C134" s="1238">
        <v>4101</v>
      </c>
    </row>
    <row r="135" spans="1:3" ht="15">
      <c r="A135" s="1236" t="s">
        <v>1317</v>
      </c>
      <c r="B135" s="1237" t="s">
        <v>599</v>
      </c>
      <c r="C135" s="1238">
        <v>4102</v>
      </c>
    </row>
    <row r="136" spans="1:3" ht="15">
      <c r="A136" s="1236" t="s">
        <v>1318</v>
      </c>
      <c r="B136" s="1237" t="s">
        <v>1319</v>
      </c>
      <c r="C136" s="1238">
        <v>4103</v>
      </c>
    </row>
    <row r="137" spans="1:3" ht="15">
      <c r="A137" s="1236" t="s">
        <v>1320</v>
      </c>
      <c r="B137" s="1237" t="s">
        <v>700</v>
      </c>
      <c r="C137" s="1238" t="s">
        <v>1321</v>
      </c>
    </row>
    <row r="138" spans="1:3" ht="15">
      <c r="A138" s="1236" t="s">
        <v>1322</v>
      </c>
      <c r="B138" s="1237" t="s">
        <v>701</v>
      </c>
      <c r="C138" s="1238" t="s">
        <v>1323</v>
      </c>
    </row>
    <row r="139" spans="1:3" ht="15">
      <c r="A139" s="1236" t="s">
        <v>1324</v>
      </c>
      <c r="B139" s="1237" t="s">
        <v>702</v>
      </c>
      <c r="C139" s="1238" t="s">
        <v>1325</v>
      </c>
    </row>
    <row r="140" spans="1:3" ht="15">
      <c r="A140" s="1236" t="s">
        <v>1326</v>
      </c>
      <c r="B140" s="1237" t="s">
        <v>1327</v>
      </c>
      <c r="C140" s="1238" t="s">
        <v>1328</v>
      </c>
    </row>
    <row r="141" spans="1:3" ht="15">
      <c r="A141" s="1236" t="s">
        <v>1329</v>
      </c>
      <c r="B141" s="1237" t="s">
        <v>1330</v>
      </c>
      <c r="C141" s="1238" t="s">
        <v>1331</v>
      </c>
    </row>
    <row r="142" spans="1:3" ht="15">
      <c r="A142" s="1236" t="s">
        <v>1332</v>
      </c>
      <c r="B142" s="1237" t="s">
        <v>1333</v>
      </c>
      <c r="C142" s="1238">
        <v>4109.05</v>
      </c>
    </row>
    <row r="143" spans="1:3" ht="15">
      <c r="A143" s="1248" t="s">
        <v>1334</v>
      </c>
      <c r="B143" s="1237" t="s">
        <v>1335</v>
      </c>
      <c r="C143" s="1238" t="s">
        <v>1336</v>
      </c>
    </row>
    <row r="144" spans="1:3" ht="15">
      <c r="A144" s="1248" t="s">
        <v>1337</v>
      </c>
      <c r="B144" s="1237" t="s">
        <v>1338</v>
      </c>
      <c r="C144" s="1238" t="s">
        <v>1339</v>
      </c>
    </row>
    <row r="145" spans="1:3" ht="15">
      <c r="A145" s="1248" t="s">
        <v>1340</v>
      </c>
      <c r="B145" s="1237" t="s">
        <v>597</v>
      </c>
      <c r="C145" s="1238" t="s">
        <v>1341</v>
      </c>
    </row>
    <row r="146" spans="1:3" ht="9" customHeight="1">
      <c r="A146" s="1274"/>
      <c r="B146" s="1271"/>
      <c r="C146" s="1238"/>
    </row>
    <row r="147" spans="1:3" ht="15">
      <c r="A147" s="1276" t="s">
        <v>1108</v>
      </c>
      <c r="B147" s="1258" t="s">
        <v>538</v>
      </c>
      <c r="C147" s="1239" t="s">
        <v>1342</v>
      </c>
    </row>
    <row r="148" spans="1:3" ht="15">
      <c r="A148" s="1234" t="s">
        <v>1126</v>
      </c>
      <c r="B148" s="1237" t="s">
        <v>1343</v>
      </c>
      <c r="C148" s="1238" t="s">
        <v>1344</v>
      </c>
    </row>
    <row r="149" spans="1:3" ht="9" customHeight="1">
      <c r="A149" s="1236"/>
      <c r="B149" s="1237"/>
      <c r="C149" s="1238"/>
    </row>
    <row r="150" spans="1:3" ht="15">
      <c r="A150" s="1276" t="s">
        <v>1162</v>
      </c>
      <c r="B150" s="1258" t="s">
        <v>540</v>
      </c>
      <c r="C150" s="1239" t="s">
        <v>1345</v>
      </c>
    </row>
    <row r="151" spans="1:3" ht="9" customHeight="1">
      <c r="A151" s="1277"/>
      <c r="B151" s="1258"/>
      <c r="C151" s="1238"/>
    </row>
    <row r="152" spans="1:3" ht="15">
      <c r="A152" s="1234" t="s">
        <v>1164</v>
      </c>
      <c r="B152" s="1258" t="s">
        <v>541</v>
      </c>
      <c r="C152" s="1239" t="s">
        <v>1346</v>
      </c>
    </row>
    <row r="153" spans="1:3" ht="15">
      <c r="A153" s="1236" t="s">
        <v>1166</v>
      </c>
      <c r="B153" s="1237" t="s">
        <v>1347</v>
      </c>
      <c r="C153" s="1238">
        <v>5105</v>
      </c>
    </row>
    <row r="154" spans="1:3" ht="15">
      <c r="A154" s="1236" t="s">
        <v>1167</v>
      </c>
      <c r="B154" s="1237" t="s">
        <v>1256</v>
      </c>
      <c r="C154" s="1238">
        <v>5201</v>
      </c>
    </row>
    <row r="155" spans="1:3" ht="15">
      <c r="A155" s="1236" t="s">
        <v>1168</v>
      </c>
      <c r="B155" s="1237" t="s">
        <v>1348</v>
      </c>
      <c r="C155" s="1238" t="s">
        <v>1349</v>
      </c>
    </row>
    <row r="156" spans="1:3" ht="15">
      <c r="A156" s="1236" t="s">
        <v>1169</v>
      </c>
      <c r="B156" s="1237" t="s">
        <v>1350</v>
      </c>
      <c r="C156" s="1238" t="s">
        <v>1351</v>
      </c>
    </row>
    <row r="157" spans="1:3" ht="9" customHeight="1">
      <c r="A157" s="1236"/>
      <c r="B157" s="1237"/>
      <c r="C157" s="1238"/>
    </row>
    <row r="158" spans="1:3" ht="15">
      <c r="A158" s="1234" t="s">
        <v>1172</v>
      </c>
      <c r="B158" s="1258" t="s">
        <v>546</v>
      </c>
      <c r="C158" s="1239" t="s">
        <v>1352</v>
      </c>
    </row>
    <row r="159" spans="1:3" ht="15">
      <c r="A159" s="1236" t="s">
        <v>1353</v>
      </c>
      <c r="B159" s="1237" t="s">
        <v>1354</v>
      </c>
      <c r="C159" s="1238">
        <v>4105</v>
      </c>
    </row>
    <row r="160" spans="1:3" ht="15">
      <c r="A160" s="1236" t="s">
        <v>1355</v>
      </c>
      <c r="B160" s="1237" t="s">
        <v>1356</v>
      </c>
      <c r="C160" s="1238" t="s">
        <v>1357</v>
      </c>
    </row>
    <row r="161" spans="1:3" ht="15">
      <c r="A161" s="1236" t="s">
        <v>1358</v>
      </c>
      <c r="B161" s="1237" t="s">
        <v>1348</v>
      </c>
      <c r="C161" s="1238" t="s">
        <v>1359</v>
      </c>
    </row>
    <row r="162" spans="1:3" ht="15">
      <c r="A162" s="1236" t="s">
        <v>1360</v>
      </c>
      <c r="B162" s="1237" t="s">
        <v>1361</v>
      </c>
      <c r="C162" s="1238" t="s">
        <v>1362</v>
      </c>
    </row>
    <row r="163" spans="1:3" ht="9" customHeight="1">
      <c r="A163" s="1236"/>
      <c r="B163" s="1237"/>
      <c r="C163" s="1238"/>
    </row>
    <row r="164" spans="1:3" ht="15">
      <c r="A164" s="1234" t="s">
        <v>1176</v>
      </c>
      <c r="B164" s="1258" t="s">
        <v>1363</v>
      </c>
      <c r="C164" s="1238" t="s">
        <v>1364</v>
      </c>
    </row>
    <row r="165" spans="1:3" ht="9" customHeight="1">
      <c r="A165" s="1234"/>
      <c r="B165" s="1258"/>
      <c r="C165" s="1238"/>
    </row>
    <row r="166" spans="1:3" ht="15">
      <c r="A166" s="1234" t="s">
        <v>1180</v>
      </c>
      <c r="B166" s="1258" t="s">
        <v>550</v>
      </c>
      <c r="C166" s="1239" t="s">
        <v>1365</v>
      </c>
    </row>
    <row r="167" spans="1:3" ht="9" customHeight="1">
      <c r="A167" s="1234"/>
      <c r="B167" s="1258"/>
      <c r="C167" s="1238"/>
    </row>
    <row r="168" spans="1:3" ht="15">
      <c r="A168" s="1234" t="s">
        <v>1183</v>
      </c>
      <c r="B168" s="1258" t="s">
        <v>1366</v>
      </c>
      <c r="C168" s="1239" t="s">
        <v>1367</v>
      </c>
    </row>
    <row r="169" spans="1:3" ht="15">
      <c r="A169" s="1236" t="s">
        <v>1184</v>
      </c>
      <c r="B169" s="1237" t="s">
        <v>1368</v>
      </c>
      <c r="C169" s="1238">
        <v>4501</v>
      </c>
    </row>
    <row r="170" spans="1:3" ht="15">
      <c r="A170" s="1236" t="s">
        <v>1186</v>
      </c>
      <c r="B170" s="1237" t="s">
        <v>1369</v>
      </c>
      <c r="C170" s="1238">
        <v>4502</v>
      </c>
    </row>
    <row r="171" spans="1:3" ht="15">
      <c r="A171" s="1236" t="s">
        <v>1187</v>
      </c>
      <c r="B171" s="1237" t="s">
        <v>1370</v>
      </c>
      <c r="C171" s="1238">
        <v>4503</v>
      </c>
    </row>
    <row r="172" spans="1:3" ht="15">
      <c r="A172" s="1236" t="s">
        <v>1188</v>
      </c>
      <c r="B172" s="1237" t="s">
        <v>1371</v>
      </c>
      <c r="C172" s="1238">
        <v>4504</v>
      </c>
    </row>
    <row r="173" spans="1:3" ht="9" customHeight="1">
      <c r="A173" s="1236"/>
      <c r="B173" s="1237"/>
      <c r="C173" s="1238"/>
    </row>
    <row r="174" spans="1:3" ht="15">
      <c r="A174" s="1234" t="s">
        <v>1207</v>
      </c>
      <c r="B174" s="1258" t="s">
        <v>556</v>
      </c>
      <c r="C174" s="1239" t="s">
        <v>1372</v>
      </c>
    </row>
    <row r="175" spans="1:3" ht="9" customHeight="1">
      <c r="A175" s="1234"/>
      <c r="B175" s="1258"/>
      <c r="C175" s="1238"/>
    </row>
    <row r="176" spans="1:3" ht="15">
      <c r="A176" s="1234" t="s">
        <v>1212</v>
      </c>
      <c r="B176" s="1258" t="s">
        <v>1373</v>
      </c>
      <c r="C176" s="1239" t="s">
        <v>1374</v>
      </c>
    </row>
    <row r="177" spans="1:3" ht="15">
      <c r="A177" s="1236" t="s">
        <v>1375</v>
      </c>
      <c r="B177" s="1237" t="s">
        <v>1376</v>
      </c>
      <c r="C177" s="1238" t="s">
        <v>1377</v>
      </c>
    </row>
    <row r="178" spans="1:3" ht="15">
      <c r="A178" s="1236" t="s">
        <v>1378</v>
      </c>
      <c r="B178" s="1237" t="s">
        <v>1379</v>
      </c>
      <c r="C178" s="1238" t="s">
        <v>1380</v>
      </c>
    </row>
    <row r="179" spans="1:3" ht="15">
      <c r="A179" s="1236" t="s">
        <v>1381</v>
      </c>
      <c r="B179" s="1237" t="s">
        <v>1382</v>
      </c>
      <c r="C179" s="1238" t="s">
        <v>1383</v>
      </c>
    </row>
    <row r="180" spans="1:3" ht="15">
      <c r="A180" s="1236" t="s">
        <v>1384</v>
      </c>
      <c r="B180" s="1237" t="s">
        <v>1385</v>
      </c>
      <c r="C180" s="1238" t="s">
        <v>1386</v>
      </c>
    </row>
    <row r="181" spans="1:3" ht="15">
      <c r="A181" s="1236" t="s">
        <v>1387</v>
      </c>
      <c r="B181" s="1237" t="s">
        <v>1258</v>
      </c>
      <c r="C181" s="1238" t="s">
        <v>1388</v>
      </c>
    </row>
    <row r="182" spans="1:3" ht="15">
      <c r="A182" s="1236" t="s">
        <v>1389</v>
      </c>
      <c r="B182" s="1237" t="s">
        <v>1390</v>
      </c>
      <c r="C182" s="1238" t="s">
        <v>1391</v>
      </c>
    </row>
    <row r="183" spans="1:3" ht="15">
      <c r="A183" s="1236" t="s">
        <v>1392</v>
      </c>
      <c r="B183" s="1237" t="s">
        <v>1393</v>
      </c>
      <c r="C183" s="1238" t="s">
        <v>1394</v>
      </c>
    </row>
    <row r="184" spans="1:3" ht="9" customHeight="1">
      <c r="A184" s="1236"/>
      <c r="B184" s="1237"/>
      <c r="C184" s="1238"/>
    </row>
    <row r="185" spans="1:3" ht="15">
      <c r="A185" s="1234" t="s">
        <v>1214</v>
      </c>
      <c r="B185" s="1258" t="s">
        <v>1395</v>
      </c>
      <c r="C185" s="1239" t="s">
        <v>1396</v>
      </c>
    </row>
    <row r="186" spans="1:3" ht="9" customHeight="1">
      <c r="A186" s="1234"/>
      <c r="B186" s="1258"/>
      <c r="C186" s="1238"/>
    </row>
    <row r="187" spans="1:3" ht="15">
      <c r="A187" s="1234" t="s">
        <v>1231</v>
      </c>
      <c r="B187" s="1258" t="s">
        <v>1397</v>
      </c>
      <c r="C187" s="1239" t="s">
        <v>1398</v>
      </c>
    </row>
    <row r="188" spans="1:3" ht="9" customHeight="1">
      <c r="A188" s="1234"/>
      <c r="B188" s="1258"/>
      <c r="C188" s="1238"/>
    </row>
    <row r="189" spans="1:3" ht="15">
      <c r="A189" s="1276" t="s">
        <v>1234</v>
      </c>
      <c r="B189" s="1258" t="s">
        <v>567</v>
      </c>
      <c r="C189" s="1239">
        <v>6801</v>
      </c>
    </row>
    <row r="190" spans="1:3" ht="9" customHeight="1">
      <c r="A190" s="1276"/>
      <c r="B190" s="1258"/>
      <c r="C190" s="1238"/>
    </row>
    <row r="191" spans="1:3" ht="15">
      <c r="A191" s="1278" t="s">
        <v>1250</v>
      </c>
      <c r="B191" s="1258" t="s">
        <v>568</v>
      </c>
      <c r="C191" s="1239" t="s">
        <v>1399</v>
      </c>
    </row>
    <row r="192" spans="1:4" ht="15">
      <c r="A192" s="1274"/>
      <c r="B192" s="1271"/>
      <c r="C192" s="1271"/>
      <c r="D192" s="1271"/>
    </row>
    <row r="193" spans="1:4" ht="15">
      <c r="A193" s="1274" t="s">
        <v>1400</v>
      </c>
      <c r="B193" s="1271"/>
      <c r="C193" s="1271"/>
      <c r="D193" s="1271"/>
    </row>
    <row r="194" spans="1:4" ht="15">
      <c r="A194" s="1274"/>
      <c r="B194" s="1271" t="s">
        <v>1401</v>
      </c>
      <c r="C194" s="1271"/>
      <c r="D194" s="1271"/>
    </row>
    <row r="195" spans="1:4" ht="15">
      <c r="A195" s="1274"/>
      <c r="B195" s="1271" t="s">
        <v>1402</v>
      </c>
      <c r="D195" s="1271"/>
    </row>
    <row r="196" spans="2:4" ht="15">
      <c r="B196" s="1271" t="s">
        <v>1403</v>
      </c>
      <c r="D196" s="1271"/>
    </row>
    <row r="197" spans="2:3" ht="15">
      <c r="B197" s="1271" t="s">
        <v>1404</v>
      </c>
      <c r="C197" s="1279"/>
    </row>
    <row r="198" spans="2:3" ht="15">
      <c r="B198" s="1280"/>
      <c r="C198" s="1279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workbookViewId="0" topLeftCell="A1"/>
  </sheetViews>
  <sheetFormatPr defaultColWidth="10.8515625" defaultRowHeight="15"/>
  <cols>
    <col min="1" max="1" width="23.28125" style="669" bestFit="1" customWidth="1"/>
    <col min="2" max="2" width="24.7109375" style="669" customWidth="1"/>
    <col min="3" max="3" width="23.00390625" style="669" customWidth="1"/>
    <col min="4" max="4" width="21.140625" style="669" customWidth="1"/>
    <col min="5" max="5" width="19.140625" style="669" customWidth="1"/>
    <col min="6" max="6" width="19.140625" style="1202" customWidth="1"/>
    <col min="7" max="256" width="10.8515625" style="669" customWidth="1"/>
    <col min="257" max="257" width="33.7109375" style="669" customWidth="1"/>
    <col min="258" max="258" width="24.7109375" style="669" customWidth="1"/>
    <col min="259" max="259" width="23.00390625" style="669" customWidth="1"/>
    <col min="260" max="260" width="21.140625" style="669" customWidth="1"/>
    <col min="261" max="262" width="19.140625" style="669" customWidth="1"/>
    <col min="263" max="512" width="10.8515625" style="669" customWidth="1"/>
    <col min="513" max="513" width="33.7109375" style="669" customWidth="1"/>
    <col min="514" max="514" width="24.7109375" style="669" customWidth="1"/>
    <col min="515" max="515" width="23.00390625" style="669" customWidth="1"/>
    <col min="516" max="516" width="21.140625" style="669" customWidth="1"/>
    <col min="517" max="518" width="19.140625" style="669" customWidth="1"/>
    <col min="519" max="768" width="10.8515625" style="669" customWidth="1"/>
    <col min="769" max="769" width="33.7109375" style="669" customWidth="1"/>
    <col min="770" max="770" width="24.7109375" style="669" customWidth="1"/>
    <col min="771" max="771" width="23.00390625" style="669" customWidth="1"/>
    <col min="772" max="772" width="21.140625" style="669" customWidth="1"/>
    <col min="773" max="774" width="19.140625" style="669" customWidth="1"/>
    <col min="775" max="1024" width="10.8515625" style="669" customWidth="1"/>
    <col min="1025" max="1025" width="33.7109375" style="669" customWidth="1"/>
    <col min="1026" max="1026" width="24.7109375" style="669" customWidth="1"/>
    <col min="1027" max="1027" width="23.00390625" style="669" customWidth="1"/>
    <col min="1028" max="1028" width="21.140625" style="669" customWidth="1"/>
    <col min="1029" max="1030" width="19.140625" style="669" customWidth="1"/>
    <col min="1031" max="1280" width="10.8515625" style="669" customWidth="1"/>
    <col min="1281" max="1281" width="33.7109375" style="669" customWidth="1"/>
    <col min="1282" max="1282" width="24.7109375" style="669" customWidth="1"/>
    <col min="1283" max="1283" width="23.00390625" style="669" customWidth="1"/>
    <col min="1284" max="1284" width="21.140625" style="669" customWidth="1"/>
    <col min="1285" max="1286" width="19.140625" style="669" customWidth="1"/>
    <col min="1287" max="1536" width="10.8515625" style="669" customWidth="1"/>
    <col min="1537" max="1537" width="33.7109375" style="669" customWidth="1"/>
    <col min="1538" max="1538" width="24.7109375" style="669" customWidth="1"/>
    <col min="1539" max="1539" width="23.00390625" style="669" customWidth="1"/>
    <col min="1540" max="1540" width="21.140625" style="669" customWidth="1"/>
    <col min="1541" max="1542" width="19.140625" style="669" customWidth="1"/>
    <col min="1543" max="1792" width="10.8515625" style="669" customWidth="1"/>
    <col min="1793" max="1793" width="33.7109375" style="669" customWidth="1"/>
    <col min="1794" max="1794" width="24.7109375" style="669" customWidth="1"/>
    <col min="1795" max="1795" width="23.00390625" style="669" customWidth="1"/>
    <col min="1796" max="1796" width="21.140625" style="669" customWidth="1"/>
    <col min="1797" max="1798" width="19.140625" style="669" customWidth="1"/>
    <col min="1799" max="2048" width="10.8515625" style="669" customWidth="1"/>
    <col min="2049" max="2049" width="33.7109375" style="669" customWidth="1"/>
    <col min="2050" max="2050" width="24.7109375" style="669" customWidth="1"/>
    <col min="2051" max="2051" width="23.00390625" style="669" customWidth="1"/>
    <col min="2052" max="2052" width="21.140625" style="669" customWidth="1"/>
    <col min="2053" max="2054" width="19.140625" style="669" customWidth="1"/>
    <col min="2055" max="2304" width="10.8515625" style="669" customWidth="1"/>
    <col min="2305" max="2305" width="33.7109375" style="669" customWidth="1"/>
    <col min="2306" max="2306" width="24.7109375" style="669" customWidth="1"/>
    <col min="2307" max="2307" width="23.00390625" style="669" customWidth="1"/>
    <col min="2308" max="2308" width="21.140625" style="669" customWidth="1"/>
    <col min="2309" max="2310" width="19.140625" style="669" customWidth="1"/>
    <col min="2311" max="2560" width="10.8515625" style="669" customWidth="1"/>
    <col min="2561" max="2561" width="33.7109375" style="669" customWidth="1"/>
    <col min="2562" max="2562" width="24.7109375" style="669" customWidth="1"/>
    <col min="2563" max="2563" width="23.00390625" style="669" customWidth="1"/>
    <col min="2564" max="2564" width="21.140625" style="669" customWidth="1"/>
    <col min="2565" max="2566" width="19.140625" style="669" customWidth="1"/>
    <col min="2567" max="2816" width="10.8515625" style="669" customWidth="1"/>
    <col min="2817" max="2817" width="33.7109375" style="669" customWidth="1"/>
    <col min="2818" max="2818" width="24.7109375" style="669" customWidth="1"/>
    <col min="2819" max="2819" width="23.00390625" style="669" customWidth="1"/>
    <col min="2820" max="2820" width="21.140625" style="669" customWidth="1"/>
    <col min="2821" max="2822" width="19.140625" style="669" customWidth="1"/>
    <col min="2823" max="3072" width="10.8515625" style="669" customWidth="1"/>
    <col min="3073" max="3073" width="33.7109375" style="669" customWidth="1"/>
    <col min="3074" max="3074" width="24.7109375" style="669" customWidth="1"/>
    <col min="3075" max="3075" width="23.00390625" style="669" customWidth="1"/>
    <col min="3076" max="3076" width="21.140625" style="669" customWidth="1"/>
    <col min="3077" max="3078" width="19.140625" style="669" customWidth="1"/>
    <col min="3079" max="3328" width="10.8515625" style="669" customWidth="1"/>
    <col min="3329" max="3329" width="33.7109375" style="669" customWidth="1"/>
    <col min="3330" max="3330" width="24.7109375" style="669" customWidth="1"/>
    <col min="3331" max="3331" width="23.00390625" style="669" customWidth="1"/>
    <col min="3332" max="3332" width="21.140625" style="669" customWidth="1"/>
    <col min="3333" max="3334" width="19.140625" style="669" customWidth="1"/>
    <col min="3335" max="3584" width="10.8515625" style="669" customWidth="1"/>
    <col min="3585" max="3585" width="33.7109375" style="669" customWidth="1"/>
    <col min="3586" max="3586" width="24.7109375" style="669" customWidth="1"/>
    <col min="3587" max="3587" width="23.00390625" style="669" customWidth="1"/>
    <col min="3588" max="3588" width="21.140625" style="669" customWidth="1"/>
    <col min="3589" max="3590" width="19.140625" style="669" customWidth="1"/>
    <col min="3591" max="3840" width="10.8515625" style="669" customWidth="1"/>
    <col min="3841" max="3841" width="33.7109375" style="669" customWidth="1"/>
    <col min="3842" max="3842" width="24.7109375" style="669" customWidth="1"/>
    <col min="3843" max="3843" width="23.00390625" style="669" customWidth="1"/>
    <col min="3844" max="3844" width="21.140625" style="669" customWidth="1"/>
    <col min="3845" max="3846" width="19.140625" style="669" customWidth="1"/>
    <col min="3847" max="4096" width="10.8515625" style="669" customWidth="1"/>
    <col min="4097" max="4097" width="33.7109375" style="669" customWidth="1"/>
    <col min="4098" max="4098" width="24.7109375" style="669" customWidth="1"/>
    <col min="4099" max="4099" width="23.00390625" style="669" customWidth="1"/>
    <col min="4100" max="4100" width="21.140625" style="669" customWidth="1"/>
    <col min="4101" max="4102" width="19.140625" style="669" customWidth="1"/>
    <col min="4103" max="4352" width="10.8515625" style="669" customWidth="1"/>
    <col min="4353" max="4353" width="33.7109375" style="669" customWidth="1"/>
    <col min="4354" max="4354" width="24.7109375" style="669" customWidth="1"/>
    <col min="4355" max="4355" width="23.00390625" style="669" customWidth="1"/>
    <col min="4356" max="4356" width="21.140625" style="669" customWidth="1"/>
    <col min="4357" max="4358" width="19.140625" style="669" customWidth="1"/>
    <col min="4359" max="4608" width="10.8515625" style="669" customWidth="1"/>
    <col min="4609" max="4609" width="33.7109375" style="669" customWidth="1"/>
    <col min="4610" max="4610" width="24.7109375" style="669" customWidth="1"/>
    <col min="4611" max="4611" width="23.00390625" style="669" customWidth="1"/>
    <col min="4612" max="4612" width="21.140625" style="669" customWidth="1"/>
    <col min="4613" max="4614" width="19.140625" style="669" customWidth="1"/>
    <col min="4615" max="4864" width="10.8515625" style="669" customWidth="1"/>
    <col min="4865" max="4865" width="33.7109375" style="669" customWidth="1"/>
    <col min="4866" max="4866" width="24.7109375" style="669" customWidth="1"/>
    <col min="4867" max="4867" width="23.00390625" style="669" customWidth="1"/>
    <col min="4868" max="4868" width="21.140625" style="669" customWidth="1"/>
    <col min="4869" max="4870" width="19.140625" style="669" customWidth="1"/>
    <col min="4871" max="5120" width="10.8515625" style="669" customWidth="1"/>
    <col min="5121" max="5121" width="33.7109375" style="669" customWidth="1"/>
    <col min="5122" max="5122" width="24.7109375" style="669" customWidth="1"/>
    <col min="5123" max="5123" width="23.00390625" style="669" customWidth="1"/>
    <col min="5124" max="5124" width="21.140625" style="669" customWidth="1"/>
    <col min="5125" max="5126" width="19.140625" style="669" customWidth="1"/>
    <col min="5127" max="5376" width="10.8515625" style="669" customWidth="1"/>
    <col min="5377" max="5377" width="33.7109375" style="669" customWidth="1"/>
    <col min="5378" max="5378" width="24.7109375" style="669" customWidth="1"/>
    <col min="5379" max="5379" width="23.00390625" style="669" customWidth="1"/>
    <col min="5380" max="5380" width="21.140625" style="669" customWidth="1"/>
    <col min="5381" max="5382" width="19.140625" style="669" customWidth="1"/>
    <col min="5383" max="5632" width="10.8515625" style="669" customWidth="1"/>
    <col min="5633" max="5633" width="33.7109375" style="669" customWidth="1"/>
    <col min="5634" max="5634" width="24.7109375" style="669" customWidth="1"/>
    <col min="5635" max="5635" width="23.00390625" style="669" customWidth="1"/>
    <col min="5636" max="5636" width="21.140625" style="669" customWidth="1"/>
    <col min="5637" max="5638" width="19.140625" style="669" customWidth="1"/>
    <col min="5639" max="5888" width="10.8515625" style="669" customWidth="1"/>
    <col min="5889" max="5889" width="33.7109375" style="669" customWidth="1"/>
    <col min="5890" max="5890" width="24.7109375" style="669" customWidth="1"/>
    <col min="5891" max="5891" width="23.00390625" style="669" customWidth="1"/>
    <col min="5892" max="5892" width="21.140625" style="669" customWidth="1"/>
    <col min="5893" max="5894" width="19.140625" style="669" customWidth="1"/>
    <col min="5895" max="6144" width="10.8515625" style="669" customWidth="1"/>
    <col min="6145" max="6145" width="33.7109375" style="669" customWidth="1"/>
    <col min="6146" max="6146" width="24.7109375" style="669" customWidth="1"/>
    <col min="6147" max="6147" width="23.00390625" style="669" customWidth="1"/>
    <col min="6148" max="6148" width="21.140625" style="669" customWidth="1"/>
    <col min="6149" max="6150" width="19.140625" style="669" customWidth="1"/>
    <col min="6151" max="6400" width="10.8515625" style="669" customWidth="1"/>
    <col min="6401" max="6401" width="33.7109375" style="669" customWidth="1"/>
    <col min="6402" max="6402" width="24.7109375" style="669" customWidth="1"/>
    <col min="6403" max="6403" width="23.00390625" style="669" customWidth="1"/>
    <col min="6404" max="6404" width="21.140625" style="669" customWidth="1"/>
    <col min="6405" max="6406" width="19.140625" style="669" customWidth="1"/>
    <col min="6407" max="6656" width="10.8515625" style="669" customWidth="1"/>
    <col min="6657" max="6657" width="33.7109375" style="669" customWidth="1"/>
    <col min="6658" max="6658" width="24.7109375" style="669" customWidth="1"/>
    <col min="6659" max="6659" width="23.00390625" style="669" customWidth="1"/>
    <col min="6660" max="6660" width="21.140625" style="669" customWidth="1"/>
    <col min="6661" max="6662" width="19.140625" style="669" customWidth="1"/>
    <col min="6663" max="6912" width="10.8515625" style="669" customWidth="1"/>
    <col min="6913" max="6913" width="33.7109375" style="669" customWidth="1"/>
    <col min="6914" max="6914" width="24.7109375" style="669" customWidth="1"/>
    <col min="6915" max="6915" width="23.00390625" style="669" customWidth="1"/>
    <col min="6916" max="6916" width="21.140625" style="669" customWidth="1"/>
    <col min="6917" max="6918" width="19.140625" style="669" customWidth="1"/>
    <col min="6919" max="7168" width="10.8515625" style="669" customWidth="1"/>
    <col min="7169" max="7169" width="33.7109375" style="669" customWidth="1"/>
    <col min="7170" max="7170" width="24.7109375" style="669" customWidth="1"/>
    <col min="7171" max="7171" width="23.00390625" style="669" customWidth="1"/>
    <col min="7172" max="7172" width="21.140625" style="669" customWidth="1"/>
    <col min="7173" max="7174" width="19.140625" style="669" customWidth="1"/>
    <col min="7175" max="7424" width="10.8515625" style="669" customWidth="1"/>
    <col min="7425" max="7425" width="33.7109375" style="669" customWidth="1"/>
    <col min="7426" max="7426" width="24.7109375" style="669" customWidth="1"/>
    <col min="7427" max="7427" width="23.00390625" style="669" customWidth="1"/>
    <col min="7428" max="7428" width="21.140625" style="669" customWidth="1"/>
    <col min="7429" max="7430" width="19.140625" style="669" customWidth="1"/>
    <col min="7431" max="7680" width="10.8515625" style="669" customWidth="1"/>
    <col min="7681" max="7681" width="33.7109375" style="669" customWidth="1"/>
    <col min="7682" max="7682" width="24.7109375" style="669" customWidth="1"/>
    <col min="7683" max="7683" width="23.00390625" style="669" customWidth="1"/>
    <col min="7684" max="7684" width="21.140625" style="669" customWidth="1"/>
    <col min="7685" max="7686" width="19.140625" style="669" customWidth="1"/>
    <col min="7687" max="7936" width="10.8515625" style="669" customWidth="1"/>
    <col min="7937" max="7937" width="33.7109375" style="669" customWidth="1"/>
    <col min="7938" max="7938" width="24.7109375" style="669" customWidth="1"/>
    <col min="7939" max="7939" width="23.00390625" style="669" customWidth="1"/>
    <col min="7940" max="7940" width="21.140625" style="669" customWidth="1"/>
    <col min="7941" max="7942" width="19.140625" style="669" customWidth="1"/>
    <col min="7943" max="8192" width="10.8515625" style="669" customWidth="1"/>
    <col min="8193" max="8193" width="33.7109375" style="669" customWidth="1"/>
    <col min="8194" max="8194" width="24.7109375" style="669" customWidth="1"/>
    <col min="8195" max="8195" width="23.00390625" style="669" customWidth="1"/>
    <col min="8196" max="8196" width="21.140625" style="669" customWidth="1"/>
    <col min="8197" max="8198" width="19.140625" style="669" customWidth="1"/>
    <col min="8199" max="8448" width="10.8515625" style="669" customWidth="1"/>
    <col min="8449" max="8449" width="33.7109375" style="669" customWidth="1"/>
    <col min="8450" max="8450" width="24.7109375" style="669" customWidth="1"/>
    <col min="8451" max="8451" width="23.00390625" style="669" customWidth="1"/>
    <col min="8452" max="8452" width="21.140625" style="669" customWidth="1"/>
    <col min="8453" max="8454" width="19.140625" style="669" customWidth="1"/>
    <col min="8455" max="8704" width="10.8515625" style="669" customWidth="1"/>
    <col min="8705" max="8705" width="33.7109375" style="669" customWidth="1"/>
    <col min="8706" max="8706" width="24.7109375" style="669" customWidth="1"/>
    <col min="8707" max="8707" width="23.00390625" style="669" customWidth="1"/>
    <col min="8708" max="8708" width="21.140625" style="669" customWidth="1"/>
    <col min="8709" max="8710" width="19.140625" style="669" customWidth="1"/>
    <col min="8711" max="8960" width="10.8515625" style="669" customWidth="1"/>
    <col min="8961" max="8961" width="33.7109375" style="669" customWidth="1"/>
    <col min="8962" max="8962" width="24.7109375" style="669" customWidth="1"/>
    <col min="8963" max="8963" width="23.00390625" style="669" customWidth="1"/>
    <col min="8964" max="8964" width="21.140625" style="669" customWidth="1"/>
    <col min="8965" max="8966" width="19.140625" style="669" customWidth="1"/>
    <col min="8967" max="9216" width="10.8515625" style="669" customWidth="1"/>
    <col min="9217" max="9217" width="33.7109375" style="669" customWidth="1"/>
    <col min="9218" max="9218" width="24.7109375" style="669" customWidth="1"/>
    <col min="9219" max="9219" width="23.00390625" style="669" customWidth="1"/>
    <col min="9220" max="9220" width="21.140625" style="669" customWidth="1"/>
    <col min="9221" max="9222" width="19.140625" style="669" customWidth="1"/>
    <col min="9223" max="9472" width="10.8515625" style="669" customWidth="1"/>
    <col min="9473" max="9473" width="33.7109375" style="669" customWidth="1"/>
    <col min="9474" max="9474" width="24.7109375" style="669" customWidth="1"/>
    <col min="9475" max="9475" width="23.00390625" style="669" customWidth="1"/>
    <col min="9476" max="9476" width="21.140625" style="669" customWidth="1"/>
    <col min="9477" max="9478" width="19.140625" style="669" customWidth="1"/>
    <col min="9479" max="9728" width="10.8515625" style="669" customWidth="1"/>
    <col min="9729" max="9729" width="33.7109375" style="669" customWidth="1"/>
    <col min="9730" max="9730" width="24.7109375" style="669" customWidth="1"/>
    <col min="9731" max="9731" width="23.00390625" style="669" customWidth="1"/>
    <col min="9732" max="9732" width="21.140625" style="669" customWidth="1"/>
    <col min="9733" max="9734" width="19.140625" style="669" customWidth="1"/>
    <col min="9735" max="9984" width="10.8515625" style="669" customWidth="1"/>
    <col min="9985" max="9985" width="33.7109375" style="669" customWidth="1"/>
    <col min="9986" max="9986" width="24.7109375" style="669" customWidth="1"/>
    <col min="9987" max="9987" width="23.00390625" style="669" customWidth="1"/>
    <col min="9988" max="9988" width="21.140625" style="669" customWidth="1"/>
    <col min="9989" max="9990" width="19.140625" style="669" customWidth="1"/>
    <col min="9991" max="10240" width="10.8515625" style="669" customWidth="1"/>
    <col min="10241" max="10241" width="33.7109375" style="669" customWidth="1"/>
    <col min="10242" max="10242" width="24.7109375" style="669" customWidth="1"/>
    <col min="10243" max="10243" width="23.00390625" style="669" customWidth="1"/>
    <col min="10244" max="10244" width="21.140625" style="669" customWidth="1"/>
    <col min="10245" max="10246" width="19.140625" style="669" customWidth="1"/>
    <col min="10247" max="10496" width="10.8515625" style="669" customWidth="1"/>
    <col min="10497" max="10497" width="33.7109375" style="669" customWidth="1"/>
    <col min="10498" max="10498" width="24.7109375" style="669" customWidth="1"/>
    <col min="10499" max="10499" width="23.00390625" style="669" customWidth="1"/>
    <col min="10500" max="10500" width="21.140625" style="669" customWidth="1"/>
    <col min="10501" max="10502" width="19.140625" style="669" customWidth="1"/>
    <col min="10503" max="10752" width="10.8515625" style="669" customWidth="1"/>
    <col min="10753" max="10753" width="33.7109375" style="669" customWidth="1"/>
    <col min="10754" max="10754" width="24.7109375" style="669" customWidth="1"/>
    <col min="10755" max="10755" width="23.00390625" style="669" customWidth="1"/>
    <col min="10756" max="10756" width="21.140625" style="669" customWidth="1"/>
    <col min="10757" max="10758" width="19.140625" style="669" customWidth="1"/>
    <col min="10759" max="11008" width="10.8515625" style="669" customWidth="1"/>
    <col min="11009" max="11009" width="33.7109375" style="669" customWidth="1"/>
    <col min="11010" max="11010" width="24.7109375" style="669" customWidth="1"/>
    <col min="11011" max="11011" width="23.00390625" style="669" customWidth="1"/>
    <col min="11012" max="11012" width="21.140625" style="669" customWidth="1"/>
    <col min="11013" max="11014" width="19.140625" style="669" customWidth="1"/>
    <col min="11015" max="11264" width="10.8515625" style="669" customWidth="1"/>
    <col min="11265" max="11265" width="33.7109375" style="669" customWidth="1"/>
    <col min="11266" max="11266" width="24.7109375" style="669" customWidth="1"/>
    <col min="11267" max="11267" width="23.00390625" style="669" customWidth="1"/>
    <col min="11268" max="11268" width="21.140625" style="669" customWidth="1"/>
    <col min="11269" max="11270" width="19.140625" style="669" customWidth="1"/>
    <col min="11271" max="11520" width="10.8515625" style="669" customWidth="1"/>
    <col min="11521" max="11521" width="33.7109375" style="669" customWidth="1"/>
    <col min="11522" max="11522" width="24.7109375" style="669" customWidth="1"/>
    <col min="11523" max="11523" width="23.00390625" style="669" customWidth="1"/>
    <col min="11524" max="11524" width="21.140625" style="669" customWidth="1"/>
    <col min="11525" max="11526" width="19.140625" style="669" customWidth="1"/>
    <col min="11527" max="11776" width="10.8515625" style="669" customWidth="1"/>
    <col min="11777" max="11777" width="33.7109375" style="669" customWidth="1"/>
    <col min="11778" max="11778" width="24.7109375" style="669" customWidth="1"/>
    <col min="11779" max="11779" width="23.00390625" style="669" customWidth="1"/>
    <col min="11780" max="11780" width="21.140625" style="669" customWidth="1"/>
    <col min="11781" max="11782" width="19.140625" style="669" customWidth="1"/>
    <col min="11783" max="12032" width="10.8515625" style="669" customWidth="1"/>
    <col min="12033" max="12033" width="33.7109375" style="669" customWidth="1"/>
    <col min="12034" max="12034" width="24.7109375" style="669" customWidth="1"/>
    <col min="12035" max="12035" width="23.00390625" style="669" customWidth="1"/>
    <col min="12036" max="12036" width="21.140625" style="669" customWidth="1"/>
    <col min="12037" max="12038" width="19.140625" style="669" customWidth="1"/>
    <col min="12039" max="12288" width="10.8515625" style="669" customWidth="1"/>
    <col min="12289" max="12289" width="33.7109375" style="669" customWidth="1"/>
    <col min="12290" max="12290" width="24.7109375" style="669" customWidth="1"/>
    <col min="12291" max="12291" width="23.00390625" style="669" customWidth="1"/>
    <col min="12292" max="12292" width="21.140625" style="669" customWidth="1"/>
    <col min="12293" max="12294" width="19.140625" style="669" customWidth="1"/>
    <col min="12295" max="12544" width="10.8515625" style="669" customWidth="1"/>
    <col min="12545" max="12545" width="33.7109375" style="669" customWidth="1"/>
    <col min="12546" max="12546" width="24.7109375" style="669" customWidth="1"/>
    <col min="12547" max="12547" width="23.00390625" style="669" customWidth="1"/>
    <col min="12548" max="12548" width="21.140625" style="669" customWidth="1"/>
    <col min="12549" max="12550" width="19.140625" style="669" customWidth="1"/>
    <col min="12551" max="12800" width="10.8515625" style="669" customWidth="1"/>
    <col min="12801" max="12801" width="33.7109375" style="669" customWidth="1"/>
    <col min="12802" max="12802" width="24.7109375" style="669" customWidth="1"/>
    <col min="12803" max="12803" width="23.00390625" style="669" customWidth="1"/>
    <col min="12804" max="12804" width="21.140625" style="669" customWidth="1"/>
    <col min="12805" max="12806" width="19.140625" style="669" customWidth="1"/>
    <col min="12807" max="13056" width="10.8515625" style="669" customWidth="1"/>
    <col min="13057" max="13057" width="33.7109375" style="669" customWidth="1"/>
    <col min="13058" max="13058" width="24.7109375" style="669" customWidth="1"/>
    <col min="13059" max="13059" width="23.00390625" style="669" customWidth="1"/>
    <col min="13060" max="13060" width="21.140625" style="669" customWidth="1"/>
    <col min="13061" max="13062" width="19.140625" style="669" customWidth="1"/>
    <col min="13063" max="13312" width="10.8515625" style="669" customWidth="1"/>
    <col min="13313" max="13313" width="33.7109375" style="669" customWidth="1"/>
    <col min="13314" max="13314" width="24.7109375" style="669" customWidth="1"/>
    <col min="13315" max="13315" width="23.00390625" style="669" customWidth="1"/>
    <col min="13316" max="13316" width="21.140625" style="669" customWidth="1"/>
    <col min="13317" max="13318" width="19.140625" style="669" customWidth="1"/>
    <col min="13319" max="13568" width="10.8515625" style="669" customWidth="1"/>
    <col min="13569" max="13569" width="33.7109375" style="669" customWidth="1"/>
    <col min="13570" max="13570" width="24.7109375" style="669" customWidth="1"/>
    <col min="13571" max="13571" width="23.00390625" style="669" customWidth="1"/>
    <col min="13572" max="13572" width="21.140625" style="669" customWidth="1"/>
    <col min="13573" max="13574" width="19.140625" style="669" customWidth="1"/>
    <col min="13575" max="13824" width="10.8515625" style="669" customWidth="1"/>
    <col min="13825" max="13825" width="33.7109375" style="669" customWidth="1"/>
    <col min="13826" max="13826" width="24.7109375" style="669" customWidth="1"/>
    <col min="13827" max="13827" width="23.00390625" style="669" customWidth="1"/>
    <col min="13828" max="13828" width="21.140625" style="669" customWidth="1"/>
    <col min="13829" max="13830" width="19.140625" style="669" customWidth="1"/>
    <col min="13831" max="14080" width="10.8515625" style="669" customWidth="1"/>
    <col min="14081" max="14081" width="33.7109375" style="669" customWidth="1"/>
    <col min="14082" max="14082" width="24.7109375" style="669" customWidth="1"/>
    <col min="14083" max="14083" width="23.00390625" style="669" customWidth="1"/>
    <col min="14084" max="14084" width="21.140625" style="669" customWidth="1"/>
    <col min="14085" max="14086" width="19.140625" style="669" customWidth="1"/>
    <col min="14087" max="14336" width="10.8515625" style="669" customWidth="1"/>
    <col min="14337" max="14337" width="33.7109375" style="669" customWidth="1"/>
    <col min="14338" max="14338" width="24.7109375" style="669" customWidth="1"/>
    <col min="14339" max="14339" width="23.00390625" style="669" customWidth="1"/>
    <col min="14340" max="14340" width="21.140625" style="669" customWidth="1"/>
    <col min="14341" max="14342" width="19.140625" style="669" customWidth="1"/>
    <col min="14343" max="14592" width="10.8515625" style="669" customWidth="1"/>
    <col min="14593" max="14593" width="33.7109375" style="669" customWidth="1"/>
    <col min="14594" max="14594" width="24.7109375" style="669" customWidth="1"/>
    <col min="14595" max="14595" width="23.00390625" style="669" customWidth="1"/>
    <col min="14596" max="14596" width="21.140625" style="669" customWidth="1"/>
    <col min="14597" max="14598" width="19.140625" style="669" customWidth="1"/>
    <col min="14599" max="14848" width="10.8515625" style="669" customWidth="1"/>
    <col min="14849" max="14849" width="33.7109375" style="669" customWidth="1"/>
    <col min="14850" max="14850" width="24.7109375" style="669" customWidth="1"/>
    <col min="14851" max="14851" width="23.00390625" style="669" customWidth="1"/>
    <col min="14852" max="14852" width="21.140625" style="669" customWidth="1"/>
    <col min="14853" max="14854" width="19.140625" style="669" customWidth="1"/>
    <col min="14855" max="15104" width="10.8515625" style="669" customWidth="1"/>
    <col min="15105" max="15105" width="33.7109375" style="669" customWidth="1"/>
    <col min="15106" max="15106" width="24.7109375" style="669" customWidth="1"/>
    <col min="15107" max="15107" width="23.00390625" style="669" customWidth="1"/>
    <col min="15108" max="15108" width="21.140625" style="669" customWidth="1"/>
    <col min="15109" max="15110" width="19.140625" style="669" customWidth="1"/>
    <col min="15111" max="15360" width="10.8515625" style="669" customWidth="1"/>
    <col min="15361" max="15361" width="33.7109375" style="669" customWidth="1"/>
    <col min="15362" max="15362" width="24.7109375" style="669" customWidth="1"/>
    <col min="15363" max="15363" width="23.00390625" style="669" customWidth="1"/>
    <col min="15364" max="15364" width="21.140625" style="669" customWidth="1"/>
    <col min="15365" max="15366" width="19.140625" style="669" customWidth="1"/>
    <col min="15367" max="15616" width="10.8515625" style="669" customWidth="1"/>
    <col min="15617" max="15617" width="33.7109375" style="669" customWidth="1"/>
    <col min="15618" max="15618" width="24.7109375" style="669" customWidth="1"/>
    <col min="15619" max="15619" width="23.00390625" style="669" customWidth="1"/>
    <col min="15620" max="15620" width="21.140625" style="669" customWidth="1"/>
    <col min="15621" max="15622" width="19.140625" style="669" customWidth="1"/>
    <col min="15623" max="15872" width="10.8515625" style="669" customWidth="1"/>
    <col min="15873" max="15873" width="33.7109375" style="669" customWidth="1"/>
    <col min="15874" max="15874" width="24.7109375" style="669" customWidth="1"/>
    <col min="15875" max="15875" width="23.00390625" style="669" customWidth="1"/>
    <col min="15876" max="15876" width="21.140625" style="669" customWidth="1"/>
    <col min="15877" max="15878" width="19.140625" style="669" customWidth="1"/>
    <col min="15879" max="16128" width="10.8515625" style="669" customWidth="1"/>
    <col min="16129" max="16129" width="33.7109375" style="669" customWidth="1"/>
    <col min="16130" max="16130" width="24.7109375" style="669" customWidth="1"/>
    <col min="16131" max="16131" width="23.00390625" style="669" customWidth="1"/>
    <col min="16132" max="16132" width="21.140625" style="669" customWidth="1"/>
    <col min="16133" max="16134" width="19.140625" style="669" customWidth="1"/>
    <col min="16135" max="16384" width="10.8515625" style="669" customWidth="1"/>
  </cols>
  <sheetData>
    <row r="1" spans="1:6" ht="21" customHeight="1">
      <c r="A1" s="1205" t="s">
        <v>1037</v>
      </c>
      <c r="B1" s="1176"/>
      <c r="C1" s="1176"/>
      <c r="D1" s="1176"/>
      <c r="E1" s="1176"/>
      <c r="F1" s="1176"/>
    </row>
    <row r="2" spans="1:6" s="1177" customFormat="1" ht="57.75" customHeight="1">
      <c r="A2" s="1428" t="s">
        <v>1029</v>
      </c>
      <c r="B2" s="1428"/>
      <c r="C2" s="1428"/>
      <c r="D2" s="1428"/>
      <c r="E2" s="1428"/>
      <c r="F2" s="1428"/>
    </row>
    <row r="3" spans="1:6" s="1178" customFormat="1" ht="24" customHeight="1">
      <c r="A3" s="874">
        <v>43921</v>
      </c>
      <c r="B3" s="874"/>
      <c r="C3" s="874"/>
      <c r="D3" s="874"/>
      <c r="E3" s="874"/>
      <c r="F3" s="874"/>
    </row>
    <row r="4" spans="1:6" s="1178" customFormat="1" ht="17.1" customHeight="1">
      <c r="A4" s="1429" t="s">
        <v>70</v>
      </c>
      <c r="B4" s="1429"/>
      <c r="C4" s="1429"/>
      <c r="D4" s="1429"/>
      <c r="E4" s="1429"/>
      <c r="F4" s="1429"/>
    </row>
    <row r="5" spans="1:6" s="1180" customFormat="1" ht="6" customHeight="1" thickBot="1">
      <c r="A5" s="1430"/>
      <c r="B5" s="1430"/>
      <c r="C5" s="1430"/>
      <c r="D5" s="1430"/>
      <c r="E5" s="1430"/>
      <c r="F5" s="1179"/>
    </row>
    <row r="6" spans="1:6" s="1184" customFormat="1" ht="55.5" customHeight="1">
      <c r="A6" s="1181" t="s">
        <v>1</v>
      </c>
      <c r="B6" s="1182" t="s">
        <v>1030</v>
      </c>
      <c r="C6" s="1182" t="s">
        <v>1031</v>
      </c>
      <c r="D6" s="1182" t="s">
        <v>1032</v>
      </c>
      <c r="E6" s="1182" t="s">
        <v>1033</v>
      </c>
      <c r="F6" s="1183" t="s">
        <v>1034</v>
      </c>
    </row>
    <row r="7" spans="1:8" s="1188" customFormat="1" ht="20.1" customHeight="1">
      <c r="A7" s="885" t="s">
        <v>58</v>
      </c>
      <c r="B7" s="1185" t="s">
        <v>39</v>
      </c>
      <c r="C7" s="1185">
        <v>45608.90928</v>
      </c>
      <c r="D7" s="1185" t="s">
        <v>39</v>
      </c>
      <c r="E7" s="1185" t="s">
        <v>39</v>
      </c>
      <c r="F7" s="1186">
        <v>45608.90928</v>
      </c>
      <c r="G7" s="1187"/>
      <c r="H7" s="885"/>
    </row>
    <row r="8" spans="1:8" s="1188" customFormat="1" ht="20.1" customHeight="1">
      <c r="A8" s="885" t="s">
        <v>29</v>
      </c>
      <c r="B8" s="1185" t="s">
        <v>39</v>
      </c>
      <c r="C8" s="1185">
        <v>11308.38027</v>
      </c>
      <c r="D8" s="1185" t="s">
        <v>39</v>
      </c>
      <c r="E8" s="1185">
        <v>39260.229719999996</v>
      </c>
      <c r="F8" s="1186">
        <v>50568.60999</v>
      </c>
      <c r="G8" s="1189"/>
      <c r="H8" s="885"/>
    </row>
    <row r="9" spans="1:8" s="1188" customFormat="1" ht="20.1" customHeight="1">
      <c r="A9" s="885" t="s">
        <v>30</v>
      </c>
      <c r="B9" s="1185">
        <v>47364.715520000005</v>
      </c>
      <c r="C9" s="1185" t="s">
        <v>39</v>
      </c>
      <c r="D9" s="1185" t="s">
        <v>39</v>
      </c>
      <c r="E9" s="1185" t="s">
        <v>39</v>
      </c>
      <c r="F9" s="1186">
        <v>47364.715520000005</v>
      </c>
      <c r="G9" s="1189"/>
      <c r="H9" s="885"/>
    </row>
    <row r="10" spans="1:8" s="1188" customFormat="1" ht="20.1" customHeight="1">
      <c r="A10" s="885" t="s">
        <v>31</v>
      </c>
      <c r="B10" s="1185" t="s">
        <v>39</v>
      </c>
      <c r="C10" s="1185">
        <v>5649.29633</v>
      </c>
      <c r="D10" s="1185" t="s">
        <v>39</v>
      </c>
      <c r="E10" s="1185">
        <v>10391.98724</v>
      </c>
      <c r="F10" s="1186">
        <v>16041.28357</v>
      </c>
      <c r="G10" s="1189"/>
      <c r="H10" s="885"/>
    </row>
    <row r="11" spans="1:8" s="1188" customFormat="1" ht="20.1" customHeight="1">
      <c r="A11" s="885" t="s">
        <v>32</v>
      </c>
      <c r="B11" s="1185">
        <v>7043.11903</v>
      </c>
      <c r="C11" s="1185" t="s">
        <v>39</v>
      </c>
      <c r="D11" s="1185" t="s">
        <v>39</v>
      </c>
      <c r="E11" s="1185" t="s">
        <v>39</v>
      </c>
      <c r="F11" s="1186">
        <v>7043.11903</v>
      </c>
      <c r="G11" s="1189"/>
      <c r="H11" s="885"/>
    </row>
    <row r="12" spans="1:8" s="1188" customFormat="1" ht="20.1" customHeight="1">
      <c r="A12" s="684" t="s">
        <v>33</v>
      </c>
      <c r="B12" s="1185">
        <v>45746.78037</v>
      </c>
      <c r="C12" s="1185" t="s">
        <v>39</v>
      </c>
      <c r="D12" s="1185" t="s">
        <v>39</v>
      </c>
      <c r="E12" s="1185" t="s">
        <v>39</v>
      </c>
      <c r="F12" s="1186">
        <v>45746.78037</v>
      </c>
      <c r="G12" s="1189"/>
      <c r="H12" s="885"/>
    </row>
    <row r="13" spans="1:8" s="1188" customFormat="1" ht="20.1" customHeight="1">
      <c r="A13" s="885" t="s">
        <v>34</v>
      </c>
      <c r="B13" s="1185">
        <v>56.72474</v>
      </c>
      <c r="C13" s="1185" t="s">
        <v>39</v>
      </c>
      <c r="D13" s="1185" t="s">
        <v>39</v>
      </c>
      <c r="E13" s="1185" t="s">
        <v>39</v>
      </c>
      <c r="F13" s="1186">
        <v>56.72474</v>
      </c>
      <c r="G13" s="1189"/>
      <c r="H13" s="885"/>
    </row>
    <row r="14" spans="1:8" s="1188" customFormat="1" ht="20.1" customHeight="1">
      <c r="A14" s="885" t="s">
        <v>35</v>
      </c>
      <c r="B14" s="1185">
        <v>17110.23942</v>
      </c>
      <c r="C14" s="1185" t="s">
        <v>39</v>
      </c>
      <c r="D14" s="1185" t="s">
        <v>39</v>
      </c>
      <c r="E14" s="1185" t="s">
        <v>39</v>
      </c>
      <c r="F14" s="1186">
        <v>17110.23942</v>
      </c>
      <c r="G14" s="1189"/>
      <c r="H14" s="885"/>
    </row>
    <row r="15" spans="1:8" s="1188" customFormat="1" ht="20.1" customHeight="1">
      <c r="A15" s="885" t="s">
        <v>36</v>
      </c>
      <c r="B15" s="1185">
        <v>11735.67871</v>
      </c>
      <c r="C15" s="1185" t="s">
        <v>39</v>
      </c>
      <c r="D15" s="1185" t="s">
        <v>39</v>
      </c>
      <c r="E15" s="1185" t="s">
        <v>39</v>
      </c>
      <c r="F15" s="1186">
        <v>11735.67871</v>
      </c>
      <c r="G15" s="1189"/>
      <c r="H15" s="885"/>
    </row>
    <row r="16" spans="1:8" s="1188" customFormat="1" ht="20.1" customHeight="1">
      <c r="A16" s="885" t="s">
        <v>37</v>
      </c>
      <c r="B16" s="1185">
        <v>19268.62491</v>
      </c>
      <c r="C16" s="1185" t="s">
        <v>39</v>
      </c>
      <c r="D16" s="1185" t="s">
        <v>39</v>
      </c>
      <c r="E16" s="1185" t="s">
        <v>39</v>
      </c>
      <c r="F16" s="1186">
        <v>19268.62491</v>
      </c>
      <c r="G16" s="1189"/>
      <c r="H16" s="885"/>
    </row>
    <row r="17" spans="1:8" s="1193" customFormat="1" ht="21.95" customHeight="1">
      <c r="A17" s="1190" t="s">
        <v>38</v>
      </c>
      <c r="B17" s="1191">
        <v>148325.88270000002</v>
      </c>
      <c r="C17" s="1191">
        <v>62566.58588</v>
      </c>
      <c r="D17" s="1191" t="s">
        <v>39</v>
      </c>
      <c r="E17" s="1191">
        <v>49652.21696</v>
      </c>
      <c r="F17" s="1191">
        <v>260544.68554000003</v>
      </c>
      <c r="G17" s="1189"/>
      <c r="H17" s="1192"/>
    </row>
    <row r="18" spans="1:6" s="1196" customFormat="1" ht="7.5" customHeight="1" thickBot="1">
      <c r="A18" s="1194"/>
      <c r="B18" s="1195"/>
      <c r="C18" s="1195"/>
      <c r="D18" s="1195"/>
      <c r="E18" s="1195"/>
      <c r="F18" s="1195"/>
    </row>
    <row r="19" spans="1:6" s="1197" customFormat="1" ht="27.75" customHeight="1">
      <c r="A19" s="1431" t="s">
        <v>1035</v>
      </c>
      <c r="B19" s="1431"/>
      <c r="C19" s="1431"/>
      <c r="D19" s="1431"/>
      <c r="E19" s="1431"/>
      <c r="F19" s="1431"/>
    </row>
    <row r="20" spans="1:6" s="1197" customFormat="1" ht="16.5" customHeight="1">
      <c r="A20" s="433"/>
      <c r="B20" s="1198"/>
      <c r="C20" s="1198"/>
      <c r="D20" s="1198"/>
      <c r="E20" s="1198"/>
      <c r="F20" s="1199"/>
    </row>
    <row r="21" spans="3:6" s="1196" customFormat="1" ht="15">
      <c r="C21" s="1200"/>
      <c r="F21" s="1201"/>
    </row>
    <row r="22" s="1196" customFormat="1" ht="15">
      <c r="F22" s="1201"/>
    </row>
    <row r="23" s="1196" customFormat="1" ht="15">
      <c r="F23" s="1201"/>
    </row>
    <row r="24" s="1196" customFormat="1" ht="15">
      <c r="F24" s="1201"/>
    </row>
    <row r="25" s="1196" customFormat="1" ht="15">
      <c r="F25" s="1201"/>
    </row>
    <row r="26" s="1196" customFormat="1" ht="15">
      <c r="F26" s="1201"/>
    </row>
    <row r="27" s="1196" customFormat="1" ht="15">
      <c r="F27" s="1201"/>
    </row>
    <row r="28" s="1196" customFormat="1" ht="15">
      <c r="F28" s="1201"/>
    </row>
    <row r="29" s="1196" customFormat="1" ht="15">
      <c r="F29" s="1201"/>
    </row>
    <row r="30" s="1196" customFormat="1" ht="15">
      <c r="F30" s="1201"/>
    </row>
    <row r="31" s="1196" customFormat="1" ht="15">
      <c r="F31" s="1201"/>
    </row>
    <row r="32" s="1196" customFormat="1" ht="15">
      <c r="F32" s="1201"/>
    </row>
    <row r="33" s="1196" customFormat="1" ht="15">
      <c r="F33" s="1201"/>
    </row>
    <row r="34" s="1196" customFormat="1" ht="15">
      <c r="F34" s="1201"/>
    </row>
    <row r="35" s="1196" customFormat="1" ht="15">
      <c r="F35" s="1201"/>
    </row>
    <row r="36" s="1196" customFormat="1" ht="15">
      <c r="F36" s="1201"/>
    </row>
    <row r="37" s="1196" customFormat="1" ht="15">
      <c r="F37" s="1201"/>
    </row>
    <row r="38" s="1196" customFormat="1" ht="15">
      <c r="F38" s="1201"/>
    </row>
    <row r="39" s="1196" customFormat="1" ht="15">
      <c r="F39" s="1201"/>
    </row>
    <row r="40" s="1196" customFormat="1" ht="15">
      <c r="F40" s="1201"/>
    </row>
    <row r="41" s="1196" customFormat="1" ht="15">
      <c r="F41" s="1201"/>
    </row>
    <row r="42" s="1196" customFormat="1" ht="15">
      <c r="F42" s="1201"/>
    </row>
    <row r="43" s="1196" customFormat="1" ht="15">
      <c r="F43" s="1201"/>
    </row>
    <row r="44" s="1196" customFormat="1" ht="15">
      <c r="F44" s="1201"/>
    </row>
    <row r="45" s="1196" customFormat="1" ht="15">
      <c r="F45" s="1201"/>
    </row>
    <row r="46" s="1196" customFormat="1" ht="15">
      <c r="F46" s="1201"/>
    </row>
    <row r="47" s="1196" customFormat="1" ht="15">
      <c r="F47" s="1201"/>
    </row>
    <row r="48" s="1196" customFormat="1" ht="15">
      <c r="F48" s="1201"/>
    </row>
    <row r="49" s="1196" customFormat="1" ht="15">
      <c r="F49" s="1201"/>
    </row>
    <row r="50" s="1196" customFormat="1" ht="15">
      <c r="F50" s="1201"/>
    </row>
    <row r="51" s="1196" customFormat="1" ht="15">
      <c r="F51" s="1201"/>
    </row>
    <row r="52" s="1196" customFormat="1" ht="15">
      <c r="F52" s="1201"/>
    </row>
    <row r="53" s="1196" customFormat="1" ht="15">
      <c r="F53" s="1201"/>
    </row>
    <row r="54" s="1196" customFormat="1" ht="15">
      <c r="F54" s="1201"/>
    </row>
    <row r="55" s="1196" customFormat="1" ht="15">
      <c r="F55" s="1201"/>
    </row>
    <row r="56" s="1196" customFormat="1" ht="15">
      <c r="F56" s="1201"/>
    </row>
    <row r="57" s="1196" customFormat="1" ht="15">
      <c r="F57" s="1201"/>
    </row>
    <row r="58" s="1196" customFormat="1" ht="15">
      <c r="F58" s="1201"/>
    </row>
    <row r="59" s="1196" customFormat="1" ht="15">
      <c r="F59" s="1201"/>
    </row>
    <row r="60" s="1196" customFormat="1" ht="15">
      <c r="F60" s="1201"/>
    </row>
    <row r="61" s="1196" customFormat="1" ht="15">
      <c r="F61" s="1201"/>
    </row>
    <row r="62" s="1196" customFormat="1" ht="15">
      <c r="F62" s="1201"/>
    </row>
    <row r="63" s="1196" customFormat="1" ht="15">
      <c r="F63" s="1201"/>
    </row>
    <row r="64" s="1196" customFormat="1" ht="15">
      <c r="F64" s="1201"/>
    </row>
    <row r="65" s="1196" customFormat="1" ht="15">
      <c r="F65" s="1201"/>
    </row>
    <row r="66" s="1196" customFormat="1" ht="15">
      <c r="F66" s="1201"/>
    </row>
    <row r="67" s="1196" customFormat="1" ht="15">
      <c r="F67" s="1201"/>
    </row>
    <row r="68" s="1196" customFormat="1" ht="15">
      <c r="F68" s="1201"/>
    </row>
    <row r="69" s="1196" customFormat="1" ht="15">
      <c r="F69" s="1201"/>
    </row>
    <row r="70" s="1196" customFormat="1" ht="15">
      <c r="F70" s="1201"/>
    </row>
    <row r="71" s="1196" customFormat="1" ht="15">
      <c r="F71" s="1201"/>
    </row>
    <row r="72" s="1196" customFormat="1" ht="15">
      <c r="F72" s="1201"/>
    </row>
    <row r="73" s="1196" customFormat="1" ht="15">
      <c r="F73" s="1201"/>
    </row>
    <row r="74" s="1196" customFormat="1" ht="15">
      <c r="F74" s="1201"/>
    </row>
    <row r="75" s="1196" customFormat="1" ht="15">
      <c r="F75" s="1201"/>
    </row>
    <row r="76" s="1196" customFormat="1" ht="15">
      <c r="F76" s="1201"/>
    </row>
    <row r="77" s="1196" customFormat="1" ht="15">
      <c r="F77" s="1201"/>
    </row>
    <row r="78" s="1196" customFormat="1" ht="15">
      <c r="F78" s="1201"/>
    </row>
    <row r="79" s="1196" customFormat="1" ht="15">
      <c r="F79" s="1201"/>
    </row>
    <row r="80" s="1196" customFormat="1" ht="15">
      <c r="F80" s="1201"/>
    </row>
    <row r="81" s="1196" customFormat="1" ht="15">
      <c r="F81" s="1201"/>
    </row>
    <row r="82" s="1196" customFormat="1" ht="15">
      <c r="F82" s="1201"/>
    </row>
    <row r="83" s="1196" customFormat="1" ht="15">
      <c r="F83" s="1201"/>
    </row>
    <row r="84" s="1196" customFormat="1" ht="15">
      <c r="F84" s="1201"/>
    </row>
    <row r="85" s="1196" customFormat="1" ht="15">
      <c r="F85" s="1201"/>
    </row>
    <row r="86" s="1196" customFormat="1" ht="15">
      <c r="F86" s="1201"/>
    </row>
    <row r="87" s="1196" customFormat="1" ht="15">
      <c r="F87" s="1201"/>
    </row>
    <row r="88" s="1196" customFormat="1" ht="15">
      <c r="F88" s="1201"/>
    </row>
    <row r="89" s="1196" customFormat="1" ht="15">
      <c r="F89" s="1201"/>
    </row>
    <row r="90" s="1196" customFormat="1" ht="15">
      <c r="F90" s="1201"/>
    </row>
    <row r="91" s="1196" customFormat="1" ht="15">
      <c r="F91" s="1201"/>
    </row>
    <row r="92" s="1196" customFormat="1" ht="15">
      <c r="F92" s="1201"/>
    </row>
    <row r="93" s="1196" customFormat="1" ht="15">
      <c r="F93" s="1201"/>
    </row>
    <row r="94" s="1196" customFormat="1" ht="15">
      <c r="F94" s="1201"/>
    </row>
    <row r="95" s="1196" customFormat="1" ht="15">
      <c r="F95" s="1201"/>
    </row>
    <row r="96" s="1196" customFormat="1" ht="15">
      <c r="F96" s="1201"/>
    </row>
    <row r="97" s="1196" customFormat="1" ht="15">
      <c r="F97" s="1201"/>
    </row>
    <row r="98" s="1196" customFormat="1" ht="15">
      <c r="F98" s="1201"/>
    </row>
    <row r="99" s="1196" customFormat="1" ht="15">
      <c r="F99" s="1201"/>
    </row>
    <row r="100" s="1196" customFormat="1" ht="15">
      <c r="F100" s="1201"/>
    </row>
    <row r="101" s="1196" customFormat="1" ht="15">
      <c r="F101" s="1201"/>
    </row>
    <row r="102" s="1196" customFormat="1" ht="15">
      <c r="F102" s="1201"/>
    </row>
    <row r="103" s="1196" customFormat="1" ht="15">
      <c r="F103" s="1201"/>
    </row>
    <row r="104" s="1196" customFormat="1" ht="15">
      <c r="F104" s="1201"/>
    </row>
    <row r="105" s="1196" customFormat="1" ht="15">
      <c r="F105" s="1201"/>
    </row>
    <row r="106" s="1196" customFormat="1" ht="15">
      <c r="F106" s="1201"/>
    </row>
    <row r="107" s="1196" customFormat="1" ht="15">
      <c r="F107" s="1201"/>
    </row>
    <row r="108" s="1196" customFormat="1" ht="15">
      <c r="F108" s="1201"/>
    </row>
    <row r="109" s="1196" customFormat="1" ht="15">
      <c r="F109" s="1201"/>
    </row>
    <row r="110" s="1196" customFormat="1" ht="15">
      <c r="F110" s="1201"/>
    </row>
    <row r="111" s="1196" customFormat="1" ht="15">
      <c r="F111" s="1201"/>
    </row>
    <row r="112" s="1196" customFormat="1" ht="15">
      <c r="F112" s="1201"/>
    </row>
    <row r="113" s="1196" customFormat="1" ht="15">
      <c r="F113" s="1201"/>
    </row>
    <row r="114" s="1196" customFormat="1" ht="15">
      <c r="F114" s="1201"/>
    </row>
    <row r="115" s="1196" customFormat="1" ht="15">
      <c r="F115" s="1201"/>
    </row>
    <row r="116" s="1196" customFormat="1" ht="15">
      <c r="F116" s="1201"/>
    </row>
    <row r="117" s="1196" customFormat="1" ht="15">
      <c r="F117" s="1201"/>
    </row>
    <row r="118" s="1196" customFormat="1" ht="15">
      <c r="F118" s="1201"/>
    </row>
    <row r="119" s="1196" customFormat="1" ht="15">
      <c r="F119" s="1201"/>
    </row>
    <row r="120" s="1196" customFormat="1" ht="15">
      <c r="F120" s="1201"/>
    </row>
    <row r="121" s="1196" customFormat="1" ht="15">
      <c r="F121" s="1201"/>
    </row>
    <row r="122" s="1196" customFormat="1" ht="15">
      <c r="F122" s="1201"/>
    </row>
    <row r="123" s="1196" customFormat="1" ht="15">
      <c r="F123" s="1201"/>
    </row>
    <row r="124" s="1196" customFormat="1" ht="15">
      <c r="F124" s="1201"/>
    </row>
    <row r="125" s="1196" customFormat="1" ht="15">
      <c r="F125" s="1201"/>
    </row>
    <row r="126" s="1196" customFormat="1" ht="15">
      <c r="F126" s="1201"/>
    </row>
    <row r="127" s="1196" customFormat="1" ht="15">
      <c r="F127" s="1201"/>
    </row>
    <row r="128" s="1196" customFormat="1" ht="15">
      <c r="F128" s="1201"/>
    </row>
    <row r="129" s="1196" customFormat="1" ht="15">
      <c r="F129" s="1201"/>
    </row>
  </sheetData>
  <mergeCells count="4">
    <mergeCell ref="A2:F2"/>
    <mergeCell ref="A4:F4"/>
    <mergeCell ref="A5:E5"/>
    <mergeCell ref="A19:F19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2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205" t="s">
        <v>1037</v>
      </c>
      <c r="B1" s="65"/>
      <c r="C1" s="65"/>
      <c r="D1" s="65"/>
      <c r="E1" s="65"/>
      <c r="F1" s="65"/>
      <c r="G1" s="65"/>
      <c r="H1" s="65"/>
      <c r="I1" s="65"/>
    </row>
    <row r="2" spans="1:9" s="505" customFormat="1" ht="34.5" customHeight="1">
      <c r="A2" s="1338" t="s">
        <v>569</v>
      </c>
      <c r="B2" s="1338"/>
      <c r="C2" s="1338"/>
      <c r="D2" s="1338"/>
      <c r="E2" s="1338"/>
      <c r="F2" s="1338"/>
      <c r="G2" s="1338"/>
      <c r="H2" s="1338"/>
      <c r="I2" s="1338"/>
    </row>
    <row r="3" spans="1:9" s="506" customFormat="1" ht="24.75" customHeight="1">
      <c r="A3" s="1339">
        <v>43921</v>
      </c>
      <c r="B3" s="1339"/>
      <c r="C3" s="1339"/>
      <c r="D3" s="1339"/>
      <c r="E3" s="1339"/>
      <c r="F3" s="1339"/>
      <c r="G3" s="1339"/>
      <c r="H3" s="1339"/>
      <c r="I3" s="1339"/>
    </row>
    <row r="4" spans="1:9" s="507" customFormat="1" ht="23.25" customHeight="1">
      <c r="A4" s="1340" t="s">
        <v>65</v>
      </c>
      <c r="B4" s="1340"/>
      <c r="C4" s="1340"/>
      <c r="D4" s="1340"/>
      <c r="E4" s="1340"/>
      <c r="F4" s="1340"/>
      <c r="G4" s="1340"/>
      <c r="H4" s="1340"/>
      <c r="I4" s="1340"/>
    </row>
    <row r="5" s="509" customFormat="1" ht="13.5" thickBot="1">
      <c r="A5" s="508"/>
    </row>
    <row r="6" spans="1:9" s="509" customFormat="1" ht="23.25" customHeight="1">
      <c r="A6" s="1361" t="s">
        <v>1</v>
      </c>
      <c r="B6" s="1363" t="s">
        <v>455</v>
      </c>
      <c r="C6" s="1363" t="s">
        <v>570</v>
      </c>
      <c r="D6" s="1363" t="s">
        <v>571</v>
      </c>
      <c r="E6" s="1363" t="s">
        <v>572</v>
      </c>
      <c r="F6" s="1363" t="s">
        <v>573</v>
      </c>
      <c r="G6" s="1363" t="s">
        <v>574</v>
      </c>
      <c r="H6" s="1363" t="s">
        <v>575</v>
      </c>
      <c r="I6" s="1432" t="s">
        <v>576</v>
      </c>
    </row>
    <row r="7" spans="1:9" s="509" customFormat="1" ht="54" customHeight="1">
      <c r="A7" s="1434"/>
      <c r="B7" s="1364"/>
      <c r="C7" s="1364"/>
      <c r="D7" s="1364"/>
      <c r="E7" s="1364"/>
      <c r="F7" s="1364"/>
      <c r="G7" s="1364"/>
      <c r="H7" s="1364"/>
      <c r="I7" s="1433"/>
    </row>
    <row r="8" spans="1:9" s="509" customFormat="1" ht="9" customHeight="1">
      <c r="A8" s="510"/>
      <c r="B8" s="511"/>
      <c r="C8" s="512"/>
      <c r="D8" s="512"/>
      <c r="E8" s="512"/>
      <c r="F8" s="512"/>
      <c r="G8" s="512"/>
      <c r="H8" s="513"/>
      <c r="I8" s="514"/>
    </row>
    <row r="9" spans="1:169" s="14" customFormat="1" ht="23.1" customHeight="1">
      <c r="A9" s="79" t="s">
        <v>58</v>
      </c>
      <c r="B9" s="515">
        <v>14.704057539291687</v>
      </c>
      <c r="C9" s="515">
        <v>6.155271105411019</v>
      </c>
      <c r="D9" s="515">
        <v>73.28545070449508</v>
      </c>
      <c r="E9" s="515">
        <v>2.599836584002032</v>
      </c>
      <c r="F9" s="515">
        <v>0.00762002631805325</v>
      </c>
      <c r="G9" s="515">
        <v>0.5867104902941978</v>
      </c>
      <c r="H9" s="515">
        <v>2.661053550187956</v>
      </c>
      <c r="I9" s="516">
        <v>5546705.7771</v>
      </c>
      <c r="J9" s="517"/>
      <c r="K9" s="517"/>
      <c r="L9" s="517"/>
      <c r="M9" s="517"/>
      <c r="N9" s="517"/>
      <c r="O9" s="517"/>
      <c r="P9" s="517"/>
      <c r="Q9" s="517"/>
      <c r="R9" s="517"/>
      <c r="S9" s="518"/>
      <c r="T9" s="518"/>
      <c r="U9" s="518"/>
      <c r="V9" s="518"/>
      <c r="W9" s="518"/>
      <c r="X9" s="518"/>
      <c r="Y9" s="518"/>
      <c r="Z9" s="518"/>
      <c r="AA9" s="518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  <c r="CI9" s="517"/>
      <c r="CJ9" s="517"/>
      <c r="CK9" s="517"/>
      <c r="CL9" s="517"/>
      <c r="CM9" s="517"/>
      <c r="CN9" s="517"/>
      <c r="CO9" s="517"/>
      <c r="CP9" s="517"/>
      <c r="CQ9" s="517"/>
      <c r="CR9" s="517"/>
      <c r="CS9" s="517"/>
      <c r="CT9" s="517"/>
      <c r="CU9" s="517"/>
      <c r="CV9" s="517"/>
      <c r="CW9" s="517"/>
      <c r="CX9" s="517"/>
      <c r="CY9" s="517"/>
      <c r="CZ9" s="517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  <c r="DN9" s="517"/>
      <c r="DO9" s="517"/>
      <c r="DP9" s="517"/>
      <c r="DQ9" s="517"/>
      <c r="DR9" s="517"/>
      <c r="DS9" s="517"/>
      <c r="DT9" s="517"/>
      <c r="DU9" s="517"/>
      <c r="DV9" s="517"/>
      <c r="DW9" s="517"/>
      <c r="DX9" s="517"/>
      <c r="DY9" s="517"/>
      <c r="DZ9" s="517"/>
      <c r="EA9" s="517"/>
      <c r="EB9" s="517"/>
      <c r="EC9" s="517"/>
      <c r="ED9" s="517"/>
      <c r="EE9" s="517"/>
      <c r="EF9" s="517"/>
      <c r="EG9" s="517"/>
      <c r="EH9" s="517"/>
      <c r="EI9" s="517"/>
      <c r="EJ9" s="517"/>
      <c r="EK9" s="517"/>
      <c r="EL9" s="517"/>
      <c r="EM9" s="517"/>
      <c r="EN9" s="517"/>
      <c r="EO9" s="517"/>
      <c r="EP9" s="517"/>
      <c r="EQ9" s="517"/>
      <c r="ER9" s="517"/>
      <c r="ES9" s="517"/>
      <c r="ET9" s="517"/>
      <c r="EU9" s="517"/>
      <c r="EV9" s="517"/>
      <c r="EW9" s="517"/>
      <c r="EX9" s="517"/>
      <c r="EY9" s="517"/>
      <c r="EZ9" s="517"/>
      <c r="FA9" s="517"/>
      <c r="FB9" s="517"/>
      <c r="FC9" s="517"/>
      <c r="FD9" s="517"/>
      <c r="FE9" s="517"/>
      <c r="FF9" s="517"/>
      <c r="FG9" s="517"/>
      <c r="FH9" s="517"/>
      <c r="FI9" s="517"/>
      <c r="FJ9" s="517"/>
      <c r="FK9" s="517"/>
      <c r="FL9" s="517"/>
      <c r="FM9" s="517"/>
    </row>
    <row r="10" spans="1:169" s="14" customFormat="1" ht="23.1" customHeight="1">
      <c r="A10" s="21" t="s">
        <v>29</v>
      </c>
      <c r="B10" s="515">
        <v>13.061269118038272</v>
      </c>
      <c r="C10" s="515">
        <v>4.535101945022</v>
      </c>
      <c r="D10" s="515">
        <v>76.15394607697988</v>
      </c>
      <c r="E10" s="515">
        <v>2.756551502673131</v>
      </c>
      <c r="F10" s="515" t="s">
        <v>39</v>
      </c>
      <c r="G10" s="515">
        <v>2.0554014259794053</v>
      </c>
      <c r="H10" s="515">
        <v>1.437729931307297</v>
      </c>
      <c r="I10" s="516">
        <v>3197741.5228600004</v>
      </c>
      <c r="J10" s="517"/>
      <c r="K10" s="517"/>
      <c r="L10" s="517"/>
      <c r="M10" s="517"/>
      <c r="N10" s="517"/>
      <c r="O10" s="517"/>
      <c r="P10" s="517"/>
      <c r="Q10" s="517"/>
      <c r="R10" s="517"/>
      <c r="S10" s="518"/>
      <c r="T10" s="518"/>
      <c r="U10" s="518"/>
      <c r="V10" s="518"/>
      <c r="W10" s="518"/>
      <c r="X10" s="518"/>
      <c r="Y10" s="518"/>
      <c r="Z10" s="518"/>
      <c r="AA10" s="518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517"/>
      <c r="DR10" s="517"/>
      <c r="DS10" s="517"/>
      <c r="DT10" s="517"/>
      <c r="DU10" s="517"/>
      <c r="DV10" s="517"/>
      <c r="DW10" s="517"/>
      <c r="DX10" s="517"/>
      <c r="DY10" s="517"/>
      <c r="DZ10" s="517"/>
      <c r="EA10" s="517"/>
      <c r="EB10" s="517"/>
      <c r="EC10" s="517"/>
      <c r="ED10" s="517"/>
      <c r="EE10" s="517"/>
      <c r="EF10" s="517"/>
      <c r="EG10" s="517"/>
      <c r="EH10" s="517"/>
      <c r="EI10" s="517"/>
      <c r="EJ10" s="517"/>
      <c r="EK10" s="517"/>
      <c r="EL10" s="517"/>
      <c r="EM10" s="517"/>
      <c r="EN10" s="517"/>
      <c r="EO10" s="517"/>
      <c r="EP10" s="517"/>
      <c r="EQ10" s="517"/>
      <c r="ER10" s="517"/>
      <c r="ES10" s="517"/>
      <c r="ET10" s="517"/>
      <c r="EU10" s="517"/>
      <c r="EV10" s="517"/>
      <c r="EW10" s="517"/>
      <c r="EX10" s="517"/>
      <c r="EY10" s="517"/>
      <c r="EZ10" s="517"/>
      <c r="FA10" s="517"/>
      <c r="FB10" s="517"/>
      <c r="FC10" s="517"/>
      <c r="FD10" s="517"/>
      <c r="FE10" s="517"/>
      <c r="FF10" s="517"/>
      <c r="FG10" s="517"/>
      <c r="FH10" s="517"/>
      <c r="FI10" s="517"/>
      <c r="FJ10" s="517"/>
      <c r="FK10" s="517"/>
      <c r="FL10" s="517"/>
      <c r="FM10" s="517"/>
    </row>
    <row r="11" spans="1:169" s="14" customFormat="1" ht="23.1" customHeight="1">
      <c r="A11" s="21" t="s">
        <v>30</v>
      </c>
      <c r="B11" s="515">
        <v>8.279457535291373</v>
      </c>
      <c r="C11" s="515">
        <v>2.0227655713662576</v>
      </c>
      <c r="D11" s="515">
        <v>79.89621885144875</v>
      </c>
      <c r="E11" s="515">
        <v>2.896484434666015</v>
      </c>
      <c r="F11" s="515" t="s">
        <v>39</v>
      </c>
      <c r="G11" s="515">
        <v>1.1403842651755651</v>
      </c>
      <c r="H11" s="515">
        <v>5.764689342052026</v>
      </c>
      <c r="I11" s="516">
        <v>2168993.11621</v>
      </c>
      <c r="J11" s="517"/>
      <c r="K11" s="517"/>
      <c r="L11" s="517"/>
      <c r="M11" s="517"/>
      <c r="N11" s="517"/>
      <c r="O11" s="517"/>
      <c r="P11" s="517"/>
      <c r="Q11" s="517"/>
      <c r="R11" s="517"/>
      <c r="S11" s="518"/>
      <c r="T11" s="518"/>
      <c r="U11" s="518"/>
      <c r="V11" s="518"/>
      <c r="W11" s="518"/>
      <c r="X11" s="518"/>
      <c r="Y11" s="518"/>
      <c r="Z11" s="518"/>
      <c r="AA11" s="518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517"/>
      <c r="DR11" s="517"/>
      <c r="DS11" s="517"/>
      <c r="DT11" s="517"/>
      <c r="DU11" s="517"/>
      <c r="DV11" s="517"/>
      <c r="DW11" s="517"/>
      <c r="DX11" s="517"/>
      <c r="DY11" s="517"/>
      <c r="DZ11" s="517"/>
      <c r="EA11" s="517"/>
      <c r="EB11" s="517"/>
      <c r="EC11" s="517"/>
      <c r="ED11" s="517"/>
      <c r="EE11" s="517"/>
      <c r="EF11" s="517"/>
      <c r="EG11" s="517"/>
      <c r="EH11" s="517"/>
      <c r="EI11" s="517"/>
      <c r="EJ11" s="517"/>
      <c r="EK11" s="517"/>
      <c r="EL11" s="517"/>
      <c r="EM11" s="517"/>
      <c r="EN11" s="517"/>
      <c r="EO11" s="517"/>
      <c r="EP11" s="517"/>
      <c r="EQ11" s="517"/>
      <c r="ER11" s="517"/>
      <c r="ES11" s="517"/>
      <c r="ET11" s="517"/>
      <c r="EU11" s="517"/>
      <c r="EV11" s="517"/>
      <c r="EW11" s="517"/>
      <c r="EX11" s="517"/>
      <c r="EY11" s="517"/>
      <c r="EZ11" s="517"/>
      <c r="FA11" s="517"/>
      <c r="FB11" s="517"/>
      <c r="FC11" s="517"/>
      <c r="FD11" s="517"/>
      <c r="FE11" s="517"/>
      <c r="FF11" s="517"/>
      <c r="FG11" s="517"/>
      <c r="FH11" s="517"/>
      <c r="FI11" s="517"/>
      <c r="FJ11" s="517"/>
      <c r="FK11" s="517"/>
      <c r="FL11" s="517"/>
      <c r="FM11" s="517"/>
    </row>
    <row r="12" spans="1:169" s="14" customFormat="1" ht="23.1" customHeight="1">
      <c r="A12" s="21" t="s">
        <v>31</v>
      </c>
      <c r="B12" s="515">
        <v>12.452414781439169</v>
      </c>
      <c r="C12" s="515">
        <v>2.5411574341782006</v>
      </c>
      <c r="D12" s="515">
        <v>77.22123427856906</v>
      </c>
      <c r="E12" s="515">
        <v>3.838712127534736</v>
      </c>
      <c r="F12" s="515">
        <v>0.0749384452197662</v>
      </c>
      <c r="G12" s="515">
        <v>0.39144156528272794</v>
      </c>
      <c r="H12" s="515">
        <v>3.480101367776342</v>
      </c>
      <c r="I12" s="516">
        <v>1030787.532</v>
      </c>
      <c r="J12" s="517"/>
      <c r="K12" s="517"/>
      <c r="L12" s="517"/>
      <c r="M12" s="517"/>
      <c r="N12" s="517"/>
      <c r="O12" s="517"/>
      <c r="P12" s="517"/>
      <c r="Q12" s="517"/>
      <c r="R12" s="517"/>
      <c r="S12" s="518"/>
      <c r="T12" s="518"/>
      <c r="U12" s="518"/>
      <c r="V12" s="518"/>
      <c r="W12" s="518"/>
      <c r="X12" s="518"/>
      <c r="Y12" s="518"/>
      <c r="Z12" s="518"/>
      <c r="AA12" s="518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7"/>
      <c r="CQ12" s="517"/>
      <c r="CR12" s="517"/>
      <c r="CS12" s="517"/>
      <c r="CT12" s="517"/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  <c r="DE12" s="517"/>
      <c r="DF12" s="517"/>
      <c r="DG12" s="517"/>
      <c r="DH12" s="517"/>
      <c r="DI12" s="517"/>
      <c r="DJ12" s="517"/>
      <c r="DK12" s="517"/>
      <c r="DL12" s="517"/>
      <c r="DM12" s="517"/>
      <c r="DN12" s="517"/>
      <c r="DO12" s="517"/>
      <c r="DP12" s="517"/>
      <c r="DQ12" s="517"/>
      <c r="DR12" s="517"/>
      <c r="DS12" s="517"/>
      <c r="DT12" s="517"/>
      <c r="DU12" s="517"/>
      <c r="DV12" s="517"/>
      <c r="DW12" s="517"/>
      <c r="DX12" s="517"/>
      <c r="DY12" s="517"/>
      <c r="DZ12" s="517"/>
      <c r="EA12" s="517"/>
      <c r="EB12" s="517"/>
      <c r="EC12" s="517"/>
      <c r="ED12" s="517"/>
      <c r="EE12" s="517"/>
      <c r="EF12" s="517"/>
      <c r="EG12" s="517"/>
      <c r="EH12" s="517"/>
      <c r="EI12" s="517"/>
      <c r="EJ12" s="517"/>
      <c r="EK12" s="517"/>
      <c r="EL12" s="517"/>
      <c r="EM12" s="517"/>
      <c r="EN12" s="517"/>
      <c r="EO12" s="517"/>
      <c r="EP12" s="517"/>
      <c r="EQ12" s="517"/>
      <c r="ER12" s="517"/>
      <c r="ES12" s="517"/>
      <c r="ET12" s="517"/>
      <c r="EU12" s="517"/>
      <c r="EV12" s="517"/>
      <c r="EW12" s="517"/>
      <c r="EX12" s="517"/>
      <c r="EY12" s="517"/>
      <c r="EZ12" s="517"/>
      <c r="FA12" s="517"/>
      <c r="FB12" s="517"/>
      <c r="FC12" s="517"/>
      <c r="FD12" s="517"/>
      <c r="FE12" s="517"/>
      <c r="FF12" s="517"/>
      <c r="FG12" s="517"/>
      <c r="FH12" s="517"/>
      <c r="FI12" s="517"/>
      <c r="FJ12" s="517"/>
      <c r="FK12" s="517"/>
      <c r="FL12" s="517"/>
      <c r="FM12" s="517"/>
    </row>
    <row r="13" spans="1:169" s="14" customFormat="1" ht="23.1" customHeight="1">
      <c r="A13" s="21" t="s">
        <v>32</v>
      </c>
      <c r="B13" s="515">
        <v>15.538604022392194</v>
      </c>
      <c r="C13" s="515">
        <v>1.5038717894913944</v>
      </c>
      <c r="D13" s="515">
        <v>68.10261602231937</v>
      </c>
      <c r="E13" s="515">
        <v>3.8772245835754346</v>
      </c>
      <c r="F13" s="515">
        <v>0.03934465612382381</v>
      </c>
      <c r="G13" s="515">
        <v>4.100813714699</v>
      </c>
      <c r="H13" s="515">
        <v>6.837525211398758</v>
      </c>
      <c r="I13" s="516">
        <v>325247.4735000001</v>
      </c>
      <c r="J13" s="517"/>
      <c r="K13" s="517"/>
      <c r="L13" s="517"/>
      <c r="M13" s="517"/>
      <c r="N13" s="517"/>
      <c r="O13" s="517"/>
      <c r="P13" s="517"/>
      <c r="Q13" s="517"/>
      <c r="R13" s="517"/>
      <c r="S13" s="518"/>
      <c r="T13" s="518"/>
      <c r="U13" s="518"/>
      <c r="V13" s="518"/>
      <c r="W13" s="518"/>
      <c r="X13" s="518"/>
      <c r="Y13" s="518"/>
      <c r="Z13" s="518"/>
      <c r="AA13" s="518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  <c r="AY13" s="517"/>
      <c r="AZ13" s="517"/>
      <c r="BA13" s="517"/>
      <c r="BB13" s="517"/>
      <c r="BC13" s="517"/>
      <c r="BD13" s="517"/>
      <c r="BE13" s="517"/>
      <c r="BF13" s="517"/>
      <c r="BG13" s="517"/>
      <c r="BH13" s="517"/>
      <c r="BI13" s="517"/>
      <c r="BJ13" s="517"/>
      <c r="BK13" s="517"/>
      <c r="BL13" s="517"/>
      <c r="BM13" s="517"/>
      <c r="BN13" s="517"/>
      <c r="BO13" s="517"/>
      <c r="BP13" s="517"/>
      <c r="BQ13" s="517"/>
      <c r="BR13" s="517"/>
      <c r="BS13" s="517"/>
      <c r="BT13" s="517"/>
      <c r="BU13" s="517"/>
      <c r="BV13" s="517"/>
      <c r="BW13" s="517"/>
      <c r="BX13" s="517"/>
      <c r="BY13" s="517"/>
      <c r="BZ13" s="517"/>
      <c r="CA13" s="517"/>
      <c r="CB13" s="517"/>
      <c r="CC13" s="517"/>
      <c r="CD13" s="517"/>
      <c r="CE13" s="517"/>
      <c r="CF13" s="517"/>
      <c r="CG13" s="517"/>
      <c r="CH13" s="517"/>
      <c r="CI13" s="517"/>
      <c r="CJ13" s="517"/>
      <c r="CK13" s="517"/>
      <c r="CL13" s="517"/>
      <c r="CM13" s="517"/>
      <c r="CN13" s="517"/>
      <c r="CO13" s="517"/>
      <c r="CP13" s="517"/>
      <c r="CQ13" s="517"/>
      <c r="CR13" s="517"/>
      <c r="CS13" s="517"/>
      <c r="CT13" s="517"/>
      <c r="CU13" s="517"/>
      <c r="CV13" s="517"/>
      <c r="CW13" s="517"/>
      <c r="CX13" s="517"/>
      <c r="CY13" s="517"/>
      <c r="CZ13" s="517"/>
      <c r="DA13" s="517"/>
      <c r="DB13" s="517"/>
      <c r="DC13" s="517"/>
      <c r="DD13" s="517"/>
      <c r="DE13" s="517"/>
      <c r="DF13" s="517"/>
      <c r="DG13" s="517"/>
      <c r="DH13" s="517"/>
      <c r="DI13" s="517"/>
      <c r="DJ13" s="517"/>
      <c r="DK13" s="517"/>
      <c r="DL13" s="517"/>
      <c r="DM13" s="517"/>
      <c r="DN13" s="517"/>
      <c r="DO13" s="517"/>
      <c r="DP13" s="517"/>
      <c r="DQ13" s="517"/>
      <c r="DR13" s="517"/>
      <c r="DS13" s="517"/>
      <c r="DT13" s="517"/>
      <c r="DU13" s="517"/>
      <c r="DV13" s="517"/>
      <c r="DW13" s="517"/>
      <c r="DX13" s="517"/>
      <c r="DY13" s="517"/>
      <c r="DZ13" s="517"/>
      <c r="EA13" s="517"/>
      <c r="EB13" s="517"/>
      <c r="EC13" s="517"/>
      <c r="ED13" s="517"/>
      <c r="EE13" s="517"/>
      <c r="EF13" s="517"/>
      <c r="EG13" s="517"/>
      <c r="EH13" s="517"/>
      <c r="EI13" s="517"/>
      <c r="EJ13" s="517"/>
      <c r="EK13" s="517"/>
      <c r="EL13" s="517"/>
      <c r="EM13" s="517"/>
      <c r="EN13" s="517"/>
      <c r="EO13" s="517"/>
      <c r="EP13" s="517"/>
      <c r="EQ13" s="517"/>
      <c r="ER13" s="517"/>
      <c r="ES13" s="517"/>
      <c r="ET13" s="517"/>
      <c r="EU13" s="517"/>
      <c r="EV13" s="517"/>
      <c r="EW13" s="517"/>
      <c r="EX13" s="517"/>
      <c r="EY13" s="517"/>
      <c r="EZ13" s="517"/>
      <c r="FA13" s="517"/>
      <c r="FB13" s="517"/>
      <c r="FC13" s="517"/>
      <c r="FD13" s="517"/>
      <c r="FE13" s="517"/>
      <c r="FF13" s="517"/>
      <c r="FG13" s="517"/>
      <c r="FH13" s="517"/>
      <c r="FI13" s="517"/>
      <c r="FJ13" s="517"/>
      <c r="FK13" s="517"/>
      <c r="FL13" s="517"/>
      <c r="FM13" s="517"/>
    </row>
    <row r="14" spans="1:169" s="14" customFormat="1" ht="23.1" customHeight="1">
      <c r="A14" s="21" t="s">
        <v>33</v>
      </c>
      <c r="B14" s="515">
        <v>19.376381602699695</v>
      </c>
      <c r="C14" s="515" t="s">
        <v>39</v>
      </c>
      <c r="D14" s="515">
        <v>71.04042916263768</v>
      </c>
      <c r="E14" s="515">
        <v>6.9352288546697825</v>
      </c>
      <c r="F14" s="515" t="s">
        <v>39</v>
      </c>
      <c r="G14" s="515">
        <v>0.6303071858194738</v>
      </c>
      <c r="H14" s="515">
        <v>2.0176531941733655</v>
      </c>
      <c r="I14" s="516">
        <v>2005119.81528</v>
      </c>
      <c r="J14" s="517"/>
      <c r="K14" s="517"/>
      <c r="L14" s="517"/>
      <c r="M14" s="517"/>
      <c r="N14" s="517"/>
      <c r="O14" s="517"/>
      <c r="P14" s="517"/>
      <c r="Q14" s="517"/>
      <c r="R14" s="517"/>
      <c r="S14" s="518"/>
      <c r="T14" s="518"/>
      <c r="U14" s="518"/>
      <c r="V14" s="518"/>
      <c r="W14" s="518"/>
      <c r="X14" s="518"/>
      <c r="Y14" s="518"/>
      <c r="Z14" s="518"/>
      <c r="AA14" s="518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  <c r="BB14" s="517"/>
      <c r="BC14" s="517"/>
      <c r="BD14" s="517"/>
      <c r="BE14" s="517"/>
      <c r="BF14" s="517"/>
      <c r="BG14" s="517"/>
      <c r="BH14" s="517"/>
      <c r="BI14" s="517"/>
      <c r="BJ14" s="517"/>
      <c r="BK14" s="517"/>
      <c r="BL14" s="517"/>
      <c r="BM14" s="517"/>
      <c r="BN14" s="517"/>
      <c r="BO14" s="517"/>
      <c r="BP14" s="517"/>
      <c r="BQ14" s="517"/>
      <c r="BR14" s="517"/>
      <c r="BS14" s="517"/>
      <c r="BT14" s="517"/>
      <c r="BU14" s="517"/>
      <c r="BV14" s="517"/>
      <c r="BW14" s="517"/>
      <c r="BX14" s="517"/>
      <c r="BY14" s="517"/>
      <c r="BZ14" s="517"/>
      <c r="CA14" s="517"/>
      <c r="CB14" s="517"/>
      <c r="CC14" s="517"/>
      <c r="CD14" s="517"/>
      <c r="CE14" s="517"/>
      <c r="CF14" s="517"/>
      <c r="CG14" s="517"/>
      <c r="CH14" s="517"/>
      <c r="CI14" s="517"/>
      <c r="CJ14" s="517"/>
      <c r="CK14" s="517"/>
      <c r="CL14" s="517"/>
      <c r="CM14" s="517"/>
      <c r="CN14" s="517"/>
      <c r="CO14" s="517"/>
      <c r="CP14" s="517"/>
      <c r="CQ14" s="517"/>
      <c r="CR14" s="517"/>
      <c r="CS14" s="517"/>
      <c r="CT14" s="517"/>
      <c r="CU14" s="517"/>
      <c r="CV14" s="517"/>
      <c r="CW14" s="517"/>
      <c r="CX14" s="517"/>
      <c r="CY14" s="517"/>
      <c r="CZ14" s="517"/>
      <c r="DA14" s="517"/>
      <c r="DB14" s="517"/>
      <c r="DC14" s="517"/>
      <c r="DD14" s="517"/>
      <c r="DE14" s="517"/>
      <c r="DF14" s="517"/>
      <c r="DG14" s="517"/>
      <c r="DH14" s="517"/>
      <c r="DI14" s="517"/>
      <c r="DJ14" s="517"/>
      <c r="DK14" s="517"/>
      <c r="DL14" s="517"/>
      <c r="DM14" s="517"/>
      <c r="DN14" s="517"/>
      <c r="DO14" s="517"/>
      <c r="DP14" s="517"/>
      <c r="DQ14" s="517"/>
      <c r="DR14" s="517"/>
      <c r="DS14" s="517"/>
      <c r="DT14" s="517"/>
      <c r="DU14" s="517"/>
      <c r="DV14" s="517"/>
      <c r="DW14" s="517"/>
      <c r="DX14" s="517"/>
      <c r="DY14" s="517"/>
      <c r="DZ14" s="517"/>
      <c r="EA14" s="517"/>
      <c r="EB14" s="517"/>
      <c r="EC14" s="517"/>
      <c r="ED14" s="517"/>
      <c r="EE14" s="517"/>
      <c r="EF14" s="517"/>
      <c r="EG14" s="517"/>
      <c r="EH14" s="517"/>
      <c r="EI14" s="517"/>
      <c r="EJ14" s="517"/>
      <c r="EK14" s="517"/>
      <c r="EL14" s="517"/>
      <c r="EM14" s="517"/>
      <c r="EN14" s="517"/>
      <c r="EO14" s="517"/>
      <c r="EP14" s="517"/>
      <c r="EQ14" s="517"/>
      <c r="ER14" s="517"/>
      <c r="ES14" s="517"/>
      <c r="ET14" s="517"/>
      <c r="EU14" s="517"/>
      <c r="EV14" s="517"/>
      <c r="EW14" s="517"/>
      <c r="EX14" s="517"/>
      <c r="EY14" s="517"/>
      <c r="EZ14" s="517"/>
      <c r="FA14" s="517"/>
      <c r="FB14" s="517"/>
      <c r="FC14" s="517"/>
      <c r="FD14" s="517"/>
      <c r="FE14" s="517"/>
      <c r="FF14" s="517"/>
      <c r="FG14" s="517"/>
      <c r="FH14" s="517"/>
      <c r="FI14" s="517"/>
      <c r="FJ14" s="517"/>
      <c r="FK14" s="517"/>
      <c r="FL14" s="517"/>
      <c r="FM14" s="517"/>
    </row>
    <row r="15" spans="1:169" s="14" customFormat="1" ht="23.1" customHeight="1">
      <c r="A15" s="21" t="s">
        <v>34</v>
      </c>
      <c r="B15" s="515">
        <v>7.966051993263912</v>
      </c>
      <c r="C15" s="515">
        <v>59.562188699216314</v>
      </c>
      <c r="D15" s="515" t="s">
        <v>39</v>
      </c>
      <c r="E15" s="515">
        <v>18.87285504364745</v>
      </c>
      <c r="F15" s="515" t="s">
        <v>39</v>
      </c>
      <c r="G15" s="515" t="s">
        <v>39</v>
      </c>
      <c r="H15" s="515">
        <v>13.598904263872328</v>
      </c>
      <c r="I15" s="516">
        <v>19704.014</v>
      </c>
      <c r="J15" s="517"/>
      <c r="K15" s="517"/>
      <c r="L15" s="517"/>
      <c r="M15" s="517"/>
      <c r="N15" s="517"/>
      <c r="O15" s="517"/>
      <c r="P15" s="517"/>
      <c r="Q15" s="517"/>
      <c r="R15" s="517"/>
      <c r="S15" s="518"/>
      <c r="T15" s="518"/>
      <c r="U15" s="518"/>
      <c r="V15" s="518"/>
      <c r="W15" s="518"/>
      <c r="X15" s="518"/>
      <c r="Y15" s="518"/>
      <c r="Z15" s="518"/>
      <c r="AA15" s="518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  <c r="AZ15" s="517"/>
      <c r="BA15" s="517"/>
      <c r="BB15" s="517"/>
      <c r="BC15" s="517"/>
      <c r="BD15" s="517"/>
      <c r="BE15" s="517"/>
      <c r="BF15" s="517"/>
      <c r="BG15" s="517"/>
      <c r="BH15" s="517"/>
      <c r="BI15" s="517"/>
      <c r="BJ15" s="517"/>
      <c r="BK15" s="517"/>
      <c r="BL15" s="517"/>
      <c r="BM15" s="517"/>
      <c r="BN15" s="517"/>
      <c r="BO15" s="517"/>
      <c r="BP15" s="517"/>
      <c r="BQ15" s="517"/>
      <c r="BR15" s="517"/>
      <c r="BS15" s="517"/>
      <c r="BT15" s="517"/>
      <c r="BU15" s="517"/>
      <c r="BV15" s="517"/>
      <c r="BW15" s="517"/>
      <c r="BX15" s="517"/>
      <c r="BY15" s="517"/>
      <c r="BZ15" s="517"/>
      <c r="CA15" s="517"/>
      <c r="CB15" s="517"/>
      <c r="CC15" s="517"/>
      <c r="CD15" s="517"/>
      <c r="CE15" s="517"/>
      <c r="CF15" s="517"/>
      <c r="CG15" s="517"/>
      <c r="CH15" s="517"/>
      <c r="CI15" s="517"/>
      <c r="CJ15" s="517"/>
      <c r="CK15" s="517"/>
      <c r="CL15" s="517"/>
      <c r="CM15" s="517"/>
      <c r="CN15" s="517"/>
      <c r="CO15" s="517"/>
      <c r="CP15" s="517"/>
      <c r="CQ15" s="517"/>
      <c r="CR15" s="517"/>
      <c r="CS15" s="517"/>
      <c r="CT15" s="517"/>
      <c r="CU15" s="517"/>
      <c r="CV15" s="517"/>
      <c r="CW15" s="517"/>
      <c r="CX15" s="517"/>
      <c r="CY15" s="517"/>
      <c r="CZ15" s="517"/>
      <c r="DA15" s="517"/>
      <c r="DB15" s="517"/>
      <c r="DC15" s="517"/>
      <c r="DD15" s="517"/>
      <c r="DE15" s="517"/>
      <c r="DF15" s="517"/>
      <c r="DG15" s="517"/>
      <c r="DH15" s="517"/>
      <c r="DI15" s="517"/>
      <c r="DJ15" s="517"/>
      <c r="DK15" s="517"/>
      <c r="DL15" s="517"/>
      <c r="DM15" s="517"/>
      <c r="DN15" s="517"/>
      <c r="DO15" s="517"/>
      <c r="DP15" s="517"/>
      <c r="DQ15" s="517"/>
      <c r="DR15" s="517"/>
      <c r="DS15" s="517"/>
      <c r="DT15" s="517"/>
      <c r="DU15" s="517"/>
      <c r="DV15" s="517"/>
      <c r="DW15" s="517"/>
      <c r="DX15" s="517"/>
      <c r="DY15" s="517"/>
      <c r="DZ15" s="517"/>
      <c r="EA15" s="517"/>
      <c r="EB15" s="517"/>
      <c r="EC15" s="517"/>
      <c r="ED15" s="517"/>
      <c r="EE15" s="517"/>
      <c r="EF15" s="517"/>
      <c r="EG15" s="517"/>
      <c r="EH15" s="517"/>
      <c r="EI15" s="517"/>
      <c r="EJ15" s="517"/>
      <c r="EK15" s="517"/>
      <c r="EL15" s="517"/>
      <c r="EM15" s="517"/>
      <c r="EN15" s="517"/>
      <c r="EO15" s="517"/>
      <c r="EP15" s="517"/>
      <c r="EQ15" s="517"/>
      <c r="ER15" s="517"/>
      <c r="ES15" s="517"/>
      <c r="ET15" s="517"/>
      <c r="EU15" s="517"/>
      <c r="EV15" s="517"/>
      <c r="EW15" s="517"/>
      <c r="EX15" s="517"/>
      <c r="EY15" s="517"/>
      <c r="EZ15" s="517"/>
      <c r="FA15" s="517"/>
      <c r="FB15" s="517"/>
      <c r="FC15" s="517"/>
      <c r="FD15" s="517"/>
      <c r="FE15" s="517"/>
      <c r="FF15" s="517"/>
      <c r="FG15" s="517"/>
      <c r="FH15" s="517"/>
      <c r="FI15" s="517"/>
      <c r="FJ15" s="517"/>
      <c r="FK15" s="517"/>
      <c r="FL15" s="517"/>
      <c r="FM15" s="517"/>
    </row>
    <row r="16" spans="1:169" s="14" customFormat="1" ht="23.1" customHeight="1">
      <c r="A16" s="79" t="s">
        <v>35</v>
      </c>
      <c r="B16" s="515">
        <v>4.118388654879804</v>
      </c>
      <c r="C16" s="515">
        <v>1.2043706794588332E-07</v>
      </c>
      <c r="D16" s="515">
        <v>89.23661824077988</v>
      </c>
      <c r="E16" s="515">
        <v>1.9400240165746738</v>
      </c>
      <c r="F16" s="515" t="s">
        <v>39</v>
      </c>
      <c r="G16" s="515">
        <v>0.21878598124360368</v>
      </c>
      <c r="H16" s="515">
        <v>4.486182986084981</v>
      </c>
      <c r="I16" s="516">
        <v>830309.15403</v>
      </c>
      <c r="J16" s="517"/>
      <c r="K16" s="517"/>
      <c r="L16" s="517"/>
      <c r="M16" s="517"/>
      <c r="N16" s="517"/>
      <c r="O16" s="517"/>
      <c r="P16" s="517"/>
      <c r="Q16" s="517"/>
      <c r="R16" s="517"/>
      <c r="S16" s="518"/>
      <c r="T16" s="518"/>
      <c r="U16" s="518"/>
      <c r="V16" s="518"/>
      <c r="W16" s="518"/>
      <c r="X16" s="518"/>
      <c r="Y16" s="518"/>
      <c r="Z16" s="518"/>
      <c r="AA16" s="518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7"/>
      <c r="BM16" s="517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517"/>
      <c r="BZ16" s="517"/>
      <c r="CA16" s="517"/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517"/>
      <c r="DG16" s="517"/>
      <c r="DH16" s="517"/>
      <c r="DI16" s="517"/>
      <c r="DJ16" s="517"/>
      <c r="DK16" s="517"/>
      <c r="DL16" s="517"/>
      <c r="DM16" s="517"/>
      <c r="DN16" s="517"/>
      <c r="DO16" s="517"/>
      <c r="DP16" s="517"/>
      <c r="DQ16" s="517"/>
      <c r="DR16" s="517"/>
      <c r="DS16" s="517"/>
      <c r="DT16" s="517"/>
      <c r="DU16" s="517"/>
      <c r="DV16" s="517"/>
      <c r="DW16" s="517"/>
      <c r="DX16" s="517"/>
      <c r="DY16" s="517"/>
      <c r="DZ16" s="517"/>
      <c r="EA16" s="517"/>
      <c r="EB16" s="517"/>
      <c r="EC16" s="517"/>
      <c r="ED16" s="517"/>
      <c r="EE16" s="517"/>
      <c r="EF16" s="517"/>
      <c r="EG16" s="517"/>
      <c r="EH16" s="517"/>
      <c r="EI16" s="517"/>
      <c r="EJ16" s="517"/>
      <c r="EK16" s="517"/>
      <c r="EL16" s="517"/>
      <c r="EM16" s="517"/>
      <c r="EN16" s="517"/>
      <c r="EO16" s="517"/>
      <c r="EP16" s="517"/>
      <c r="EQ16" s="517"/>
      <c r="ER16" s="517"/>
      <c r="ES16" s="517"/>
      <c r="ET16" s="517"/>
      <c r="EU16" s="517"/>
      <c r="EV16" s="517"/>
      <c r="EW16" s="517"/>
      <c r="EX16" s="517"/>
      <c r="EY16" s="517"/>
      <c r="EZ16" s="517"/>
      <c r="FA16" s="517"/>
      <c r="FB16" s="517"/>
      <c r="FC16" s="517"/>
      <c r="FD16" s="517"/>
      <c r="FE16" s="517"/>
      <c r="FF16" s="517"/>
      <c r="FG16" s="517"/>
      <c r="FH16" s="517"/>
      <c r="FI16" s="517"/>
      <c r="FJ16" s="517"/>
      <c r="FK16" s="517"/>
      <c r="FL16" s="517"/>
      <c r="FM16" s="517"/>
    </row>
    <row r="17" spans="1:169" s="14" customFormat="1" ht="23.1" customHeight="1">
      <c r="A17" s="79" t="s">
        <v>36</v>
      </c>
      <c r="B17" s="515">
        <v>14.148846646197471</v>
      </c>
      <c r="C17" s="515">
        <v>1.0040616208010469</v>
      </c>
      <c r="D17" s="515">
        <v>79.17792537864474</v>
      </c>
      <c r="E17" s="515">
        <v>1.8938019829560153</v>
      </c>
      <c r="F17" s="515">
        <v>0.04147981616928179</v>
      </c>
      <c r="G17" s="515">
        <v>2.4957704822636173</v>
      </c>
      <c r="H17" s="515">
        <v>1.2381140729678266</v>
      </c>
      <c r="I17" s="516">
        <v>531133.93536</v>
      </c>
      <c r="J17" s="517"/>
      <c r="K17" s="517"/>
      <c r="L17" s="517"/>
      <c r="M17" s="517"/>
      <c r="N17" s="517"/>
      <c r="O17" s="517"/>
      <c r="P17" s="517"/>
      <c r="Q17" s="517"/>
      <c r="R17" s="517"/>
      <c r="S17" s="518"/>
      <c r="T17" s="518"/>
      <c r="U17" s="518"/>
      <c r="V17" s="518"/>
      <c r="W17" s="518"/>
      <c r="X17" s="518"/>
      <c r="Y17" s="518"/>
      <c r="Z17" s="518"/>
      <c r="AA17" s="518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517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7"/>
      <c r="CC17" s="517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7"/>
      <c r="DH17" s="517"/>
      <c r="DI17" s="517"/>
      <c r="DJ17" s="517"/>
      <c r="DK17" s="517"/>
      <c r="DL17" s="517"/>
      <c r="DM17" s="517"/>
      <c r="DN17" s="517"/>
      <c r="DO17" s="517"/>
      <c r="DP17" s="517"/>
      <c r="DQ17" s="517"/>
      <c r="DR17" s="517"/>
      <c r="DS17" s="517"/>
      <c r="DT17" s="517"/>
      <c r="DU17" s="517"/>
      <c r="DV17" s="517"/>
      <c r="DW17" s="517"/>
      <c r="DX17" s="517"/>
      <c r="DY17" s="517"/>
      <c r="DZ17" s="517"/>
      <c r="EA17" s="517"/>
      <c r="EB17" s="517"/>
      <c r="EC17" s="517"/>
      <c r="ED17" s="517"/>
      <c r="EE17" s="517"/>
      <c r="EF17" s="517"/>
      <c r="EG17" s="517"/>
      <c r="EH17" s="517"/>
      <c r="EI17" s="517"/>
      <c r="EJ17" s="517"/>
      <c r="EK17" s="517"/>
      <c r="EL17" s="517"/>
      <c r="EM17" s="517"/>
      <c r="EN17" s="517"/>
      <c r="EO17" s="517"/>
      <c r="EP17" s="517"/>
      <c r="EQ17" s="517"/>
      <c r="ER17" s="517"/>
      <c r="ES17" s="517"/>
      <c r="ET17" s="517"/>
      <c r="EU17" s="517"/>
      <c r="EV17" s="517"/>
      <c r="EW17" s="517"/>
      <c r="EX17" s="517"/>
      <c r="EY17" s="517"/>
      <c r="EZ17" s="517"/>
      <c r="FA17" s="517"/>
      <c r="FB17" s="517"/>
      <c r="FC17" s="517"/>
      <c r="FD17" s="517"/>
      <c r="FE17" s="517"/>
      <c r="FF17" s="517"/>
      <c r="FG17" s="517"/>
      <c r="FH17" s="517"/>
      <c r="FI17" s="517"/>
      <c r="FJ17" s="517"/>
      <c r="FK17" s="517"/>
      <c r="FL17" s="517"/>
      <c r="FM17" s="517"/>
    </row>
    <row r="18" spans="1:169" s="14" customFormat="1" ht="23.1" customHeight="1">
      <c r="A18" s="79" t="s">
        <v>37</v>
      </c>
      <c r="B18" s="515">
        <v>15.462949815327907</v>
      </c>
      <c r="C18" s="515">
        <v>0.767155879303006</v>
      </c>
      <c r="D18" s="515">
        <v>69.75978490185807</v>
      </c>
      <c r="E18" s="515">
        <v>1.7526957124069917</v>
      </c>
      <c r="F18" s="515">
        <v>0.05372357491942448</v>
      </c>
      <c r="G18" s="515">
        <v>7.362872083430496</v>
      </c>
      <c r="H18" s="515">
        <v>4.840818032754108</v>
      </c>
      <c r="I18" s="516">
        <v>1097939.18384</v>
      </c>
      <c r="J18" s="517"/>
      <c r="K18" s="517"/>
      <c r="L18" s="517"/>
      <c r="M18" s="517"/>
      <c r="N18" s="517"/>
      <c r="O18" s="517"/>
      <c r="P18" s="517"/>
      <c r="Q18" s="517"/>
      <c r="R18" s="517"/>
      <c r="S18" s="518"/>
      <c r="T18" s="518"/>
      <c r="U18" s="518"/>
      <c r="V18" s="518"/>
      <c r="W18" s="518"/>
      <c r="X18" s="518"/>
      <c r="Y18" s="518"/>
      <c r="Z18" s="518"/>
      <c r="AA18" s="518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7"/>
      <c r="CC18" s="517"/>
      <c r="CD18" s="517"/>
      <c r="CE18" s="517"/>
      <c r="CF18" s="517"/>
      <c r="CG18" s="517"/>
      <c r="CH18" s="517"/>
      <c r="CI18" s="517"/>
      <c r="CJ18" s="517"/>
      <c r="CK18" s="517"/>
      <c r="CL18" s="517"/>
      <c r="CM18" s="517"/>
      <c r="CN18" s="517"/>
      <c r="CO18" s="517"/>
      <c r="CP18" s="517"/>
      <c r="CQ18" s="517"/>
      <c r="CR18" s="517"/>
      <c r="CS18" s="517"/>
      <c r="CT18" s="517"/>
      <c r="CU18" s="517"/>
      <c r="CV18" s="517"/>
      <c r="CW18" s="517"/>
      <c r="CX18" s="517"/>
      <c r="CY18" s="517"/>
      <c r="CZ18" s="517"/>
      <c r="DA18" s="517"/>
      <c r="DB18" s="517"/>
      <c r="DC18" s="517"/>
      <c r="DD18" s="517"/>
      <c r="DE18" s="517"/>
      <c r="DF18" s="517"/>
      <c r="DG18" s="517"/>
      <c r="DH18" s="517"/>
      <c r="DI18" s="517"/>
      <c r="DJ18" s="517"/>
      <c r="DK18" s="517"/>
      <c r="DL18" s="517"/>
      <c r="DM18" s="517"/>
      <c r="DN18" s="517"/>
      <c r="DO18" s="517"/>
      <c r="DP18" s="517"/>
      <c r="DQ18" s="517"/>
      <c r="DR18" s="517"/>
      <c r="DS18" s="517"/>
      <c r="DT18" s="517"/>
      <c r="DU18" s="517"/>
      <c r="DV18" s="517"/>
      <c r="DW18" s="517"/>
      <c r="DX18" s="517"/>
      <c r="DY18" s="517"/>
      <c r="DZ18" s="517"/>
      <c r="EA18" s="517"/>
      <c r="EB18" s="517"/>
      <c r="EC18" s="517"/>
      <c r="ED18" s="517"/>
      <c r="EE18" s="517"/>
      <c r="EF18" s="517"/>
      <c r="EG18" s="517"/>
      <c r="EH18" s="517"/>
      <c r="EI18" s="517"/>
      <c r="EJ18" s="517"/>
      <c r="EK18" s="517"/>
      <c r="EL18" s="517"/>
      <c r="EM18" s="517"/>
      <c r="EN18" s="517"/>
      <c r="EO18" s="517"/>
      <c r="EP18" s="517"/>
      <c r="EQ18" s="517"/>
      <c r="ER18" s="517"/>
      <c r="ES18" s="517"/>
      <c r="ET18" s="517"/>
      <c r="EU18" s="517"/>
      <c r="EV18" s="517"/>
      <c r="EW18" s="517"/>
      <c r="EX18" s="517"/>
      <c r="EY18" s="517"/>
      <c r="EZ18" s="517"/>
      <c r="FA18" s="517"/>
      <c r="FB18" s="517"/>
      <c r="FC18" s="517"/>
      <c r="FD18" s="517"/>
      <c r="FE18" s="517"/>
      <c r="FF18" s="517"/>
      <c r="FG18" s="517"/>
      <c r="FH18" s="517"/>
      <c r="FI18" s="517"/>
      <c r="FJ18" s="517"/>
      <c r="FK18" s="517"/>
      <c r="FL18" s="517"/>
      <c r="FM18" s="517"/>
    </row>
    <row r="19" spans="1:169" s="14" customFormat="1" ht="36" customHeight="1" thickBot="1">
      <c r="A19" s="85" t="s">
        <v>38</v>
      </c>
      <c r="B19" s="519">
        <v>13.49519459192812</v>
      </c>
      <c r="C19" s="519">
        <v>3.5030298275215954</v>
      </c>
      <c r="D19" s="519">
        <v>75.22175601112734</v>
      </c>
      <c r="E19" s="519">
        <v>3.196583862639779</v>
      </c>
      <c r="F19" s="519">
        <v>0.012733020183779642</v>
      </c>
      <c r="G19" s="519">
        <v>1.4858099407627579</v>
      </c>
      <c r="H19" s="519">
        <v>3.084892745836626</v>
      </c>
      <c r="I19" s="520">
        <v>16753681.524180003</v>
      </c>
      <c r="J19" s="517"/>
      <c r="K19" s="517"/>
      <c r="L19" s="517"/>
      <c r="M19" s="517"/>
      <c r="N19" s="517"/>
      <c r="O19" s="517"/>
      <c r="P19" s="517"/>
      <c r="Q19" s="517"/>
      <c r="R19" s="517"/>
      <c r="S19" s="518"/>
      <c r="T19" s="518"/>
      <c r="U19" s="518"/>
      <c r="V19" s="518"/>
      <c r="W19" s="518"/>
      <c r="X19" s="518"/>
      <c r="Y19" s="518"/>
      <c r="Z19" s="518"/>
      <c r="AA19" s="518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7"/>
      <c r="CI19" s="517"/>
      <c r="CJ19" s="517"/>
      <c r="CK19" s="517"/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7"/>
      <c r="DD19" s="517"/>
      <c r="DE19" s="517"/>
      <c r="DF19" s="517"/>
      <c r="DG19" s="517"/>
      <c r="DH19" s="517"/>
      <c r="DI19" s="517"/>
      <c r="DJ19" s="517"/>
      <c r="DK19" s="517"/>
      <c r="DL19" s="517"/>
      <c r="DM19" s="517"/>
      <c r="DN19" s="517"/>
      <c r="DO19" s="517"/>
      <c r="DP19" s="517"/>
      <c r="DQ19" s="517"/>
      <c r="DR19" s="517"/>
      <c r="DS19" s="517"/>
      <c r="DT19" s="517"/>
      <c r="DU19" s="517"/>
      <c r="DV19" s="517"/>
      <c r="DW19" s="517"/>
      <c r="DX19" s="517"/>
      <c r="DY19" s="517"/>
      <c r="DZ19" s="517"/>
      <c r="EA19" s="517"/>
      <c r="EB19" s="517"/>
      <c r="EC19" s="517"/>
      <c r="ED19" s="517"/>
      <c r="EE19" s="517"/>
      <c r="EF19" s="517"/>
      <c r="EG19" s="517"/>
      <c r="EH19" s="517"/>
      <c r="EI19" s="517"/>
      <c r="EJ19" s="517"/>
      <c r="EK19" s="517"/>
      <c r="EL19" s="517"/>
      <c r="EM19" s="517"/>
      <c r="EN19" s="517"/>
      <c r="EO19" s="517"/>
      <c r="EP19" s="517"/>
      <c r="EQ19" s="517"/>
      <c r="ER19" s="517"/>
      <c r="ES19" s="517"/>
      <c r="ET19" s="517"/>
      <c r="EU19" s="517"/>
      <c r="EV19" s="517"/>
      <c r="EW19" s="517"/>
      <c r="EX19" s="517"/>
      <c r="EY19" s="517"/>
      <c r="EZ19" s="517"/>
      <c r="FA19" s="517"/>
      <c r="FB19" s="517"/>
      <c r="FC19" s="517"/>
      <c r="FD19" s="517"/>
      <c r="FE19" s="517"/>
      <c r="FF19" s="517"/>
      <c r="FG19" s="517"/>
      <c r="FH19" s="517"/>
      <c r="FI19" s="517"/>
      <c r="FJ19" s="517"/>
      <c r="FK19" s="517"/>
      <c r="FL19" s="517"/>
      <c r="FM19" s="517"/>
    </row>
    <row r="20" spans="1:168" s="509" customFormat="1" ht="8.25" customHeight="1">
      <c r="A20" s="79"/>
      <c r="B20" s="521"/>
      <c r="C20" s="521"/>
      <c r="D20" s="521"/>
      <c r="E20" s="521"/>
      <c r="F20" s="521"/>
      <c r="G20" s="521"/>
      <c r="H20" s="521"/>
      <c r="I20" s="521"/>
      <c r="J20" s="522"/>
      <c r="K20" s="522"/>
      <c r="L20" s="522"/>
      <c r="M20" s="522"/>
      <c r="N20" s="522"/>
      <c r="O20" s="522"/>
      <c r="P20" s="522"/>
      <c r="Q20" s="522"/>
      <c r="R20" s="518"/>
      <c r="S20" s="518"/>
      <c r="T20" s="518"/>
      <c r="U20" s="518"/>
      <c r="V20" s="518"/>
      <c r="W20" s="518"/>
      <c r="X20" s="518"/>
      <c r="Y20" s="518"/>
      <c r="Z20" s="518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22"/>
      <c r="BJ20" s="522"/>
      <c r="BK20" s="522"/>
      <c r="BL20" s="522"/>
      <c r="BM20" s="522"/>
      <c r="BN20" s="522"/>
      <c r="BO20" s="522"/>
      <c r="BP20" s="522"/>
      <c r="BQ20" s="522"/>
      <c r="BR20" s="522"/>
      <c r="BS20" s="522"/>
      <c r="BT20" s="522"/>
      <c r="BU20" s="522"/>
      <c r="BV20" s="522"/>
      <c r="BW20" s="522"/>
      <c r="BX20" s="522"/>
      <c r="BY20" s="522"/>
      <c r="BZ20" s="522"/>
      <c r="CA20" s="522"/>
      <c r="CB20" s="522"/>
      <c r="CC20" s="522"/>
      <c r="CD20" s="522"/>
      <c r="CE20" s="522"/>
      <c r="CF20" s="522"/>
      <c r="CG20" s="522"/>
      <c r="CH20" s="522"/>
      <c r="CI20" s="522"/>
      <c r="CJ20" s="522"/>
      <c r="CK20" s="522"/>
      <c r="CL20" s="522"/>
      <c r="CM20" s="522"/>
      <c r="CN20" s="522"/>
      <c r="CO20" s="522"/>
      <c r="CP20" s="522"/>
      <c r="CQ20" s="522"/>
      <c r="CR20" s="522"/>
      <c r="CS20" s="522"/>
      <c r="CT20" s="522"/>
      <c r="CU20" s="522"/>
      <c r="CV20" s="522"/>
      <c r="CW20" s="522"/>
      <c r="CX20" s="522"/>
      <c r="CY20" s="522"/>
      <c r="CZ20" s="522"/>
      <c r="DA20" s="522"/>
      <c r="DB20" s="522"/>
      <c r="DC20" s="522"/>
      <c r="DD20" s="522"/>
      <c r="DE20" s="522"/>
      <c r="DF20" s="522"/>
      <c r="DG20" s="522"/>
      <c r="DH20" s="522"/>
      <c r="DI20" s="522"/>
      <c r="DJ20" s="522"/>
      <c r="DK20" s="522"/>
      <c r="DL20" s="522"/>
      <c r="DM20" s="522"/>
      <c r="DN20" s="522"/>
      <c r="DO20" s="522"/>
      <c r="DP20" s="522"/>
      <c r="DQ20" s="522"/>
      <c r="DR20" s="522"/>
      <c r="DS20" s="522"/>
      <c r="DT20" s="522"/>
      <c r="DU20" s="522"/>
      <c r="DV20" s="522"/>
      <c r="DW20" s="522"/>
      <c r="DX20" s="522"/>
      <c r="DY20" s="522"/>
      <c r="DZ20" s="522"/>
      <c r="EA20" s="522"/>
      <c r="EB20" s="522"/>
      <c r="EC20" s="522"/>
      <c r="ED20" s="522"/>
      <c r="EE20" s="522"/>
      <c r="EF20" s="522"/>
      <c r="EG20" s="522"/>
      <c r="EH20" s="522"/>
      <c r="EI20" s="522"/>
      <c r="EJ20" s="522"/>
      <c r="EK20" s="522"/>
      <c r="EL20" s="522"/>
      <c r="EM20" s="522"/>
      <c r="EN20" s="522"/>
      <c r="EO20" s="522"/>
      <c r="EP20" s="522"/>
      <c r="EQ20" s="522"/>
      <c r="ER20" s="522"/>
      <c r="ES20" s="522"/>
      <c r="ET20" s="522"/>
      <c r="EU20" s="522"/>
      <c r="EV20" s="522"/>
      <c r="EW20" s="522"/>
      <c r="EX20" s="522"/>
      <c r="EY20" s="522"/>
      <c r="EZ20" s="522"/>
      <c r="FA20" s="522"/>
      <c r="FB20" s="522"/>
      <c r="FC20" s="522"/>
      <c r="FD20" s="522"/>
      <c r="FE20" s="522"/>
      <c r="FF20" s="522"/>
      <c r="FG20" s="522"/>
      <c r="FH20" s="522"/>
      <c r="FI20" s="522"/>
      <c r="FJ20" s="522"/>
      <c r="FK20" s="522"/>
      <c r="FL20" s="522"/>
    </row>
    <row r="21" spans="1:168" s="527" customFormat="1" ht="12" customHeight="1">
      <c r="A21" s="112" t="s">
        <v>577</v>
      </c>
      <c r="B21" s="523"/>
      <c r="C21" s="523"/>
      <c r="D21" s="523"/>
      <c r="E21" s="523"/>
      <c r="F21" s="523"/>
      <c r="G21" s="523"/>
      <c r="H21" s="524"/>
      <c r="I21" s="517"/>
      <c r="J21" s="525"/>
      <c r="K21" s="525"/>
      <c r="L21" s="525"/>
      <c r="M21" s="525"/>
      <c r="N21" s="525"/>
      <c r="O21" s="525"/>
      <c r="P21" s="525"/>
      <c r="Q21" s="525"/>
      <c r="R21" s="526"/>
      <c r="S21" s="526"/>
      <c r="T21" s="526"/>
      <c r="U21" s="526"/>
      <c r="V21" s="526"/>
      <c r="W21" s="526"/>
      <c r="X21" s="526"/>
      <c r="Y21" s="526"/>
      <c r="Z21" s="526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5"/>
      <c r="AM21" s="525"/>
      <c r="AN21" s="525"/>
      <c r="AO21" s="525"/>
      <c r="AP21" s="525"/>
      <c r="AQ21" s="525"/>
      <c r="AR21" s="525"/>
      <c r="AS21" s="525"/>
      <c r="AT21" s="525"/>
      <c r="AU21" s="525"/>
      <c r="AV21" s="525"/>
      <c r="AW21" s="525"/>
      <c r="AX21" s="525"/>
      <c r="AY21" s="525"/>
      <c r="AZ21" s="525"/>
      <c r="BA21" s="525"/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5"/>
      <c r="BS21" s="525"/>
      <c r="BT21" s="525"/>
      <c r="BU21" s="525"/>
      <c r="BV21" s="525"/>
      <c r="BW21" s="525"/>
      <c r="BX21" s="525"/>
      <c r="BY21" s="525"/>
      <c r="BZ21" s="525"/>
      <c r="CA21" s="525"/>
      <c r="CB21" s="525"/>
      <c r="CC21" s="525"/>
      <c r="CD21" s="525"/>
      <c r="CE21" s="525"/>
      <c r="CF21" s="525"/>
      <c r="CG21" s="525"/>
      <c r="CH21" s="525"/>
      <c r="CI21" s="525"/>
      <c r="CJ21" s="525"/>
      <c r="CK21" s="525"/>
      <c r="CL21" s="525"/>
      <c r="CM21" s="525"/>
      <c r="CN21" s="525"/>
      <c r="CO21" s="525"/>
      <c r="CP21" s="525"/>
      <c r="CQ21" s="525"/>
      <c r="CR21" s="525"/>
      <c r="CS21" s="525"/>
      <c r="CT21" s="525"/>
      <c r="CU21" s="525"/>
      <c r="CV21" s="525"/>
      <c r="CW21" s="525"/>
      <c r="CX21" s="525"/>
      <c r="CY21" s="525"/>
      <c r="CZ21" s="525"/>
      <c r="DA21" s="525"/>
      <c r="DB21" s="525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5"/>
      <c r="DN21" s="525"/>
      <c r="DO21" s="525"/>
      <c r="DP21" s="525"/>
      <c r="DQ21" s="525"/>
      <c r="DR21" s="525"/>
      <c r="DS21" s="525"/>
      <c r="DT21" s="525"/>
      <c r="DU21" s="525"/>
      <c r="DV21" s="525"/>
      <c r="DW21" s="525"/>
      <c r="DX21" s="525"/>
      <c r="DY21" s="525"/>
      <c r="DZ21" s="525"/>
      <c r="EA21" s="525"/>
      <c r="EB21" s="525"/>
      <c r="EC21" s="525"/>
      <c r="ED21" s="525"/>
      <c r="EE21" s="525"/>
      <c r="EF21" s="525"/>
      <c r="EG21" s="525"/>
      <c r="EH21" s="525"/>
      <c r="EI21" s="525"/>
      <c r="EJ21" s="525"/>
      <c r="EK21" s="525"/>
      <c r="EL21" s="525"/>
      <c r="EM21" s="525"/>
      <c r="EN21" s="525"/>
      <c r="EO21" s="525"/>
      <c r="EP21" s="525"/>
      <c r="EQ21" s="525"/>
      <c r="ER21" s="525"/>
      <c r="ES21" s="525"/>
      <c r="ET21" s="525"/>
      <c r="EU21" s="525"/>
      <c r="EV21" s="525"/>
      <c r="EW21" s="525"/>
      <c r="EX21" s="525"/>
      <c r="EY21" s="525"/>
      <c r="EZ21" s="525"/>
      <c r="FA21" s="525"/>
      <c r="FB21" s="525"/>
      <c r="FC21" s="525"/>
      <c r="FD21" s="525"/>
      <c r="FE21" s="525"/>
      <c r="FF21" s="525"/>
      <c r="FG21" s="525"/>
      <c r="FH21" s="525"/>
      <c r="FI21" s="525"/>
      <c r="FJ21" s="525"/>
      <c r="FK21" s="525"/>
      <c r="FL21" s="525"/>
    </row>
    <row r="22" spans="1:168" s="527" customFormat="1" ht="12" customHeight="1">
      <c r="A22" s="112" t="s">
        <v>578</v>
      </c>
      <c r="B22" s="14"/>
      <c r="C22" s="14"/>
      <c r="D22" s="14"/>
      <c r="E22" s="14"/>
      <c r="F22" s="14"/>
      <c r="G22" s="14"/>
      <c r="H22" s="14"/>
      <c r="I22" s="14"/>
      <c r="J22" s="525"/>
      <c r="K22" s="525"/>
      <c r="L22" s="525"/>
      <c r="M22" s="525"/>
      <c r="N22" s="525"/>
      <c r="O22" s="525"/>
      <c r="P22" s="525"/>
      <c r="Q22" s="525"/>
      <c r="R22" s="526"/>
      <c r="S22" s="526"/>
      <c r="T22" s="526"/>
      <c r="U22" s="526"/>
      <c r="V22" s="526"/>
      <c r="W22" s="526"/>
      <c r="X22" s="526"/>
      <c r="Y22" s="526"/>
      <c r="Z22" s="526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25"/>
      <c r="AM22" s="525"/>
      <c r="AN22" s="525"/>
      <c r="AO22" s="525"/>
      <c r="AP22" s="525"/>
      <c r="AQ22" s="525"/>
      <c r="AR22" s="525"/>
      <c r="AS22" s="525"/>
      <c r="AT22" s="525"/>
      <c r="AU22" s="525"/>
      <c r="AV22" s="525"/>
      <c r="AW22" s="525"/>
      <c r="AX22" s="525"/>
      <c r="AY22" s="525"/>
      <c r="AZ22" s="525"/>
      <c r="BA22" s="525"/>
      <c r="BB22" s="525"/>
      <c r="BC22" s="525"/>
      <c r="BD22" s="525"/>
      <c r="BE22" s="525"/>
      <c r="BF22" s="525"/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525"/>
      <c r="BU22" s="525"/>
      <c r="BV22" s="525"/>
      <c r="BW22" s="525"/>
      <c r="BX22" s="525"/>
      <c r="BY22" s="525"/>
      <c r="BZ22" s="525"/>
      <c r="CA22" s="525"/>
      <c r="CB22" s="525"/>
      <c r="CC22" s="525"/>
      <c r="CD22" s="525"/>
      <c r="CE22" s="525"/>
      <c r="CF22" s="525"/>
      <c r="CG22" s="525"/>
      <c r="CH22" s="525"/>
      <c r="CI22" s="525"/>
      <c r="CJ22" s="525"/>
      <c r="CK22" s="525"/>
      <c r="CL22" s="525"/>
      <c r="CM22" s="525"/>
      <c r="CN22" s="525"/>
      <c r="CO22" s="525"/>
      <c r="CP22" s="525"/>
      <c r="CQ22" s="525"/>
      <c r="CR22" s="525"/>
      <c r="CS22" s="525"/>
      <c r="CT22" s="525"/>
      <c r="CU22" s="525"/>
      <c r="CV22" s="525"/>
      <c r="CW22" s="525"/>
      <c r="CX22" s="525"/>
      <c r="CY22" s="525"/>
      <c r="CZ22" s="525"/>
      <c r="DA22" s="525"/>
      <c r="DB22" s="525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5"/>
      <c r="DN22" s="525"/>
      <c r="DO22" s="525"/>
      <c r="DP22" s="525"/>
      <c r="DQ22" s="525"/>
      <c r="DR22" s="525"/>
      <c r="DS22" s="525"/>
      <c r="DT22" s="525"/>
      <c r="DU22" s="525"/>
      <c r="DV22" s="525"/>
      <c r="DW22" s="525"/>
      <c r="DX22" s="525"/>
      <c r="DY22" s="525"/>
      <c r="DZ22" s="525"/>
      <c r="EA22" s="525"/>
      <c r="EB22" s="525"/>
      <c r="EC22" s="525"/>
      <c r="ED22" s="525"/>
      <c r="EE22" s="525"/>
      <c r="EF22" s="525"/>
      <c r="EG22" s="525"/>
      <c r="EH22" s="525"/>
      <c r="EI22" s="525"/>
      <c r="EJ22" s="525"/>
      <c r="EK22" s="525"/>
      <c r="EL22" s="525"/>
      <c r="EM22" s="525"/>
      <c r="EN22" s="525"/>
      <c r="EO22" s="525"/>
      <c r="EP22" s="525"/>
      <c r="EQ22" s="525"/>
      <c r="ER22" s="525"/>
      <c r="ES22" s="525"/>
      <c r="ET22" s="525"/>
      <c r="EU22" s="525"/>
      <c r="EV22" s="525"/>
      <c r="EW22" s="525"/>
      <c r="EX22" s="525"/>
      <c r="EY22" s="525"/>
      <c r="EZ22" s="525"/>
      <c r="FA22" s="525"/>
      <c r="FB22" s="525"/>
      <c r="FC22" s="525"/>
      <c r="FD22" s="525"/>
      <c r="FE22" s="525"/>
      <c r="FF22" s="525"/>
      <c r="FG22" s="525"/>
      <c r="FH22" s="525"/>
      <c r="FI22" s="525"/>
      <c r="FJ22" s="525"/>
      <c r="FK22" s="525"/>
      <c r="FL22" s="525"/>
    </row>
    <row r="23" spans="1:168" s="509" customFormat="1" ht="13.5">
      <c r="A23" s="112" t="s">
        <v>579</v>
      </c>
      <c r="B23" s="517"/>
      <c r="C23" s="517"/>
      <c r="D23" s="517"/>
      <c r="E23" s="517"/>
      <c r="F23" s="517"/>
      <c r="G23" s="517"/>
      <c r="H23" s="517"/>
      <c r="I23" s="517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522"/>
      <c r="AL23" s="522"/>
      <c r="AM23" s="522"/>
      <c r="AN23" s="522"/>
      <c r="AO23" s="522"/>
      <c r="AP23" s="522"/>
      <c r="AQ23" s="522"/>
      <c r="AR23" s="522"/>
      <c r="AS23" s="522"/>
      <c r="AT23" s="522"/>
      <c r="AU23" s="522"/>
      <c r="AV23" s="522"/>
      <c r="AW23" s="522"/>
      <c r="AX23" s="522"/>
      <c r="AY23" s="522"/>
      <c r="AZ23" s="522"/>
      <c r="BA23" s="522"/>
      <c r="BB23" s="522"/>
      <c r="BC23" s="522"/>
      <c r="BD23" s="522"/>
      <c r="BE23" s="522"/>
      <c r="BF23" s="522"/>
      <c r="BG23" s="522"/>
      <c r="BH23" s="522"/>
      <c r="BI23" s="522"/>
      <c r="BJ23" s="522"/>
      <c r="BK23" s="522"/>
      <c r="BL23" s="522"/>
      <c r="BM23" s="522"/>
      <c r="BN23" s="522"/>
      <c r="BO23" s="522"/>
      <c r="BP23" s="522"/>
      <c r="BQ23" s="522"/>
      <c r="BR23" s="522"/>
      <c r="BS23" s="522"/>
      <c r="BT23" s="522"/>
      <c r="BU23" s="522"/>
      <c r="BV23" s="522"/>
      <c r="BW23" s="522"/>
      <c r="BX23" s="522"/>
      <c r="BY23" s="522"/>
      <c r="BZ23" s="522"/>
      <c r="CA23" s="522"/>
      <c r="CB23" s="522"/>
      <c r="CC23" s="522"/>
      <c r="CD23" s="522"/>
      <c r="CE23" s="522"/>
      <c r="CF23" s="522"/>
      <c r="CG23" s="522"/>
      <c r="CH23" s="522"/>
      <c r="CI23" s="522"/>
      <c r="CJ23" s="522"/>
      <c r="CK23" s="522"/>
      <c r="CL23" s="522"/>
      <c r="CM23" s="522"/>
      <c r="CN23" s="522"/>
      <c r="CO23" s="522"/>
      <c r="CP23" s="522"/>
      <c r="CQ23" s="522"/>
      <c r="CR23" s="522"/>
      <c r="CS23" s="522"/>
      <c r="CT23" s="522"/>
      <c r="CU23" s="522"/>
      <c r="CV23" s="522"/>
      <c r="CW23" s="522"/>
      <c r="CX23" s="522"/>
      <c r="CY23" s="522"/>
      <c r="CZ23" s="522"/>
      <c r="DA23" s="522"/>
      <c r="DB23" s="522"/>
      <c r="DC23" s="522"/>
      <c r="DD23" s="522"/>
      <c r="DE23" s="522"/>
      <c r="DF23" s="522"/>
      <c r="DG23" s="522"/>
      <c r="DH23" s="522"/>
      <c r="DI23" s="522"/>
      <c r="DJ23" s="522"/>
      <c r="DK23" s="522"/>
      <c r="DL23" s="522"/>
      <c r="DM23" s="522"/>
      <c r="DN23" s="522"/>
      <c r="DO23" s="522"/>
      <c r="DP23" s="522"/>
      <c r="DQ23" s="522"/>
      <c r="DR23" s="522"/>
      <c r="DS23" s="522"/>
      <c r="DT23" s="522"/>
      <c r="DU23" s="522"/>
      <c r="DV23" s="522"/>
      <c r="DW23" s="522"/>
      <c r="DX23" s="522"/>
      <c r="DY23" s="522"/>
      <c r="DZ23" s="522"/>
      <c r="EA23" s="522"/>
      <c r="EB23" s="522"/>
      <c r="EC23" s="522"/>
      <c r="ED23" s="522"/>
      <c r="EE23" s="522"/>
      <c r="EF23" s="522"/>
      <c r="EG23" s="522"/>
      <c r="EH23" s="522"/>
      <c r="EI23" s="522"/>
      <c r="EJ23" s="522"/>
      <c r="EK23" s="522"/>
      <c r="EL23" s="522"/>
      <c r="EM23" s="522"/>
      <c r="EN23" s="522"/>
      <c r="EO23" s="522"/>
      <c r="EP23" s="522"/>
      <c r="EQ23" s="522"/>
      <c r="ER23" s="522"/>
      <c r="ES23" s="522"/>
      <c r="ET23" s="522"/>
      <c r="EU23" s="522"/>
      <c r="EV23" s="522"/>
      <c r="EW23" s="522"/>
      <c r="EX23" s="522"/>
      <c r="EY23" s="522"/>
      <c r="EZ23" s="522"/>
      <c r="FA23" s="522"/>
      <c r="FB23" s="522"/>
      <c r="FC23" s="522"/>
      <c r="FD23" s="522"/>
      <c r="FE23" s="522"/>
      <c r="FF23" s="522"/>
      <c r="FG23" s="522"/>
      <c r="FH23" s="522"/>
      <c r="FI23" s="522"/>
      <c r="FJ23" s="522"/>
      <c r="FK23" s="522"/>
      <c r="FL23" s="522"/>
    </row>
    <row r="24" spans="1:9" s="509" customFormat="1" ht="13.5">
      <c r="A24" s="218"/>
      <c r="B24" s="517"/>
      <c r="C24" s="517"/>
      <c r="D24" s="517"/>
      <c r="E24" s="517"/>
      <c r="F24" s="517"/>
      <c r="G24" s="517"/>
      <c r="H24" s="517"/>
      <c r="I24" s="14"/>
    </row>
    <row r="25" spans="2:8" s="509" customFormat="1" ht="15">
      <c r="B25" s="522"/>
      <c r="C25" s="522"/>
      <c r="D25" s="522"/>
      <c r="E25" s="522"/>
      <c r="F25" s="522"/>
      <c r="G25" s="522"/>
      <c r="H25" s="522"/>
    </row>
    <row r="26" spans="2:8" s="509" customFormat="1" ht="15">
      <c r="B26" s="522"/>
      <c r="C26" s="522"/>
      <c r="D26" s="522"/>
      <c r="E26" s="522"/>
      <c r="F26" s="522"/>
      <c r="G26" s="522"/>
      <c r="H26" s="522"/>
    </row>
    <row r="27" spans="2:8" s="509" customFormat="1" ht="15">
      <c r="B27" s="522"/>
      <c r="C27" s="522"/>
      <c r="D27" s="522"/>
      <c r="E27" s="522"/>
      <c r="F27" s="522"/>
      <c r="G27" s="522"/>
      <c r="H27" s="522"/>
    </row>
    <row r="28" spans="2:8" s="509" customFormat="1" ht="15">
      <c r="B28" s="522"/>
      <c r="C28" s="522"/>
      <c r="D28" s="522"/>
      <c r="E28" s="522"/>
      <c r="F28" s="522"/>
      <c r="G28" s="522"/>
      <c r="H28" s="522"/>
    </row>
    <row r="29" spans="2:8" s="509" customFormat="1" ht="15">
      <c r="B29" s="522"/>
      <c r="C29" s="522"/>
      <c r="D29" s="522"/>
      <c r="E29" s="522"/>
      <c r="F29" s="522"/>
      <c r="G29" s="522"/>
      <c r="H29" s="522"/>
    </row>
    <row r="30" spans="2:8" s="7" customFormat="1" ht="15">
      <c r="B30" s="528"/>
      <c r="C30" s="528"/>
      <c r="D30" s="528"/>
      <c r="E30" s="528"/>
      <c r="F30" s="528"/>
      <c r="G30" s="528"/>
      <c r="H30" s="528"/>
    </row>
    <row r="31" spans="2:8" s="7" customFormat="1" ht="15">
      <c r="B31" s="528"/>
      <c r="C31" s="528"/>
      <c r="D31" s="528"/>
      <c r="E31" s="528"/>
      <c r="F31" s="528"/>
      <c r="G31" s="528"/>
      <c r="H31" s="528"/>
    </row>
    <row r="32" spans="2:8" s="7" customFormat="1" ht="15">
      <c r="B32" s="528"/>
      <c r="C32" s="528"/>
      <c r="D32" s="528"/>
      <c r="E32" s="528"/>
      <c r="F32" s="528"/>
      <c r="G32" s="528"/>
      <c r="H32" s="528"/>
    </row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7"/>
  <sheetViews>
    <sheetView showGridLines="0" workbookViewId="0" topLeftCell="A1"/>
  </sheetViews>
  <sheetFormatPr defaultColWidth="10.140625" defaultRowHeight="15"/>
  <cols>
    <col min="1" max="1" width="28.8515625" style="561" customWidth="1"/>
    <col min="2" max="2" width="9.28125" style="5" bestFit="1" customWidth="1"/>
    <col min="3" max="4" width="9.00390625" style="5" bestFit="1" customWidth="1"/>
    <col min="5" max="11" width="7.7109375" style="5" customWidth="1"/>
    <col min="12" max="12" width="9.8515625" style="5" bestFit="1" customWidth="1"/>
    <col min="13" max="16384" width="10.140625" style="5" customWidth="1"/>
  </cols>
  <sheetData>
    <row r="1" ht="18.75" customHeight="1">
      <c r="A1" s="1205" t="s">
        <v>1037</v>
      </c>
    </row>
    <row r="2" spans="1:12" ht="49.5" customHeight="1">
      <c r="A2" s="1435" t="s">
        <v>614</v>
      </c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</row>
    <row r="3" spans="1:12" ht="15.75" customHeight="1">
      <c r="A3" s="1386">
        <v>43921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</row>
    <row r="4" spans="1:12" ht="18" customHeight="1">
      <c r="A4" s="1340" t="s">
        <v>65</v>
      </c>
      <c r="B4" s="1340"/>
      <c r="C4" s="1340"/>
      <c r="D4" s="1340"/>
      <c r="E4" s="1340"/>
      <c r="F4" s="1340"/>
      <c r="G4" s="1340"/>
      <c r="H4" s="1340"/>
      <c r="I4" s="1340"/>
      <c r="J4" s="1340"/>
      <c r="K4" s="1340"/>
      <c r="L4" s="1340"/>
    </row>
    <row r="5" spans="1:253" s="564" customFormat="1" ht="15.75" customHeight="1" thickBot="1">
      <c r="A5" s="562"/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13" ht="101.25" customHeight="1">
      <c r="A6" s="162" t="s">
        <v>615</v>
      </c>
      <c r="B6" s="565" t="s">
        <v>58</v>
      </c>
      <c r="C6" s="566" t="s">
        <v>29</v>
      </c>
      <c r="D6" s="566" t="s">
        <v>30</v>
      </c>
      <c r="E6" s="566" t="s">
        <v>31</v>
      </c>
      <c r="F6" s="566" t="s">
        <v>32</v>
      </c>
      <c r="G6" s="566" t="s">
        <v>33</v>
      </c>
      <c r="H6" s="566" t="s">
        <v>34</v>
      </c>
      <c r="I6" s="566" t="s">
        <v>35</v>
      </c>
      <c r="J6" s="566" t="s">
        <v>36</v>
      </c>
      <c r="K6" s="566" t="s">
        <v>37</v>
      </c>
      <c r="L6" s="567" t="s">
        <v>38</v>
      </c>
      <c r="M6" s="89"/>
    </row>
    <row r="7" spans="1:13" ht="13.5">
      <c r="A7" s="568" t="s">
        <v>616</v>
      </c>
      <c r="B7" s="569">
        <v>0</v>
      </c>
      <c r="C7" s="570">
        <v>0</v>
      </c>
      <c r="D7" s="570">
        <v>0</v>
      </c>
      <c r="E7" s="570">
        <v>0</v>
      </c>
      <c r="F7" s="570">
        <v>0</v>
      </c>
      <c r="G7" s="570">
        <v>0</v>
      </c>
      <c r="H7" s="570" t="s">
        <v>39</v>
      </c>
      <c r="I7" s="570">
        <v>0.02347778985510553</v>
      </c>
      <c r="J7" s="570">
        <v>0</v>
      </c>
      <c r="K7" s="570">
        <v>1.9159739047144826</v>
      </c>
      <c r="L7" s="570">
        <v>0.11291271837458894</v>
      </c>
      <c r="M7" s="27"/>
    </row>
    <row r="8" spans="1:13" ht="13.5">
      <c r="A8" s="571" t="s">
        <v>617</v>
      </c>
      <c r="B8" s="572">
        <v>0</v>
      </c>
      <c r="C8" s="573">
        <v>0</v>
      </c>
      <c r="D8" s="573">
        <v>0</v>
      </c>
      <c r="E8" s="573">
        <v>0</v>
      </c>
      <c r="F8" s="573">
        <v>0</v>
      </c>
      <c r="G8" s="573">
        <v>0</v>
      </c>
      <c r="H8" s="573" t="s">
        <v>39</v>
      </c>
      <c r="I8" s="573">
        <v>0</v>
      </c>
      <c r="J8" s="573">
        <v>0</v>
      </c>
      <c r="K8" s="573">
        <v>0</v>
      </c>
      <c r="L8" s="573">
        <v>0</v>
      </c>
      <c r="M8" s="27"/>
    </row>
    <row r="9" spans="1:13" ht="13.5">
      <c r="A9" s="571" t="s">
        <v>387</v>
      </c>
      <c r="B9" s="572">
        <v>0</v>
      </c>
      <c r="C9" s="573">
        <v>0</v>
      </c>
      <c r="D9" s="573">
        <v>0</v>
      </c>
      <c r="E9" s="573">
        <v>0</v>
      </c>
      <c r="F9" s="573">
        <v>0</v>
      </c>
      <c r="G9" s="573">
        <v>0</v>
      </c>
      <c r="H9" s="573" t="s">
        <v>39</v>
      </c>
      <c r="I9" s="573">
        <v>0</v>
      </c>
      <c r="J9" s="573">
        <v>0</v>
      </c>
      <c r="K9" s="573">
        <v>0</v>
      </c>
      <c r="L9" s="573">
        <v>0</v>
      </c>
      <c r="M9" s="27"/>
    </row>
    <row r="10" spans="1:13" ht="13.5">
      <c r="A10" s="571" t="s">
        <v>391</v>
      </c>
      <c r="B10" s="572">
        <v>0</v>
      </c>
      <c r="C10" s="573">
        <v>0</v>
      </c>
      <c r="D10" s="573">
        <v>0</v>
      </c>
      <c r="E10" s="573">
        <v>0</v>
      </c>
      <c r="F10" s="573">
        <v>0</v>
      </c>
      <c r="G10" s="573">
        <v>0</v>
      </c>
      <c r="H10" s="573" t="s">
        <v>39</v>
      </c>
      <c r="I10" s="573">
        <v>0.0010025582182619233</v>
      </c>
      <c r="J10" s="573">
        <v>0</v>
      </c>
      <c r="K10" s="573">
        <v>1.9159739047144826</v>
      </c>
      <c r="L10" s="573">
        <v>0.11160309208406173</v>
      </c>
      <c r="M10" s="27"/>
    </row>
    <row r="11" spans="1:13" ht="13.5">
      <c r="A11" s="571" t="s">
        <v>618</v>
      </c>
      <c r="B11" s="572">
        <v>0</v>
      </c>
      <c r="C11" s="573">
        <v>0</v>
      </c>
      <c r="D11" s="573">
        <v>0</v>
      </c>
      <c r="E11" s="573">
        <v>0</v>
      </c>
      <c r="F11" s="573">
        <v>0</v>
      </c>
      <c r="G11" s="573">
        <v>0</v>
      </c>
      <c r="H11" s="573" t="s">
        <v>39</v>
      </c>
      <c r="I11" s="573">
        <v>0</v>
      </c>
      <c r="J11" s="573">
        <v>0</v>
      </c>
      <c r="K11" s="573">
        <v>0</v>
      </c>
      <c r="L11" s="573">
        <v>0</v>
      </c>
      <c r="M11" s="27"/>
    </row>
    <row r="12" spans="1:13" ht="13.5">
      <c r="A12" s="571" t="s">
        <v>619</v>
      </c>
      <c r="B12" s="572">
        <v>0</v>
      </c>
      <c r="C12" s="573">
        <v>0</v>
      </c>
      <c r="D12" s="573">
        <v>0</v>
      </c>
      <c r="E12" s="573">
        <v>0</v>
      </c>
      <c r="F12" s="573">
        <v>0</v>
      </c>
      <c r="G12" s="573">
        <v>0</v>
      </c>
      <c r="H12" s="573" t="s">
        <v>39</v>
      </c>
      <c r="I12" s="573">
        <v>0.022475231636843607</v>
      </c>
      <c r="J12" s="573">
        <v>0</v>
      </c>
      <c r="K12" s="573">
        <v>0</v>
      </c>
      <c r="L12" s="573">
        <v>0.0013096262905272116</v>
      </c>
      <c r="M12" s="27"/>
    </row>
    <row r="13" spans="1:13" ht="13.5">
      <c r="A13" s="571" t="s">
        <v>620</v>
      </c>
      <c r="B13" s="572">
        <v>0</v>
      </c>
      <c r="C13" s="573">
        <v>0</v>
      </c>
      <c r="D13" s="573">
        <v>0</v>
      </c>
      <c r="E13" s="573">
        <v>0</v>
      </c>
      <c r="F13" s="573">
        <v>0</v>
      </c>
      <c r="G13" s="573">
        <v>0</v>
      </c>
      <c r="H13" s="573" t="s">
        <v>39</v>
      </c>
      <c r="I13" s="573">
        <v>0</v>
      </c>
      <c r="J13" s="573">
        <v>0</v>
      </c>
      <c r="K13" s="573">
        <v>0</v>
      </c>
      <c r="L13" s="573">
        <v>0</v>
      </c>
      <c r="M13" s="27"/>
    </row>
    <row r="14" spans="1:13" ht="13.5">
      <c r="A14" s="571" t="s">
        <v>621</v>
      </c>
      <c r="B14" s="572">
        <v>0</v>
      </c>
      <c r="C14" s="573">
        <v>0</v>
      </c>
      <c r="D14" s="573">
        <v>0</v>
      </c>
      <c r="E14" s="573">
        <v>0</v>
      </c>
      <c r="F14" s="573">
        <v>0</v>
      </c>
      <c r="G14" s="573">
        <v>0</v>
      </c>
      <c r="H14" s="573" t="s">
        <v>39</v>
      </c>
      <c r="I14" s="573">
        <v>0</v>
      </c>
      <c r="J14" s="573">
        <v>0</v>
      </c>
      <c r="K14" s="573">
        <v>0</v>
      </c>
      <c r="L14" s="573">
        <v>0</v>
      </c>
      <c r="M14" s="27"/>
    </row>
    <row r="15" spans="1:13" ht="3" customHeight="1">
      <c r="A15" s="571"/>
      <c r="B15" s="574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27"/>
    </row>
    <row r="16" spans="1:15" ht="13.5">
      <c r="A16" s="568" t="s">
        <v>622</v>
      </c>
      <c r="B16" s="576">
        <v>0</v>
      </c>
      <c r="C16" s="577">
        <v>0</v>
      </c>
      <c r="D16" s="577">
        <v>0</v>
      </c>
      <c r="E16" s="577">
        <v>0</v>
      </c>
      <c r="F16" s="577">
        <v>0</v>
      </c>
      <c r="G16" s="577">
        <v>0</v>
      </c>
      <c r="H16" s="570" t="s">
        <v>39</v>
      </c>
      <c r="I16" s="577">
        <v>1.369378615830172</v>
      </c>
      <c r="J16" s="577">
        <v>0</v>
      </c>
      <c r="K16" s="577">
        <v>0</v>
      </c>
      <c r="L16" s="577">
        <v>0.07979335946140285</v>
      </c>
      <c r="M16" s="27"/>
      <c r="O16" s="578"/>
    </row>
    <row r="17" spans="1:13" ht="13.5">
      <c r="A17" s="571" t="s">
        <v>617</v>
      </c>
      <c r="B17" s="574">
        <v>0</v>
      </c>
      <c r="C17" s="575">
        <v>0</v>
      </c>
      <c r="D17" s="575">
        <v>0</v>
      </c>
      <c r="E17" s="575">
        <v>0</v>
      </c>
      <c r="F17" s="575">
        <v>0</v>
      </c>
      <c r="G17" s="575">
        <v>0</v>
      </c>
      <c r="H17" s="573" t="s">
        <v>39</v>
      </c>
      <c r="I17" s="575">
        <v>0</v>
      </c>
      <c r="J17" s="575">
        <v>0</v>
      </c>
      <c r="K17" s="575">
        <v>0</v>
      </c>
      <c r="L17" s="575">
        <v>0</v>
      </c>
      <c r="M17" s="27"/>
    </row>
    <row r="18" spans="1:13" ht="13.5">
      <c r="A18" s="571" t="s">
        <v>387</v>
      </c>
      <c r="B18" s="574">
        <v>0</v>
      </c>
      <c r="C18" s="575">
        <v>0</v>
      </c>
      <c r="D18" s="575">
        <v>0</v>
      </c>
      <c r="E18" s="575">
        <v>0</v>
      </c>
      <c r="F18" s="575">
        <v>0</v>
      </c>
      <c r="G18" s="575">
        <v>0</v>
      </c>
      <c r="H18" s="573" t="s">
        <v>39</v>
      </c>
      <c r="I18" s="575">
        <v>0</v>
      </c>
      <c r="J18" s="575">
        <v>0</v>
      </c>
      <c r="K18" s="575">
        <v>0</v>
      </c>
      <c r="L18" s="575">
        <v>0</v>
      </c>
      <c r="M18" s="27"/>
    </row>
    <row r="19" spans="1:13" ht="13.5">
      <c r="A19" s="571" t="s">
        <v>391</v>
      </c>
      <c r="B19" s="574">
        <v>0</v>
      </c>
      <c r="C19" s="575">
        <v>0</v>
      </c>
      <c r="D19" s="575">
        <v>0</v>
      </c>
      <c r="E19" s="575">
        <v>0</v>
      </c>
      <c r="F19" s="575">
        <v>0</v>
      </c>
      <c r="G19" s="575">
        <v>0</v>
      </c>
      <c r="H19" s="573" t="s">
        <v>39</v>
      </c>
      <c r="I19" s="575">
        <v>0.8465790540686673</v>
      </c>
      <c r="J19" s="575">
        <v>0</v>
      </c>
      <c r="K19" s="575">
        <v>0</v>
      </c>
      <c r="L19" s="575">
        <v>0.049329955932489296</v>
      </c>
      <c r="M19" s="27"/>
    </row>
    <row r="20" spans="1:13" ht="13.5">
      <c r="A20" s="571" t="s">
        <v>618</v>
      </c>
      <c r="B20" s="574">
        <v>0</v>
      </c>
      <c r="C20" s="575">
        <v>0</v>
      </c>
      <c r="D20" s="575">
        <v>0</v>
      </c>
      <c r="E20" s="575">
        <v>0</v>
      </c>
      <c r="F20" s="575">
        <v>0</v>
      </c>
      <c r="G20" s="575">
        <v>0</v>
      </c>
      <c r="H20" s="573" t="s">
        <v>39</v>
      </c>
      <c r="I20" s="575">
        <v>0</v>
      </c>
      <c r="J20" s="575">
        <v>0</v>
      </c>
      <c r="K20" s="575">
        <v>0</v>
      </c>
      <c r="L20" s="575">
        <v>0</v>
      </c>
      <c r="M20" s="27"/>
    </row>
    <row r="21" spans="1:13" ht="13.5">
      <c r="A21" s="571" t="s">
        <v>619</v>
      </c>
      <c r="B21" s="574">
        <v>0</v>
      </c>
      <c r="C21" s="575">
        <v>0</v>
      </c>
      <c r="D21" s="575">
        <v>0</v>
      </c>
      <c r="E21" s="575">
        <v>0</v>
      </c>
      <c r="F21" s="575">
        <v>0</v>
      </c>
      <c r="G21" s="575">
        <v>0</v>
      </c>
      <c r="H21" s="573" t="s">
        <v>39</v>
      </c>
      <c r="I21" s="575">
        <v>0.5227995617615045</v>
      </c>
      <c r="J21" s="575">
        <v>0</v>
      </c>
      <c r="K21" s="575">
        <v>0</v>
      </c>
      <c r="L21" s="575">
        <v>0.030463403528913552</v>
      </c>
      <c r="M21" s="27"/>
    </row>
    <row r="22" spans="1:13" ht="13.5">
      <c r="A22" s="571" t="s">
        <v>620</v>
      </c>
      <c r="B22" s="574">
        <v>0</v>
      </c>
      <c r="C22" s="575">
        <v>0</v>
      </c>
      <c r="D22" s="575">
        <v>0</v>
      </c>
      <c r="E22" s="575">
        <v>0</v>
      </c>
      <c r="F22" s="575">
        <v>0</v>
      </c>
      <c r="G22" s="575">
        <v>0</v>
      </c>
      <c r="H22" s="573" t="s">
        <v>39</v>
      </c>
      <c r="I22" s="575">
        <v>0</v>
      </c>
      <c r="J22" s="575">
        <v>0</v>
      </c>
      <c r="K22" s="575">
        <v>0</v>
      </c>
      <c r="L22" s="575">
        <v>0</v>
      </c>
      <c r="M22" s="27"/>
    </row>
    <row r="23" spans="1:13" ht="13.5">
      <c r="A23" s="571" t="s">
        <v>621</v>
      </c>
      <c r="B23" s="574">
        <v>0</v>
      </c>
      <c r="C23" s="575">
        <v>0</v>
      </c>
      <c r="D23" s="575">
        <v>0</v>
      </c>
      <c r="E23" s="575">
        <v>0</v>
      </c>
      <c r="F23" s="575">
        <v>0</v>
      </c>
      <c r="G23" s="575">
        <v>0</v>
      </c>
      <c r="H23" s="573" t="s">
        <v>39</v>
      </c>
      <c r="I23" s="575">
        <v>0</v>
      </c>
      <c r="J23" s="575">
        <v>0</v>
      </c>
      <c r="K23" s="575">
        <v>0</v>
      </c>
      <c r="L23" s="575">
        <v>0</v>
      </c>
      <c r="M23" s="27"/>
    </row>
    <row r="24" spans="1:13" ht="2.25" customHeight="1">
      <c r="A24" s="571"/>
      <c r="B24" s="574"/>
      <c r="C24" s="575"/>
      <c r="D24" s="575"/>
      <c r="E24" s="575"/>
      <c r="F24" s="575"/>
      <c r="G24" s="575"/>
      <c r="H24" s="573"/>
      <c r="I24" s="575"/>
      <c r="J24" s="575"/>
      <c r="K24" s="575"/>
      <c r="L24" s="575"/>
      <c r="M24" s="27"/>
    </row>
    <row r="25" spans="1:13" ht="13.5">
      <c r="A25" s="568" t="s">
        <v>623</v>
      </c>
      <c r="B25" s="576">
        <v>0.4022927852278998</v>
      </c>
      <c r="C25" s="577">
        <v>0.12792044698704408</v>
      </c>
      <c r="D25" s="577">
        <v>0.17469112789240174</v>
      </c>
      <c r="E25" s="577">
        <v>0</v>
      </c>
      <c r="F25" s="577">
        <v>0.33763086562322375</v>
      </c>
      <c r="G25" s="577">
        <v>0.2273654476297176</v>
      </c>
      <c r="H25" s="570" t="s">
        <v>39</v>
      </c>
      <c r="I25" s="577">
        <v>10.71595027409377</v>
      </c>
      <c r="J25" s="577">
        <v>2.36072158797723</v>
      </c>
      <c r="K25" s="577">
        <v>5.3245665960313975</v>
      </c>
      <c r="L25" s="577">
        <v>1.2251436841087644</v>
      </c>
      <c r="M25" s="27"/>
    </row>
    <row r="26" spans="1:13" ht="13.5">
      <c r="A26" s="571" t="s">
        <v>617</v>
      </c>
      <c r="B26" s="574">
        <v>0.03984866366565134</v>
      </c>
      <c r="C26" s="575">
        <v>0</v>
      </c>
      <c r="D26" s="575">
        <v>0</v>
      </c>
      <c r="E26" s="575">
        <v>0</v>
      </c>
      <c r="F26" s="575">
        <v>0</v>
      </c>
      <c r="G26" s="575">
        <v>0.12892650842964842</v>
      </c>
      <c r="H26" s="573" t="s">
        <v>39</v>
      </c>
      <c r="I26" s="575">
        <v>0</v>
      </c>
      <c r="J26" s="575">
        <v>0</v>
      </c>
      <c r="K26" s="575">
        <v>0</v>
      </c>
      <c r="L26" s="575">
        <v>0.028144841563744867</v>
      </c>
      <c r="M26" s="27"/>
    </row>
    <row r="27" spans="1:13" ht="13.5">
      <c r="A27" s="571" t="s">
        <v>387</v>
      </c>
      <c r="B27" s="574">
        <v>0</v>
      </c>
      <c r="C27" s="575">
        <v>0</v>
      </c>
      <c r="D27" s="575">
        <v>0</v>
      </c>
      <c r="E27" s="575">
        <v>0</v>
      </c>
      <c r="F27" s="575">
        <v>0</v>
      </c>
      <c r="G27" s="575">
        <v>0</v>
      </c>
      <c r="H27" s="573" t="s">
        <v>39</v>
      </c>
      <c r="I27" s="575">
        <v>0</v>
      </c>
      <c r="J27" s="575">
        <v>0</v>
      </c>
      <c r="K27" s="575">
        <v>0</v>
      </c>
      <c r="L27" s="575">
        <v>0</v>
      </c>
      <c r="M27" s="27"/>
    </row>
    <row r="28" spans="1:13" ht="13.5">
      <c r="A28" s="571" t="s">
        <v>391</v>
      </c>
      <c r="B28" s="574">
        <v>0.3624441215622485</v>
      </c>
      <c r="C28" s="575">
        <v>0.12792044698704408</v>
      </c>
      <c r="D28" s="575">
        <v>0.17469112789240174</v>
      </c>
      <c r="E28" s="575">
        <v>0</v>
      </c>
      <c r="F28" s="575">
        <v>0.33763086562322375</v>
      </c>
      <c r="G28" s="575">
        <v>0.09843893920006919</v>
      </c>
      <c r="H28" s="573" t="s">
        <v>39</v>
      </c>
      <c r="I28" s="575">
        <v>8.659999912753753</v>
      </c>
      <c r="J28" s="575">
        <v>2.36072158797723</v>
      </c>
      <c r="K28" s="575">
        <v>4.086686881375392</v>
      </c>
      <c r="L28" s="575">
        <v>1.0051319070100686</v>
      </c>
      <c r="M28" s="27"/>
    </row>
    <row r="29" spans="1:13" ht="13.5">
      <c r="A29" s="571" t="s">
        <v>618</v>
      </c>
      <c r="B29" s="574">
        <v>0</v>
      </c>
      <c r="C29" s="575">
        <v>0</v>
      </c>
      <c r="D29" s="575">
        <v>0</v>
      </c>
      <c r="E29" s="575">
        <v>0</v>
      </c>
      <c r="F29" s="575">
        <v>0</v>
      </c>
      <c r="G29" s="575">
        <v>0</v>
      </c>
      <c r="H29" s="573" t="s">
        <v>39</v>
      </c>
      <c r="I29" s="575">
        <v>0</v>
      </c>
      <c r="J29" s="575">
        <v>0</v>
      </c>
      <c r="K29" s="575">
        <v>1.237879714656005</v>
      </c>
      <c r="L29" s="575">
        <v>0.07206720716125323</v>
      </c>
      <c r="M29" s="27"/>
    </row>
    <row r="30" spans="1:13" ht="13.5">
      <c r="A30" s="571" t="s">
        <v>619</v>
      </c>
      <c r="B30" s="574">
        <v>0</v>
      </c>
      <c r="C30" s="575">
        <v>0</v>
      </c>
      <c r="D30" s="575">
        <v>0</v>
      </c>
      <c r="E30" s="575">
        <v>0</v>
      </c>
      <c r="F30" s="575">
        <v>0</v>
      </c>
      <c r="G30" s="575">
        <v>0</v>
      </c>
      <c r="H30" s="573" t="s">
        <v>39</v>
      </c>
      <c r="I30" s="575">
        <v>2.0559503613400167</v>
      </c>
      <c r="J30" s="575">
        <v>0</v>
      </c>
      <c r="K30" s="575">
        <v>0</v>
      </c>
      <c r="L30" s="575">
        <v>0.11979972837369791</v>
      </c>
      <c r="M30" s="27"/>
    </row>
    <row r="31" spans="1:13" ht="13.5">
      <c r="A31" s="571" t="s">
        <v>620</v>
      </c>
      <c r="B31" s="574">
        <v>0</v>
      </c>
      <c r="C31" s="575">
        <v>0</v>
      </c>
      <c r="D31" s="575">
        <v>0</v>
      </c>
      <c r="E31" s="575">
        <v>0</v>
      </c>
      <c r="F31" s="575">
        <v>0</v>
      </c>
      <c r="G31" s="575">
        <v>0</v>
      </c>
      <c r="H31" s="573" t="s">
        <v>39</v>
      </c>
      <c r="I31" s="575">
        <v>0</v>
      </c>
      <c r="J31" s="575">
        <v>0</v>
      </c>
      <c r="K31" s="575">
        <v>0</v>
      </c>
      <c r="L31" s="575">
        <v>0</v>
      </c>
      <c r="M31" s="27"/>
    </row>
    <row r="32" spans="1:13" ht="13.5">
      <c r="A32" s="571" t="s">
        <v>621</v>
      </c>
      <c r="B32" s="574">
        <v>0</v>
      </c>
      <c r="C32" s="575">
        <v>0</v>
      </c>
      <c r="D32" s="575">
        <v>0</v>
      </c>
      <c r="E32" s="575">
        <v>0</v>
      </c>
      <c r="F32" s="575">
        <v>0</v>
      </c>
      <c r="G32" s="575">
        <v>0</v>
      </c>
      <c r="H32" s="573" t="s">
        <v>39</v>
      </c>
      <c r="I32" s="575">
        <v>0</v>
      </c>
      <c r="J32" s="575">
        <v>0</v>
      </c>
      <c r="K32" s="575">
        <v>0</v>
      </c>
      <c r="L32" s="575">
        <v>0</v>
      </c>
      <c r="M32" s="27"/>
    </row>
    <row r="33" spans="1:13" ht="3.75" customHeight="1">
      <c r="A33" s="571"/>
      <c r="B33" s="574"/>
      <c r="C33" s="575"/>
      <c r="D33" s="575"/>
      <c r="E33" s="575"/>
      <c r="F33" s="575"/>
      <c r="G33" s="575"/>
      <c r="H33" s="573"/>
      <c r="I33" s="575"/>
      <c r="J33" s="575"/>
      <c r="K33" s="575"/>
      <c r="L33" s="575"/>
      <c r="M33" s="27"/>
    </row>
    <row r="34" spans="1:13" ht="13.5">
      <c r="A34" s="568" t="s">
        <v>624</v>
      </c>
      <c r="B34" s="576">
        <v>9.190624089741487</v>
      </c>
      <c r="C34" s="577">
        <v>50.687412768365625</v>
      </c>
      <c r="D34" s="577">
        <v>44.60216699020169</v>
      </c>
      <c r="E34" s="577">
        <v>0.6859046352000399</v>
      </c>
      <c r="F34" s="577">
        <v>26.564092076955898</v>
      </c>
      <c r="G34" s="577">
        <v>0</v>
      </c>
      <c r="H34" s="570" t="s">
        <v>39</v>
      </c>
      <c r="I34" s="577">
        <v>28.974156872586125</v>
      </c>
      <c r="J34" s="577">
        <v>45.37477165570451</v>
      </c>
      <c r="K34" s="577">
        <v>48.950621131943464</v>
      </c>
      <c r="L34" s="577">
        <v>25.024652415481302</v>
      </c>
      <c r="M34" s="27"/>
    </row>
    <row r="35" spans="1:13" ht="13.5">
      <c r="A35" s="571" t="s">
        <v>617</v>
      </c>
      <c r="B35" s="574">
        <v>0</v>
      </c>
      <c r="C35" s="575">
        <v>0</v>
      </c>
      <c r="D35" s="575">
        <v>0</v>
      </c>
      <c r="E35" s="575">
        <v>0</v>
      </c>
      <c r="F35" s="575">
        <v>0</v>
      </c>
      <c r="G35" s="575">
        <v>0</v>
      </c>
      <c r="H35" s="573" t="s">
        <v>39</v>
      </c>
      <c r="I35" s="575">
        <v>0</v>
      </c>
      <c r="J35" s="575">
        <v>0</v>
      </c>
      <c r="K35" s="575">
        <v>0</v>
      </c>
      <c r="L35" s="575">
        <v>0</v>
      </c>
      <c r="M35" s="27"/>
    </row>
    <row r="36" spans="1:13" ht="13.5">
      <c r="A36" s="571" t="s">
        <v>387</v>
      </c>
      <c r="B36" s="574">
        <v>0</v>
      </c>
      <c r="C36" s="575">
        <v>0</v>
      </c>
      <c r="D36" s="575">
        <v>0</v>
      </c>
      <c r="E36" s="575">
        <v>0</v>
      </c>
      <c r="F36" s="575">
        <v>0</v>
      </c>
      <c r="G36" s="575">
        <v>0</v>
      </c>
      <c r="H36" s="573" t="s">
        <v>39</v>
      </c>
      <c r="I36" s="575">
        <v>0</v>
      </c>
      <c r="J36" s="575">
        <v>0</v>
      </c>
      <c r="K36" s="575">
        <v>0</v>
      </c>
      <c r="L36" s="575">
        <v>0</v>
      </c>
      <c r="M36" s="27"/>
    </row>
    <row r="37" spans="1:13" ht="13.5">
      <c r="A37" s="571" t="s">
        <v>391</v>
      </c>
      <c r="B37" s="574">
        <v>9.190624089741487</v>
      </c>
      <c r="C37" s="575">
        <v>50.687412768365625</v>
      </c>
      <c r="D37" s="575">
        <v>44.60216699020169</v>
      </c>
      <c r="E37" s="575">
        <v>0.6859046352000399</v>
      </c>
      <c r="F37" s="575">
        <v>26.564092076955898</v>
      </c>
      <c r="G37" s="575">
        <v>0</v>
      </c>
      <c r="H37" s="573" t="s">
        <v>39</v>
      </c>
      <c r="I37" s="575">
        <v>28.728732218871265</v>
      </c>
      <c r="J37" s="575">
        <v>45.37477165570451</v>
      </c>
      <c r="K37" s="575">
        <v>48.71058553051985</v>
      </c>
      <c r="L37" s="575">
        <v>24.996377124653073</v>
      </c>
      <c r="M37" s="27"/>
    </row>
    <row r="38" spans="1:13" ht="13.5">
      <c r="A38" s="571" t="s">
        <v>618</v>
      </c>
      <c r="B38" s="574">
        <v>0</v>
      </c>
      <c r="C38" s="575">
        <v>0</v>
      </c>
      <c r="D38" s="575">
        <v>0</v>
      </c>
      <c r="E38" s="575">
        <v>0</v>
      </c>
      <c r="F38" s="575">
        <v>0</v>
      </c>
      <c r="G38" s="575">
        <v>0</v>
      </c>
      <c r="H38" s="573" t="s">
        <v>39</v>
      </c>
      <c r="I38" s="575">
        <v>0</v>
      </c>
      <c r="J38" s="575">
        <v>0</v>
      </c>
      <c r="K38" s="575">
        <v>0.24003560142361857</v>
      </c>
      <c r="L38" s="575">
        <v>0.013974455844992236</v>
      </c>
      <c r="M38" s="27"/>
    </row>
    <row r="39" spans="1:13" ht="13.5">
      <c r="A39" s="571" t="s">
        <v>619</v>
      </c>
      <c r="B39" s="574">
        <v>0</v>
      </c>
      <c r="C39" s="575">
        <v>0</v>
      </c>
      <c r="D39" s="575">
        <v>0</v>
      </c>
      <c r="E39" s="575">
        <v>0</v>
      </c>
      <c r="F39" s="575">
        <v>0</v>
      </c>
      <c r="G39" s="575">
        <v>0</v>
      </c>
      <c r="H39" s="573" t="s">
        <v>39</v>
      </c>
      <c r="I39" s="575">
        <v>0.24542465371486552</v>
      </c>
      <c r="J39" s="575">
        <v>0</v>
      </c>
      <c r="K39" s="575">
        <v>0</v>
      </c>
      <c r="L39" s="575">
        <v>0.014300834983236855</v>
      </c>
      <c r="M39" s="27"/>
    </row>
    <row r="40" spans="1:13" ht="13.5">
      <c r="A40" s="571" t="s">
        <v>620</v>
      </c>
      <c r="B40" s="574">
        <v>0</v>
      </c>
      <c r="C40" s="575">
        <v>0</v>
      </c>
      <c r="D40" s="575">
        <v>0</v>
      </c>
      <c r="E40" s="575">
        <v>0</v>
      </c>
      <c r="F40" s="575">
        <v>0</v>
      </c>
      <c r="G40" s="575">
        <v>0</v>
      </c>
      <c r="H40" s="573" t="s">
        <v>39</v>
      </c>
      <c r="I40" s="575">
        <v>0</v>
      </c>
      <c r="J40" s="575">
        <v>0</v>
      </c>
      <c r="K40" s="575">
        <v>0</v>
      </c>
      <c r="L40" s="575">
        <v>0</v>
      </c>
      <c r="M40" s="27"/>
    </row>
    <row r="41" spans="1:13" ht="13.5">
      <c r="A41" s="571" t="s">
        <v>621</v>
      </c>
      <c r="B41" s="574">
        <v>0</v>
      </c>
      <c r="C41" s="575">
        <v>0</v>
      </c>
      <c r="D41" s="575">
        <v>0</v>
      </c>
      <c r="E41" s="575">
        <v>0</v>
      </c>
      <c r="F41" s="575">
        <v>0</v>
      </c>
      <c r="G41" s="575">
        <v>0</v>
      </c>
      <c r="H41" s="573" t="s">
        <v>39</v>
      </c>
      <c r="I41" s="575">
        <v>0</v>
      </c>
      <c r="J41" s="575">
        <v>0</v>
      </c>
      <c r="K41" s="575">
        <v>0</v>
      </c>
      <c r="L41" s="575">
        <v>0</v>
      </c>
      <c r="M41" s="27"/>
    </row>
    <row r="42" spans="1:13" ht="3" customHeight="1">
      <c r="A42" s="571"/>
      <c r="B42" s="574"/>
      <c r="C42" s="575"/>
      <c r="D42" s="575"/>
      <c r="E42" s="575"/>
      <c r="F42" s="575"/>
      <c r="G42" s="575"/>
      <c r="H42" s="573"/>
      <c r="I42" s="575"/>
      <c r="J42" s="575"/>
      <c r="K42" s="575"/>
      <c r="L42" s="575"/>
      <c r="M42" s="27"/>
    </row>
    <row r="43" spans="1:13" ht="13.5">
      <c r="A43" s="568" t="s">
        <v>625</v>
      </c>
      <c r="B43" s="576">
        <v>5.119990705262706</v>
      </c>
      <c r="C43" s="577">
        <v>43.65536902920348</v>
      </c>
      <c r="D43" s="577">
        <v>33.84974556292119</v>
      </c>
      <c r="E43" s="577">
        <v>9.741569160161154</v>
      </c>
      <c r="F43" s="577">
        <v>29.02718700537409</v>
      </c>
      <c r="G43" s="577">
        <v>0</v>
      </c>
      <c r="H43" s="570" t="s">
        <v>39</v>
      </c>
      <c r="I43" s="577">
        <v>3.371999762724138</v>
      </c>
      <c r="J43" s="577">
        <v>44.0944875725121</v>
      </c>
      <c r="K43" s="577">
        <v>24.09710960908078</v>
      </c>
      <c r="L43" s="577">
        <v>18.55040213610985</v>
      </c>
      <c r="M43" s="27"/>
    </row>
    <row r="44" spans="1:13" ht="13.5" customHeight="1">
      <c r="A44" s="571" t="s">
        <v>617</v>
      </c>
      <c r="B44" s="574">
        <v>0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3" t="s">
        <v>39</v>
      </c>
      <c r="I44" s="575">
        <v>0</v>
      </c>
      <c r="J44" s="575">
        <v>0</v>
      </c>
      <c r="K44" s="575">
        <v>0</v>
      </c>
      <c r="L44" s="575">
        <v>0</v>
      </c>
      <c r="M44" s="27"/>
    </row>
    <row r="45" spans="1:13" ht="13.5">
      <c r="A45" s="571" t="s">
        <v>387</v>
      </c>
      <c r="B45" s="574">
        <v>0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3" t="s">
        <v>39</v>
      </c>
      <c r="I45" s="575">
        <v>0</v>
      </c>
      <c r="J45" s="575">
        <v>0</v>
      </c>
      <c r="K45" s="575">
        <v>0</v>
      </c>
      <c r="L45" s="575">
        <v>0</v>
      </c>
      <c r="M45" s="27"/>
    </row>
    <row r="46" spans="1:13" ht="12.75" customHeight="1">
      <c r="A46" s="571" t="s">
        <v>391</v>
      </c>
      <c r="B46" s="574">
        <v>5.119990705262706</v>
      </c>
      <c r="C46" s="575">
        <v>43.65536902920348</v>
      </c>
      <c r="D46" s="575">
        <v>33.84974556292119</v>
      </c>
      <c r="E46" s="575">
        <v>9.741569160161154</v>
      </c>
      <c r="F46" s="575">
        <v>29.02718700537409</v>
      </c>
      <c r="G46" s="575">
        <v>0</v>
      </c>
      <c r="H46" s="573" t="s">
        <v>39</v>
      </c>
      <c r="I46" s="575">
        <v>3.365214305687646</v>
      </c>
      <c r="J46" s="575">
        <v>44.0944875725121</v>
      </c>
      <c r="K46" s="575">
        <v>24.086406752640514</v>
      </c>
      <c r="L46" s="575">
        <v>18.54938364746153</v>
      </c>
      <c r="M46" s="27"/>
    </row>
    <row r="47" spans="1:13" ht="13.5">
      <c r="A47" s="571" t="s">
        <v>618</v>
      </c>
      <c r="B47" s="574">
        <v>0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3" t="s">
        <v>39</v>
      </c>
      <c r="I47" s="575">
        <v>0</v>
      </c>
      <c r="J47" s="575">
        <v>0</v>
      </c>
      <c r="K47" s="575">
        <v>0.010702856440267075</v>
      </c>
      <c r="L47" s="575">
        <v>0.0006231017142988118</v>
      </c>
      <c r="M47" s="27"/>
    </row>
    <row r="48" spans="1:13" ht="13.5">
      <c r="A48" s="571" t="s">
        <v>619</v>
      </c>
      <c r="B48" s="574">
        <v>0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3" t="s">
        <v>39</v>
      </c>
      <c r="I48" s="575">
        <v>0.006785457036492405</v>
      </c>
      <c r="J48" s="575">
        <v>0</v>
      </c>
      <c r="K48" s="575">
        <v>0</v>
      </c>
      <c r="L48" s="575">
        <v>0.0003953869340178828</v>
      </c>
      <c r="M48" s="27"/>
    </row>
    <row r="49" spans="1:13" ht="13.5">
      <c r="A49" s="571" t="s">
        <v>620</v>
      </c>
      <c r="B49" s="574">
        <v>0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3" t="s">
        <v>39</v>
      </c>
      <c r="I49" s="575">
        <v>0</v>
      </c>
      <c r="J49" s="575">
        <v>0</v>
      </c>
      <c r="K49" s="575">
        <v>0</v>
      </c>
      <c r="L49" s="575">
        <v>0</v>
      </c>
      <c r="M49" s="27"/>
    </row>
    <row r="50" spans="1:13" ht="13.5">
      <c r="A50" s="571" t="s">
        <v>621</v>
      </c>
      <c r="B50" s="574">
        <v>0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3" t="s">
        <v>39</v>
      </c>
      <c r="I50" s="575">
        <v>0</v>
      </c>
      <c r="J50" s="575">
        <v>0</v>
      </c>
      <c r="K50" s="575">
        <v>0</v>
      </c>
      <c r="L50" s="575">
        <v>0</v>
      </c>
      <c r="M50" s="27"/>
    </row>
    <row r="51" spans="1:13" ht="3" customHeight="1">
      <c r="A51" s="571"/>
      <c r="B51" s="574"/>
      <c r="C51" s="575"/>
      <c r="D51" s="575"/>
      <c r="E51" s="575"/>
      <c r="F51" s="575"/>
      <c r="G51" s="575"/>
      <c r="H51" s="573"/>
      <c r="I51" s="575"/>
      <c r="J51" s="575"/>
      <c r="K51" s="575"/>
      <c r="L51" s="575"/>
      <c r="M51" s="27"/>
    </row>
    <row r="52" spans="1:13" ht="13.5">
      <c r="A52" s="568" t="s">
        <v>626</v>
      </c>
      <c r="B52" s="576">
        <v>85.27051656705613</v>
      </c>
      <c r="C52" s="577">
        <v>5.528953172768814</v>
      </c>
      <c r="D52" s="577">
        <v>21.289495317137742</v>
      </c>
      <c r="E52" s="577">
        <v>76.6154297460497</v>
      </c>
      <c r="F52" s="577">
        <v>44.0710900520468</v>
      </c>
      <c r="G52" s="577">
        <v>99.77263455237028</v>
      </c>
      <c r="H52" s="570" t="s">
        <v>39</v>
      </c>
      <c r="I52" s="577">
        <v>55.545036684910684</v>
      </c>
      <c r="J52" s="577">
        <v>8.170019183806158</v>
      </c>
      <c r="K52" s="577">
        <v>15.79538369510502</v>
      </c>
      <c r="L52" s="577">
        <v>53.94390339307659</v>
      </c>
      <c r="M52" s="27"/>
    </row>
    <row r="53" spans="1:13" ht="13.5">
      <c r="A53" s="571" t="s">
        <v>617</v>
      </c>
      <c r="B53" s="574">
        <v>28.54854263986355</v>
      </c>
      <c r="C53" s="575">
        <v>0</v>
      </c>
      <c r="D53" s="575">
        <v>0</v>
      </c>
      <c r="E53" s="575">
        <v>0</v>
      </c>
      <c r="F53" s="575">
        <v>0</v>
      </c>
      <c r="G53" s="575">
        <v>60.56506783830211</v>
      </c>
      <c r="H53" s="573" t="s">
        <v>39</v>
      </c>
      <c r="I53" s="575">
        <v>0</v>
      </c>
      <c r="J53" s="575">
        <v>0</v>
      </c>
      <c r="K53" s="575">
        <v>0</v>
      </c>
      <c r="L53" s="575">
        <v>16.523031186846044</v>
      </c>
      <c r="M53" s="27"/>
    </row>
    <row r="54" spans="1:13" ht="13.5">
      <c r="A54" s="571" t="s">
        <v>391</v>
      </c>
      <c r="B54" s="574">
        <v>56.72197339737025</v>
      </c>
      <c r="C54" s="575">
        <v>5.528953172768814</v>
      </c>
      <c r="D54" s="575">
        <v>21.289495317137742</v>
      </c>
      <c r="E54" s="575">
        <v>76.6154297460497</v>
      </c>
      <c r="F54" s="575">
        <v>42.898470657414904</v>
      </c>
      <c r="G54" s="575">
        <v>39.207566714068165</v>
      </c>
      <c r="H54" s="573" t="s">
        <v>39</v>
      </c>
      <c r="I54" s="575">
        <v>55.54171790011689</v>
      </c>
      <c r="J54" s="575">
        <v>8.170019183806158</v>
      </c>
      <c r="K54" s="575">
        <v>15.79538369510502</v>
      </c>
      <c r="L54" s="575">
        <v>37.40021179498231</v>
      </c>
      <c r="M54" s="27"/>
    </row>
    <row r="55" spans="1:13" ht="13.5">
      <c r="A55" s="579" t="s">
        <v>627</v>
      </c>
      <c r="B55" s="574">
        <v>0</v>
      </c>
      <c r="C55" s="575">
        <v>0</v>
      </c>
      <c r="D55" s="575">
        <v>0</v>
      </c>
      <c r="E55" s="575">
        <v>0</v>
      </c>
      <c r="F55" s="575">
        <v>0</v>
      </c>
      <c r="G55" s="575">
        <v>0</v>
      </c>
      <c r="H55" s="573" t="s">
        <v>39</v>
      </c>
      <c r="I55" s="575">
        <v>0</v>
      </c>
      <c r="J55" s="575">
        <v>0</v>
      </c>
      <c r="K55" s="575">
        <v>0</v>
      </c>
      <c r="L55" s="575">
        <v>0</v>
      </c>
      <c r="M55" s="27"/>
    </row>
    <row r="56" spans="1:13" ht="13.5">
      <c r="A56" s="579" t="s">
        <v>628</v>
      </c>
      <c r="B56" s="574">
        <v>56.72197339737025</v>
      </c>
      <c r="C56" s="575">
        <v>5.528953172768814</v>
      </c>
      <c r="D56" s="575">
        <v>21.289495317137742</v>
      </c>
      <c r="E56" s="575">
        <v>76.6154297460497</v>
      </c>
      <c r="F56" s="575">
        <v>42.898470657414904</v>
      </c>
      <c r="G56" s="575">
        <v>39.207566714068165</v>
      </c>
      <c r="H56" s="573" t="s">
        <v>39</v>
      </c>
      <c r="I56" s="575">
        <v>55.54171790011689</v>
      </c>
      <c r="J56" s="575">
        <v>8.170019183806158</v>
      </c>
      <c r="K56" s="575">
        <v>15.79538369510502</v>
      </c>
      <c r="L56" s="575">
        <v>37.40021179498231</v>
      </c>
      <c r="M56" s="27"/>
    </row>
    <row r="57" spans="1:13" ht="13.5">
      <c r="A57" s="580" t="s">
        <v>629</v>
      </c>
      <c r="B57" s="574">
        <v>0.0007009800230718422</v>
      </c>
      <c r="C57" s="575">
        <v>0</v>
      </c>
      <c r="D57" s="575">
        <v>0</v>
      </c>
      <c r="E57" s="575">
        <v>4.217643307951258</v>
      </c>
      <c r="F57" s="575">
        <v>0</v>
      </c>
      <c r="G57" s="575">
        <v>0</v>
      </c>
      <c r="H57" s="573" t="s">
        <v>39</v>
      </c>
      <c r="I57" s="575">
        <v>55.449493838293094</v>
      </c>
      <c r="J57" s="575">
        <v>0</v>
      </c>
      <c r="K57" s="575">
        <v>0</v>
      </c>
      <c r="L57" s="575">
        <v>3.497688033215108</v>
      </c>
      <c r="M57" s="27"/>
    </row>
    <row r="58" spans="1:13" ht="13.5">
      <c r="A58" s="571" t="s">
        <v>619</v>
      </c>
      <c r="B58" s="574">
        <v>0</v>
      </c>
      <c r="C58" s="575">
        <v>0</v>
      </c>
      <c r="D58" s="575">
        <v>0</v>
      </c>
      <c r="E58" s="575">
        <v>0</v>
      </c>
      <c r="F58" s="575">
        <v>0</v>
      </c>
      <c r="G58" s="575">
        <v>0</v>
      </c>
      <c r="H58" s="573" t="s">
        <v>39</v>
      </c>
      <c r="I58" s="575">
        <v>0.003318784793786979</v>
      </c>
      <c r="J58" s="575">
        <v>0</v>
      </c>
      <c r="K58" s="575">
        <v>0</v>
      </c>
      <c r="L58" s="575">
        <v>0.00019338478413812493</v>
      </c>
      <c r="M58" s="27"/>
    </row>
    <row r="59" spans="1:13" ht="13.5">
      <c r="A59" s="571" t="s">
        <v>621</v>
      </c>
      <c r="B59" s="574">
        <v>5.298223406418377E-07</v>
      </c>
      <c r="C59" s="575">
        <v>0</v>
      </c>
      <c r="D59" s="575">
        <v>0</v>
      </c>
      <c r="E59" s="575">
        <v>0</v>
      </c>
      <c r="F59" s="575">
        <v>1.1726193946318912</v>
      </c>
      <c r="G59" s="575">
        <v>0</v>
      </c>
      <c r="H59" s="573" t="s">
        <v>39</v>
      </c>
      <c r="I59" s="575">
        <v>0</v>
      </c>
      <c r="J59" s="575">
        <v>0</v>
      </c>
      <c r="K59" s="575">
        <v>0</v>
      </c>
      <c r="L59" s="575">
        <v>0.0204670264640916</v>
      </c>
      <c r="M59" s="27"/>
    </row>
    <row r="60" spans="1:13" ht="3" customHeight="1">
      <c r="A60" s="571"/>
      <c r="B60" s="574">
        <v>0</v>
      </c>
      <c r="C60" s="575">
        <v>0</v>
      </c>
      <c r="D60" s="575">
        <v>0</v>
      </c>
      <c r="E60" s="575">
        <v>0</v>
      </c>
      <c r="F60" s="575">
        <v>0</v>
      </c>
      <c r="G60" s="575">
        <v>0</v>
      </c>
      <c r="H60" s="573">
        <v>0</v>
      </c>
      <c r="I60" s="575">
        <v>0</v>
      </c>
      <c r="J60" s="575">
        <v>0</v>
      </c>
      <c r="K60" s="575">
        <v>0</v>
      </c>
      <c r="L60" s="575">
        <v>0</v>
      </c>
      <c r="M60" s="27"/>
    </row>
    <row r="61" spans="1:13" ht="13.5">
      <c r="A61" s="568" t="s">
        <v>630</v>
      </c>
      <c r="B61" s="576">
        <v>0.016575852711784432</v>
      </c>
      <c r="C61" s="577">
        <v>0.0003445826750382362</v>
      </c>
      <c r="D61" s="577">
        <v>0.0839010018469791</v>
      </c>
      <c r="E61" s="577">
        <v>12.957096458589113</v>
      </c>
      <c r="F61" s="577">
        <v>0</v>
      </c>
      <c r="G61" s="577">
        <v>0</v>
      </c>
      <c r="H61" s="570" t="s">
        <v>39</v>
      </c>
      <c r="I61" s="577">
        <v>0</v>
      </c>
      <c r="J61" s="577">
        <v>0</v>
      </c>
      <c r="K61" s="577">
        <v>3.9163450631248558</v>
      </c>
      <c r="L61" s="577">
        <v>1.063192293387508</v>
      </c>
      <c r="M61" s="27"/>
    </row>
    <row r="62" spans="1:13" ht="13.5">
      <c r="A62" s="571" t="s">
        <v>391</v>
      </c>
      <c r="B62" s="574">
        <v>0</v>
      </c>
      <c r="C62" s="575">
        <v>0</v>
      </c>
      <c r="D62" s="575">
        <v>0.01169369319185854</v>
      </c>
      <c r="E62" s="575">
        <v>0</v>
      </c>
      <c r="F62" s="575">
        <v>0</v>
      </c>
      <c r="G62" s="575">
        <v>0</v>
      </c>
      <c r="H62" s="573" t="s">
        <v>39</v>
      </c>
      <c r="I62" s="575">
        <v>0</v>
      </c>
      <c r="J62" s="575">
        <v>0</v>
      </c>
      <c r="K62" s="575">
        <v>0.015201459335112166</v>
      </c>
      <c r="L62" s="575">
        <v>0.0024280016105336115</v>
      </c>
      <c r="M62" s="27"/>
    </row>
    <row r="63" spans="1:13" ht="13.5">
      <c r="A63" s="571" t="s">
        <v>631</v>
      </c>
      <c r="B63" s="574">
        <v>0.016575852711784432</v>
      </c>
      <c r="C63" s="575">
        <v>0.0003445826750382362</v>
      </c>
      <c r="D63" s="575">
        <v>0.06162122691423502</v>
      </c>
      <c r="E63" s="575">
        <v>12.957096458589113</v>
      </c>
      <c r="F63" s="575">
        <v>0</v>
      </c>
      <c r="G63" s="575">
        <v>0</v>
      </c>
      <c r="H63" s="573" t="s">
        <v>39</v>
      </c>
      <c r="I63" s="575">
        <v>0</v>
      </c>
      <c r="J63" s="575">
        <v>0</v>
      </c>
      <c r="K63" s="575">
        <v>3.901143603789744</v>
      </c>
      <c r="L63" s="575">
        <v>1.0593674435969596</v>
      </c>
      <c r="M63" s="27"/>
    </row>
    <row r="64" spans="1:13" ht="13.5">
      <c r="A64" s="571" t="s">
        <v>621</v>
      </c>
      <c r="B64" s="574">
        <v>0</v>
      </c>
      <c r="C64" s="575">
        <v>0</v>
      </c>
      <c r="D64" s="575">
        <v>0.010586081740885538</v>
      </c>
      <c r="E64" s="575">
        <v>0</v>
      </c>
      <c r="F64" s="575">
        <v>0</v>
      </c>
      <c r="G64" s="575">
        <v>0</v>
      </c>
      <c r="H64" s="573" t="s">
        <v>39</v>
      </c>
      <c r="I64" s="575">
        <v>0</v>
      </c>
      <c r="J64" s="575">
        <v>0</v>
      </c>
      <c r="K64" s="575">
        <v>0</v>
      </c>
      <c r="L64" s="575">
        <v>0.0013968481800149645</v>
      </c>
      <c r="M64" s="27"/>
    </row>
    <row r="65" spans="1:13" ht="4.5" customHeight="1">
      <c r="A65" s="581"/>
      <c r="B65" s="582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7"/>
    </row>
    <row r="66" spans="1:13" ht="24.75" customHeight="1">
      <c r="A66" s="583" t="s">
        <v>632</v>
      </c>
      <c r="B66" s="584">
        <v>4667602.345729999</v>
      </c>
      <c r="C66" s="585">
        <v>2614066.4207800003</v>
      </c>
      <c r="D66" s="585">
        <v>1833567.17576</v>
      </c>
      <c r="E66" s="585">
        <v>877781.47005</v>
      </c>
      <c r="F66" s="585">
        <v>242536.30914</v>
      </c>
      <c r="G66" s="585">
        <v>1590803.57095</v>
      </c>
      <c r="H66" s="585">
        <v>0</v>
      </c>
      <c r="I66" s="585">
        <v>809703.60146</v>
      </c>
      <c r="J66" s="585">
        <v>450728.90273000003</v>
      </c>
      <c r="K66" s="585">
        <v>808988.0536399999</v>
      </c>
      <c r="L66" s="585">
        <v>13895777.85024</v>
      </c>
      <c r="M66" s="27"/>
    </row>
    <row r="67" spans="1:13" ht="6" customHeight="1" thickBot="1">
      <c r="A67" s="586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7"/>
    </row>
    <row r="68" spans="1:13" ht="13.5">
      <c r="A68" s="27" t="s">
        <v>577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7"/>
    </row>
    <row r="69" spans="1:13" ht="13.5">
      <c r="A69" s="27" t="s">
        <v>633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7"/>
    </row>
    <row r="70" spans="1:13" ht="13.5">
      <c r="A70" s="27" t="s">
        <v>634</v>
      </c>
      <c r="B70" s="587"/>
      <c r="C70" s="587"/>
      <c r="D70" s="587"/>
      <c r="E70" s="587"/>
      <c r="F70" s="587"/>
      <c r="G70" s="587"/>
      <c r="H70" s="587"/>
      <c r="I70" s="587"/>
      <c r="J70" s="587"/>
      <c r="K70" s="587"/>
      <c r="L70" s="587"/>
      <c r="M70" s="27"/>
    </row>
    <row r="71" spans="1:13" ht="13.5">
      <c r="A71" s="588" t="s">
        <v>635</v>
      </c>
      <c r="B71" s="587"/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27"/>
    </row>
    <row r="72" spans="1:13" ht="13.5">
      <c r="A72" s="1337"/>
      <c r="B72" s="1337"/>
      <c r="C72" s="1337"/>
      <c r="D72" s="1337"/>
      <c r="E72" s="1337"/>
      <c r="F72" s="1337"/>
      <c r="G72" s="1337"/>
      <c r="H72" s="589"/>
      <c r="I72" s="589"/>
      <c r="J72" s="589"/>
      <c r="K72" s="589"/>
      <c r="L72" s="589"/>
      <c r="M72" s="27"/>
    </row>
    <row r="73" spans="1:13" ht="13.5">
      <c r="A73" s="590"/>
      <c r="B73" s="591"/>
      <c r="C73" s="591"/>
      <c r="D73" s="591"/>
      <c r="E73" s="591"/>
      <c r="F73" s="591"/>
      <c r="G73" s="591"/>
      <c r="H73" s="591"/>
      <c r="I73" s="591"/>
      <c r="J73" s="591"/>
      <c r="K73" s="591"/>
      <c r="L73" s="591"/>
      <c r="M73" s="27"/>
    </row>
    <row r="74" spans="1:13" ht="13.5">
      <c r="A74" s="59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7"/>
    </row>
    <row r="75" spans="1:13" ht="13.5">
      <c r="A75" s="59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7"/>
    </row>
    <row r="76" spans="1:13" ht="13.5">
      <c r="A76" s="592"/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27"/>
    </row>
    <row r="77" spans="1:12" ht="15">
      <c r="A77" s="594"/>
      <c r="B77" s="595"/>
      <c r="C77" s="595"/>
      <c r="D77" s="595"/>
      <c r="E77" s="595"/>
      <c r="F77" s="595"/>
      <c r="G77" s="595"/>
      <c r="H77" s="595"/>
      <c r="I77" s="595"/>
      <c r="J77" s="595"/>
      <c r="K77" s="595"/>
      <c r="L77" s="595"/>
    </row>
    <row r="78" spans="1:12" ht="15">
      <c r="A78" s="59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9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9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9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9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9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9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9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9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9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9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9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9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9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9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9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59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59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59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59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4">
    <mergeCell ref="A2:L2"/>
    <mergeCell ref="A3:L3"/>
    <mergeCell ref="A4:L4"/>
    <mergeCell ref="A72:G72"/>
  </mergeCells>
  <hyperlinks>
    <hyperlink ref="A71" r:id="rId1" display="https://www.sbs.gob.pe/Portals/0/jer/pfrpv_normatividad/20160719_Res-11356-2008.pdf"/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3" customFormat="1" ht="20.1" customHeight="1">
      <c r="A1" s="1205" t="s">
        <v>1037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s="94" customFormat="1" ht="24" customHeight="1">
      <c r="A2" s="359" t="s">
        <v>636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596"/>
      <c r="M2" s="596"/>
      <c r="N2" s="596"/>
    </row>
    <row r="3" spans="1:14" s="93" customFormat="1" ht="20.1" customHeight="1">
      <c r="A3" s="95">
        <v>43921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97"/>
      <c r="M3" s="597"/>
      <c r="N3" s="597"/>
    </row>
    <row r="4" spans="1:14" s="99" customFormat="1" ht="20.1" customHeight="1">
      <c r="A4" s="185" t="s">
        <v>65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598"/>
      <c r="M4" s="598"/>
      <c r="N4" s="598"/>
    </row>
    <row r="5" ht="6.75" customHeight="1" thickBot="1">
      <c r="A5" s="599"/>
    </row>
    <row r="6" spans="1:33" s="104" customFormat="1" ht="60" customHeight="1">
      <c r="A6" s="162" t="s">
        <v>1</v>
      </c>
      <c r="B6" s="552" t="s">
        <v>637</v>
      </c>
      <c r="C6" s="552" t="s">
        <v>390</v>
      </c>
      <c r="D6" s="600" t="s">
        <v>638</v>
      </c>
      <c r="E6" s="601" t="s">
        <v>391</v>
      </c>
      <c r="F6" s="552" t="s">
        <v>639</v>
      </c>
      <c r="G6" s="552" t="s">
        <v>618</v>
      </c>
      <c r="H6" s="600" t="s">
        <v>640</v>
      </c>
      <c r="I6" s="552" t="s">
        <v>641</v>
      </c>
      <c r="J6" s="600" t="s">
        <v>642</v>
      </c>
      <c r="K6" s="162" t="s">
        <v>643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s="104" customFormat="1" ht="7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12" s="20" customFormat="1" ht="20.1" customHeight="1">
      <c r="A8" s="79" t="s">
        <v>58</v>
      </c>
      <c r="B8" s="602">
        <v>5.356068951927824E-07</v>
      </c>
      <c r="C8" s="602">
        <v>28.588391306072154</v>
      </c>
      <c r="D8" s="602" t="s">
        <v>39</v>
      </c>
      <c r="E8" s="602">
        <v>71.39503232467419</v>
      </c>
      <c r="F8" s="602">
        <v>0.016575855071047193</v>
      </c>
      <c r="G8" s="602" t="s">
        <v>39</v>
      </c>
      <c r="H8" s="602" t="s">
        <v>39</v>
      </c>
      <c r="I8" s="602" t="s">
        <v>39</v>
      </c>
      <c r="J8" s="602">
        <v>-2.14242928884754E-08</v>
      </c>
      <c r="K8" s="603">
        <v>4667602.345</v>
      </c>
      <c r="L8" s="604"/>
    </row>
    <row r="9" spans="1:12" s="20" customFormat="1" ht="20.1" customHeight="1">
      <c r="A9" s="21" t="s">
        <v>29</v>
      </c>
      <c r="B9" s="602" t="s">
        <v>39</v>
      </c>
      <c r="C9" s="602" t="s">
        <v>39</v>
      </c>
      <c r="D9" s="602" t="s">
        <v>39</v>
      </c>
      <c r="E9" s="602">
        <v>99.9996554410427</v>
      </c>
      <c r="F9" s="602">
        <v>0.0003445972118795665</v>
      </c>
      <c r="G9" s="602" t="s">
        <v>39</v>
      </c>
      <c r="H9" s="602" t="s">
        <v>39</v>
      </c>
      <c r="I9" s="602" t="s">
        <v>39</v>
      </c>
      <c r="J9" s="602">
        <v>-3.8254584579131276E-08</v>
      </c>
      <c r="K9" s="603">
        <v>2614066.42</v>
      </c>
      <c r="L9" s="604"/>
    </row>
    <row r="10" spans="1:12" s="20" customFormat="1" ht="20.1" customHeight="1">
      <c r="A10" s="21" t="s">
        <v>30</v>
      </c>
      <c r="B10" s="602" t="s">
        <v>39</v>
      </c>
      <c r="C10" s="602" t="s">
        <v>39</v>
      </c>
      <c r="D10" s="602" t="s">
        <v>39</v>
      </c>
      <c r="E10" s="602">
        <v>99.9160990652006</v>
      </c>
      <c r="F10" s="602">
        <v>0.08390098933790086</v>
      </c>
      <c r="G10" s="602" t="s">
        <v>39</v>
      </c>
      <c r="H10" s="602" t="s">
        <v>39</v>
      </c>
      <c r="I10" s="602" t="s">
        <v>39</v>
      </c>
      <c r="J10" s="602">
        <v>-5.4538491561595374E-08</v>
      </c>
      <c r="K10" s="603">
        <v>1833567.175</v>
      </c>
      <c r="L10" s="604"/>
    </row>
    <row r="11" spans="1:12" s="20" customFormat="1" ht="20.1" customHeight="1">
      <c r="A11" s="21" t="s">
        <v>31</v>
      </c>
      <c r="B11" s="602" t="s">
        <v>39</v>
      </c>
      <c r="C11" s="602" t="s">
        <v>39</v>
      </c>
      <c r="D11" s="602" t="s">
        <v>39</v>
      </c>
      <c r="E11" s="602">
        <v>87.04290351447041</v>
      </c>
      <c r="F11" s="602">
        <v>12.957096485529593</v>
      </c>
      <c r="G11" s="602" t="s">
        <v>39</v>
      </c>
      <c r="H11" s="602" t="s">
        <v>39</v>
      </c>
      <c r="I11" s="602" t="s">
        <v>39</v>
      </c>
      <c r="J11" s="602">
        <v>-3.315612308008018E-15</v>
      </c>
      <c r="K11" s="603">
        <v>877781.47</v>
      </c>
      <c r="L11" s="604"/>
    </row>
    <row r="12" spans="1:12" s="20" customFormat="1" ht="20.1" customHeight="1">
      <c r="A12" s="21" t="s">
        <v>32</v>
      </c>
      <c r="B12" s="602" t="s">
        <v>39</v>
      </c>
      <c r="C12" s="602" t="s">
        <v>39</v>
      </c>
      <c r="D12" s="602" t="s">
        <v>39</v>
      </c>
      <c r="E12" s="602">
        <v>98.82738052222935</v>
      </c>
      <c r="F12" s="602" t="s">
        <v>39</v>
      </c>
      <c r="G12" s="602" t="s">
        <v>39</v>
      </c>
      <c r="H12" s="602" t="s">
        <v>39</v>
      </c>
      <c r="I12" s="602" t="s">
        <v>39</v>
      </c>
      <c r="J12" s="602">
        <v>1.1726194777706542</v>
      </c>
      <c r="K12" s="603">
        <v>242536.309</v>
      </c>
      <c r="L12" s="604"/>
    </row>
    <row r="13" spans="1:12" s="20" customFormat="1" ht="20.1" customHeight="1">
      <c r="A13" s="21" t="s">
        <v>33</v>
      </c>
      <c r="B13" s="602" t="s">
        <v>39</v>
      </c>
      <c r="C13" s="602">
        <v>60.693994356575395</v>
      </c>
      <c r="D13" s="602" t="s">
        <v>39</v>
      </c>
      <c r="E13" s="602">
        <v>39.30600570628591</v>
      </c>
      <c r="F13" s="602" t="s">
        <v>39</v>
      </c>
      <c r="G13" s="602" t="s">
        <v>39</v>
      </c>
      <c r="H13" s="602" t="s">
        <v>39</v>
      </c>
      <c r="I13" s="602" t="s">
        <v>39</v>
      </c>
      <c r="J13" s="602">
        <v>-6.286130795407565E-08</v>
      </c>
      <c r="K13" s="603">
        <v>1590803.57</v>
      </c>
      <c r="L13" s="604"/>
    </row>
    <row r="14" spans="1:12" s="20" customFormat="1" ht="20.1" customHeight="1">
      <c r="A14" s="21" t="s">
        <v>34</v>
      </c>
      <c r="B14" s="602" t="s">
        <v>39</v>
      </c>
      <c r="C14" s="602" t="s">
        <v>39</v>
      </c>
      <c r="D14" s="602" t="s">
        <v>39</v>
      </c>
      <c r="E14" s="602" t="s">
        <v>39</v>
      </c>
      <c r="F14" s="602" t="s">
        <v>39</v>
      </c>
      <c r="G14" s="602" t="s">
        <v>39</v>
      </c>
      <c r="H14" s="602" t="s">
        <v>39</v>
      </c>
      <c r="I14" s="602" t="s">
        <v>39</v>
      </c>
      <c r="J14" s="602" t="s">
        <v>39</v>
      </c>
      <c r="K14" s="603" t="s">
        <v>39</v>
      </c>
      <c r="L14" s="604"/>
    </row>
    <row r="15" spans="1:12" s="20" customFormat="1" ht="20.1" customHeight="1">
      <c r="A15" s="79" t="s">
        <v>35</v>
      </c>
      <c r="B15" s="602" t="s">
        <v>39</v>
      </c>
      <c r="C15" s="602" t="s">
        <v>39</v>
      </c>
      <c r="D15" s="602" t="s">
        <v>39</v>
      </c>
      <c r="E15" s="602">
        <v>97.14324600119939</v>
      </c>
      <c r="F15" s="602" t="s">
        <v>39</v>
      </c>
      <c r="G15" s="602" t="s">
        <v>39</v>
      </c>
      <c r="H15" s="602">
        <v>2.8567539988006057</v>
      </c>
      <c r="I15" s="602" t="s">
        <v>39</v>
      </c>
      <c r="J15" s="602">
        <v>-1.3478927854336092E-15</v>
      </c>
      <c r="K15" s="603">
        <v>809703.601</v>
      </c>
      <c r="L15" s="604"/>
    </row>
    <row r="16" spans="1:12" s="20" customFormat="1" ht="20.1" customHeight="1">
      <c r="A16" s="79" t="s">
        <v>36</v>
      </c>
      <c r="B16" s="602" t="s">
        <v>39</v>
      </c>
      <c r="C16" s="602" t="s">
        <v>39</v>
      </c>
      <c r="D16" s="602" t="s">
        <v>39</v>
      </c>
      <c r="E16" s="602">
        <v>100.00000022186286</v>
      </c>
      <c r="F16" s="602" t="s">
        <v>39</v>
      </c>
      <c r="G16" s="602" t="s">
        <v>39</v>
      </c>
      <c r="H16" s="602" t="s">
        <v>39</v>
      </c>
      <c r="I16" s="602" t="s">
        <v>39</v>
      </c>
      <c r="J16" s="602">
        <v>-2.2186285034142105E-07</v>
      </c>
      <c r="K16" s="603">
        <v>450728.902</v>
      </c>
      <c r="L16" s="604"/>
    </row>
    <row r="17" spans="1:12" s="20" customFormat="1" ht="20.1" customHeight="1">
      <c r="A17" s="79" t="s">
        <v>37</v>
      </c>
      <c r="B17" s="602" t="s">
        <v>39</v>
      </c>
      <c r="C17" s="602" t="s">
        <v>39</v>
      </c>
      <c r="D17" s="602" t="s">
        <v>39</v>
      </c>
      <c r="E17" s="602">
        <v>94.5950368688572</v>
      </c>
      <c r="F17" s="602">
        <v>3.9163451033064884</v>
      </c>
      <c r="G17" s="602">
        <v>1.4886181514475345</v>
      </c>
      <c r="H17" s="602" t="s">
        <v>39</v>
      </c>
      <c r="I17" s="602" t="s">
        <v>39</v>
      </c>
      <c r="J17" s="602">
        <v>-1.2361122765163455E-07</v>
      </c>
      <c r="K17" s="603">
        <v>808988.053</v>
      </c>
      <c r="L17" s="604"/>
    </row>
    <row r="18" spans="1:12" s="121" customFormat="1" ht="27" customHeight="1" thickBot="1">
      <c r="A18" s="85" t="s">
        <v>38</v>
      </c>
      <c r="B18" s="605">
        <v>1.7991076339059017E-07</v>
      </c>
      <c r="C18" s="605">
        <v>16.551176030980937</v>
      </c>
      <c r="D18" s="605" t="s">
        <v>39</v>
      </c>
      <c r="E18" s="605">
        <v>82.1120375575492</v>
      </c>
      <c r="F18" s="605">
        <v>1.0631922994736103</v>
      </c>
      <c r="G18" s="605">
        <v>0.08666476345786744</v>
      </c>
      <c r="H18" s="605">
        <v>0.16646236186283822</v>
      </c>
      <c r="I18" s="605" t="s">
        <v>39</v>
      </c>
      <c r="J18" s="605">
        <v>0.020466806764778626</v>
      </c>
      <c r="K18" s="108">
        <v>13895777.845</v>
      </c>
      <c r="L18" s="604"/>
    </row>
    <row r="19" spans="1:12" s="6" customFormat="1" ht="7.5" customHeight="1">
      <c r="A19" s="606"/>
      <c r="B19" s="113"/>
      <c r="C19" s="113"/>
      <c r="D19" s="113"/>
      <c r="E19" s="113"/>
      <c r="F19" s="113"/>
      <c r="G19" s="113"/>
      <c r="H19" s="113"/>
      <c r="I19" s="113"/>
      <c r="J19" s="114"/>
      <c r="K19" s="607"/>
      <c r="L19" s="608"/>
    </row>
    <row r="20" spans="1:11" s="122" customFormat="1" ht="11.25" customHeight="1">
      <c r="A20" s="91" t="s">
        <v>644</v>
      </c>
      <c r="B20" s="27"/>
      <c r="C20" s="27"/>
      <c r="D20" s="27"/>
      <c r="E20" s="27"/>
      <c r="F20" s="27"/>
      <c r="G20" s="27"/>
      <c r="H20" s="27"/>
      <c r="I20" s="27"/>
      <c r="J20" s="27"/>
      <c r="K20" s="540"/>
    </row>
    <row r="21" spans="1:11" s="122" customFormat="1" ht="13.5" customHeight="1">
      <c r="A21" s="91" t="s">
        <v>645</v>
      </c>
      <c r="B21" s="27"/>
      <c r="C21" s="27"/>
      <c r="D21" s="27"/>
      <c r="E21" s="27"/>
      <c r="F21" s="27"/>
      <c r="G21" s="27"/>
      <c r="H21" s="27"/>
      <c r="I21" s="27"/>
      <c r="J21" s="27"/>
      <c r="K21" s="135"/>
    </row>
    <row r="22" spans="1:11" ht="13.5">
      <c r="A22" s="91" t="s">
        <v>646</v>
      </c>
      <c r="B22" s="27"/>
      <c r="C22" s="27"/>
      <c r="D22" s="27"/>
      <c r="E22" s="27"/>
      <c r="F22" s="27"/>
      <c r="G22" s="27"/>
      <c r="H22" s="27"/>
      <c r="I22" s="27"/>
      <c r="J22" s="27"/>
      <c r="K22" s="135"/>
    </row>
    <row r="23" spans="1:11" ht="13.5">
      <c r="A23" s="91" t="s">
        <v>647</v>
      </c>
      <c r="B23" s="27"/>
      <c r="C23" s="27"/>
      <c r="D23" s="27"/>
      <c r="E23" s="27"/>
      <c r="F23" s="27"/>
      <c r="G23" s="27"/>
      <c r="H23" s="27"/>
      <c r="I23" s="27"/>
      <c r="J23" s="27"/>
      <c r="K23" s="135"/>
    </row>
    <row r="24" spans="1:11" ht="13.5">
      <c r="A24" s="218"/>
      <c r="B24" s="27"/>
      <c r="C24" s="27"/>
      <c r="D24" s="27"/>
      <c r="E24" s="27"/>
      <c r="F24" s="27"/>
      <c r="G24" s="27"/>
      <c r="H24" s="27"/>
      <c r="I24" s="27"/>
      <c r="J24" s="27"/>
      <c r="K24" s="135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5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10" customFormat="1" ht="18" customHeight="1">
      <c r="A1" s="1205" t="s">
        <v>1037</v>
      </c>
      <c r="B1" s="609"/>
      <c r="C1" s="609"/>
      <c r="D1" s="609"/>
      <c r="E1" s="609"/>
      <c r="F1" s="609"/>
      <c r="G1" s="609"/>
    </row>
    <row r="2" spans="1:7" s="505" customFormat="1" ht="24.95" customHeight="1">
      <c r="A2" s="359" t="s">
        <v>648</v>
      </c>
      <c r="B2" s="359"/>
      <c r="C2" s="359"/>
      <c r="D2" s="359"/>
      <c r="E2" s="359"/>
      <c r="F2" s="359"/>
      <c r="G2" s="359"/>
    </row>
    <row r="3" spans="1:7" s="611" customFormat="1" ht="18" customHeight="1">
      <c r="A3" s="95">
        <v>43921</v>
      </c>
      <c r="B3" s="95"/>
      <c r="C3" s="95"/>
      <c r="D3" s="95"/>
      <c r="E3" s="95"/>
      <c r="F3" s="95"/>
      <c r="G3" s="95"/>
    </row>
    <row r="4" spans="1:7" s="99" customFormat="1" ht="18" customHeight="1">
      <c r="A4" s="185" t="s">
        <v>65</v>
      </c>
      <c r="B4" s="185"/>
      <c r="C4" s="185"/>
      <c r="D4" s="185"/>
      <c r="E4" s="185"/>
      <c r="F4" s="185"/>
      <c r="G4" s="185"/>
    </row>
    <row r="5" spans="1:3" ht="7.5" customHeight="1" thickBot="1">
      <c r="A5" s="612"/>
      <c r="B5" s="612"/>
      <c r="C5" s="612"/>
    </row>
    <row r="6" spans="1:30" ht="27" customHeight="1">
      <c r="A6" s="1359" t="s">
        <v>1</v>
      </c>
      <c r="B6" s="1363" t="s">
        <v>649</v>
      </c>
      <c r="C6" s="1363" t="s">
        <v>650</v>
      </c>
      <c r="D6" s="1363" t="s">
        <v>651</v>
      </c>
      <c r="E6" s="1363" t="s">
        <v>652</v>
      </c>
      <c r="F6" s="1363" t="s">
        <v>653</v>
      </c>
      <c r="G6" s="1359" t="s">
        <v>654</v>
      </c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</row>
    <row r="7" spans="1:30" ht="39" customHeight="1">
      <c r="A7" s="1360"/>
      <c r="B7" s="1364"/>
      <c r="C7" s="1364"/>
      <c r="D7" s="1364"/>
      <c r="E7" s="1364"/>
      <c r="F7" s="1364"/>
      <c r="G7" s="1360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</row>
    <row r="8" spans="1:30" ht="3" customHeight="1">
      <c r="A8" s="614"/>
      <c r="B8" s="615"/>
      <c r="C8" s="615"/>
      <c r="D8" s="615"/>
      <c r="E8" s="615"/>
      <c r="F8" s="615"/>
      <c r="G8" s="101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</row>
    <row r="9" spans="1:17" s="83" customFormat="1" ht="6" customHeight="1">
      <c r="A9" s="616"/>
      <c r="B9" s="617"/>
      <c r="C9" s="617"/>
      <c r="D9" s="617"/>
      <c r="E9" s="617"/>
      <c r="F9" s="617"/>
      <c r="G9" s="618"/>
      <c r="H9" s="619"/>
      <c r="I9" s="619"/>
      <c r="J9" s="619"/>
      <c r="K9" s="619"/>
      <c r="L9" s="619"/>
      <c r="M9" s="619"/>
      <c r="N9" s="620"/>
      <c r="O9" s="620"/>
      <c r="P9" s="20"/>
      <c r="Q9" s="20"/>
    </row>
    <row r="10" spans="1:17" s="83" customFormat="1" ht="20.1" customHeight="1">
      <c r="A10" s="79" t="s">
        <v>58</v>
      </c>
      <c r="B10" s="621" t="s">
        <v>39</v>
      </c>
      <c r="C10" s="621">
        <v>3.3197697895569465</v>
      </c>
      <c r="D10" s="621" t="s">
        <v>39</v>
      </c>
      <c r="E10" s="621" t="s">
        <v>39</v>
      </c>
      <c r="F10" s="621">
        <v>96.68023021044306</v>
      </c>
      <c r="G10" s="622">
        <v>3614708.477</v>
      </c>
      <c r="H10" s="619"/>
      <c r="I10" s="619"/>
      <c r="J10" s="619"/>
      <c r="K10" s="619"/>
      <c r="L10" s="619"/>
      <c r="M10" s="619"/>
      <c r="N10" s="620"/>
      <c r="O10" s="620"/>
      <c r="P10" s="20"/>
      <c r="Q10" s="20"/>
    </row>
    <row r="11" spans="1:17" s="83" customFormat="1" ht="20.1" customHeight="1">
      <c r="A11" s="21" t="s">
        <v>29</v>
      </c>
      <c r="B11" s="621" t="s">
        <v>39</v>
      </c>
      <c r="C11" s="621" t="s">
        <v>39</v>
      </c>
      <c r="D11" s="621" t="s">
        <v>39</v>
      </c>
      <c r="E11" s="621" t="s">
        <v>39</v>
      </c>
      <c r="F11" s="621" t="s">
        <v>39</v>
      </c>
      <c r="G11" s="622" t="s">
        <v>39</v>
      </c>
      <c r="H11" s="619"/>
      <c r="I11" s="619"/>
      <c r="J11" s="619"/>
      <c r="K11" s="619"/>
      <c r="L11" s="619"/>
      <c r="M11" s="619"/>
      <c r="N11" s="620"/>
      <c r="O11" s="620"/>
      <c r="P11" s="20"/>
      <c r="Q11" s="20"/>
    </row>
    <row r="12" spans="1:17" s="83" customFormat="1" ht="20.1" customHeight="1">
      <c r="A12" s="21" t="s">
        <v>30</v>
      </c>
      <c r="B12" s="621" t="s">
        <v>39</v>
      </c>
      <c r="C12" s="621" t="s">
        <v>39</v>
      </c>
      <c r="D12" s="621" t="s">
        <v>39</v>
      </c>
      <c r="E12" s="621" t="s">
        <v>39</v>
      </c>
      <c r="F12" s="621">
        <v>100</v>
      </c>
      <c r="G12" s="622">
        <v>155.316</v>
      </c>
      <c r="H12" s="619"/>
      <c r="I12" s="619"/>
      <c r="J12" s="619"/>
      <c r="K12" s="619"/>
      <c r="L12" s="619"/>
      <c r="M12" s="619"/>
      <c r="N12" s="620"/>
      <c r="O12" s="620"/>
      <c r="P12" s="20"/>
      <c r="Q12" s="20"/>
    </row>
    <row r="13" spans="1:17" s="83" customFormat="1" ht="20.1" customHeight="1">
      <c r="A13" s="21" t="s">
        <v>31</v>
      </c>
      <c r="B13" s="621" t="s">
        <v>39</v>
      </c>
      <c r="C13" s="621">
        <v>1.4568899916848257</v>
      </c>
      <c r="D13" s="621" t="s">
        <v>39</v>
      </c>
      <c r="E13" s="621" t="s">
        <v>39</v>
      </c>
      <c r="F13" s="621">
        <v>98.54311000831517</v>
      </c>
      <c r="G13" s="622">
        <v>305019.461</v>
      </c>
      <c r="H13" s="619"/>
      <c r="I13" s="619"/>
      <c r="J13" s="619"/>
      <c r="K13" s="619"/>
      <c r="L13" s="619"/>
      <c r="M13" s="619"/>
      <c r="N13" s="620"/>
      <c r="O13" s="620"/>
      <c r="P13" s="20"/>
      <c r="Q13" s="20"/>
    </row>
    <row r="14" spans="1:17" s="83" customFormat="1" ht="20.1" customHeight="1">
      <c r="A14" s="21" t="s">
        <v>32</v>
      </c>
      <c r="B14" s="621" t="s">
        <v>39</v>
      </c>
      <c r="C14" s="621" t="s">
        <v>39</v>
      </c>
      <c r="D14" s="621" t="s">
        <v>39</v>
      </c>
      <c r="E14" s="621" t="s">
        <v>39</v>
      </c>
      <c r="F14" s="621" t="s">
        <v>39</v>
      </c>
      <c r="G14" s="622" t="s">
        <v>39</v>
      </c>
      <c r="H14" s="619"/>
      <c r="I14" s="619"/>
      <c r="J14" s="619"/>
      <c r="K14" s="619"/>
      <c r="L14" s="619"/>
      <c r="M14" s="619"/>
      <c r="N14" s="620"/>
      <c r="O14" s="620"/>
      <c r="P14" s="20"/>
      <c r="Q14" s="20"/>
    </row>
    <row r="15" spans="1:17" s="83" customFormat="1" ht="20.1" customHeight="1">
      <c r="A15" s="21" t="s">
        <v>33</v>
      </c>
      <c r="B15" s="621" t="s">
        <v>39</v>
      </c>
      <c r="C15" s="621" t="s">
        <v>39</v>
      </c>
      <c r="D15" s="621" t="s">
        <v>39</v>
      </c>
      <c r="E15" s="621" t="s">
        <v>39</v>
      </c>
      <c r="F15" s="621">
        <v>100</v>
      </c>
      <c r="G15" s="622">
        <v>3434538.008</v>
      </c>
      <c r="H15" s="619"/>
      <c r="I15" s="619"/>
      <c r="J15" s="619"/>
      <c r="K15" s="619"/>
      <c r="L15" s="619"/>
      <c r="M15" s="619"/>
      <c r="N15" s="620"/>
      <c r="O15" s="620"/>
      <c r="P15" s="20"/>
      <c r="Q15" s="20"/>
    </row>
    <row r="16" spans="1:17" s="83" customFormat="1" ht="20.1" customHeight="1">
      <c r="A16" s="21" t="s">
        <v>34</v>
      </c>
      <c r="B16" s="621" t="s">
        <v>39</v>
      </c>
      <c r="C16" s="621" t="s">
        <v>39</v>
      </c>
      <c r="D16" s="621" t="s">
        <v>39</v>
      </c>
      <c r="E16" s="621" t="s">
        <v>39</v>
      </c>
      <c r="F16" s="621" t="s">
        <v>39</v>
      </c>
      <c r="G16" s="622" t="s">
        <v>39</v>
      </c>
      <c r="H16" s="619"/>
      <c r="I16" s="619"/>
      <c r="J16" s="619"/>
      <c r="K16" s="619"/>
      <c r="L16" s="619"/>
      <c r="M16" s="619"/>
      <c r="N16" s="620"/>
      <c r="O16" s="620"/>
      <c r="P16" s="20"/>
      <c r="Q16" s="20"/>
    </row>
    <row r="17" spans="1:17" s="83" customFormat="1" ht="20.1" customHeight="1">
      <c r="A17" s="79" t="s">
        <v>35</v>
      </c>
      <c r="B17" s="621" t="s">
        <v>39</v>
      </c>
      <c r="C17" s="621" t="s">
        <v>39</v>
      </c>
      <c r="D17" s="621" t="s">
        <v>39</v>
      </c>
      <c r="E17" s="621" t="s">
        <v>39</v>
      </c>
      <c r="F17" s="621" t="s">
        <v>39</v>
      </c>
      <c r="G17" s="622" t="s">
        <v>39</v>
      </c>
      <c r="H17" s="619"/>
      <c r="I17" s="619"/>
      <c r="J17" s="619"/>
      <c r="K17" s="619"/>
      <c r="L17" s="619"/>
      <c r="M17" s="619"/>
      <c r="N17" s="620"/>
      <c r="O17" s="620"/>
      <c r="P17" s="20"/>
      <c r="Q17" s="20"/>
    </row>
    <row r="18" spans="1:17" s="83" customFormat="1" ht="20.1" customHeight="1">
      <c r="A18" s="79" t="s">
        <v>36</v>
      </c>
      <c r="B18" s="621" t="s">
        <v>39</v>
      </c>
      <c r="C18" s="621" t="s">
        <v>39</v>
      </c>
      <c r="D18" s="621" t="s">
        <v>39</v>
      </c>
      <c r="E18" s="621" t="s">
        <v>39</v>
      </c>
      <c r="F18" s="621" t="s">
        <v>39</v>
      </c>
      <c r="G18" s="622" t="s">
        <v>39</v>
      </c>
      <c r="H18" s="619"/>
      <c r="I18" s="619"/>
      <c r="J18" s="619"/>
      <c r="K18" s="619"/>
      <c r="L18" s="619"/>
      <c r="M18" s="619"/>
      <c r="N18" s="620"/>
      <c r="O18" s="620"/>
      <c r="P18" s="20"/>
      <c r="Q18" s="20"/>
    </row>
    <row r="19" spans="1:17" s="83" customFormat="1" ht="20.1" customHeight="1">
      <c r="A19" s="79" t="s">
        <v>37</v>
      </c>
      <c r="B19" s="621" t="s">
        <v>39</v>
      </c>
      <c r="C19" s="621">
        <v>100</v>
      </c>
      <c r="D19" s="621" t="s">
        <v>39</v>
      </c>
      <c r="E19" s="621" t="s">
        <v>39</v>
      </c>
      <c r="F19" s="621" t="s">
        <v>39</v>
      </c>
      <c r="G19" s="622">
        <v>2161.238</v>
      </c>
      <c r="H19" s="619"/>
      <c r="I19" s="619"/>
      <c r="J19" s="619"/>
      <c r="K19" s="619"/>
      <c r="L19" s="619"/>
      <c r="M19" s="619"/>
      <c r="N19" s="620"/>
      <c r="O19" s="620"/>
      <c r="P19" s="20"/>
      <c r="Q19" s="20"/>
    </row>
    <row r="20" spans="1:17" s="627" customFormat="1" ht="30" customHeight="1" thickBot="1">
      <c r="A20" s="85" t="s">
        <v>38</v>
      </c>
      <c r="B20" s="623" t="s">
        <v>39</v>
      </c>
      <c r="C20" s="623">
        <v>1.7209762277524923</v>
      </c>
      <c r="D20" s="623" t="s">
        <v>39</v>
      </c>
      <c r="E20" s="623" t="s">
        <v>39</v>
      </c>
      <c r="F20" s="623">
        <v>98.27902377224751</v>
      </c>
      <c r="G20" s="624">
        <v>7356582.5</v>
      </c>
      <c r="H20" s="619"/>
      <c r="I20" s="625"/>
      <c r="J20" s="625"/>
      <c r="K20" s="625"/>
      <c r="L20" s="625"/>
      <c r="M20" s="625"/>
      <c r="N20" s="626"/>
      <c r="O20" s="626"/>
      <c r="P20" s="626"/>
      <c r="Q20" s="626"/>
    </row>
    <row r="21" spans="1:16" s="70" customFormat="1" ht="6" customHeight="1">
      <c r="A21" s="123"/>
      <c r="B21" s="628"/>
      <c r="C21" s="629"/>
      <c r="D21" s="628"/>
      <c r="E21" s="628"/>
      <c r="F21" s="628"/>
      <c r="G21" s="630"/>
      <c r="H21" s="631"/>
      <c r="I21" s="631"/>
      <c r="J21" s="631"/>
      <c r="K21" s="631"/>
      <c r="L21" s="631"/>
      <c r="M21" s="631"/>
      <c r="N21" s="631"/>
      <c r="O21" s="631"/>
      <c r="P21" s="631"/>
    </row>
    <row r="22" spans="1:7" s="174" customFormat="1" ht="11.25" customHeight="1">
      <c r="A22" s="134" t="s">
        <v>655</v>
      </c>
      <c r="B22" s="123"/>
      <c r="C22" s="123"/>
      <c r="D22" s="123"/>
      <c r="E22" s="632"/>
      <c r="F22" s="632"/>
      <c r="G22" s="123"/>
    </row>
    <row r="23" spans="1:16" s="70" customFormat="1" ht="15">
      <c r="A23" s="134" t="s">
        <v>656</v>
      </c>
      <c r="B23" s="123"/>
      <c r="C23" s="123"/>
      <c r="D23" s="123"/>
      <c r="E23" s="123"/>
      <c r="F23" s="123"/>
      <c r="G23" s="21"/>
      <c r="H23" s="631"/>
      <c r="I23" s="631"/>
      <c r="J23" s="631"/>
      <c r="K23" s="631"/>
      <c r="L23" s="631"/>
      <c r="M23" s="631"/>
      <c r="N23" s="631"/>
      <c r="O23" s="631"/>
      <c r="P23" s="631"/>
    </row>
    <row r="24" spans="1:16" s="70" customFormat="1" ht="13.5">
      <c r="A24" s="218"/>
      <c r="B24" s="72"/>
      <c r="C24" s="72"/>
      <c r="D24" s="72"/>
      <c r="E24" s="72"/>
      <c r="F24" s="72"/>
      <c r="G24" s="220"/>
      <c r="H24" s="631"/>
      <c r="I24" s="631"/>
      <c r="J24" s="631"/>
      <c r="K24" s="631"/>
      <c r="L24" s="631"/>
      <c r="M24" s="631"/>
      <c r="N24" s="631"/>
      <c r="O24" s="631"/>
      <c r="P24" s="631"/>
    </row>
    <row r="25" spans="1:7" s="70" customFormat="1" ht="15">
      <c r="A25" s="72"/>
      <c r="B25" s="72"/>
      <c r="C25" s="72"/>
      <c r="D25" s="72"/>
      <c r="E25" s="72"/>
      <c r="F25" s="72"/>
      <c r="G25" s="72"/>
    </row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205" t="s">
        <v>1037</v>
      </c>
      <c r="B1" s="65"/>
      <c r="C1" s="65"/>
      <c r="D1" s="65"/>
      <c r="E1" s="65"/>
      <c r="F1" s="65"/>
      <c r="G1" s="65"/>
      <c r="H1" s="65"/>
      <c r="I1" s="65"/>
    </row>
    <row r="2" spans="1:9" s="505" customFormat="1" ht="33.75" customHeight="1">
      <c r="A2" s="1338" t="s">
        <v>580</v>
      </c>
      <c r="B2" s="1338"/>
      <c r="C2" s="1338"/>
      <c r="D2" s="1338"/>
      <c r="E2" s="1338"/>
      <c r="F2" s="1338"/>
      <c r="G2" s="1338"/>
      <c r="H2" s="1338"/>
      <c r="I2" s="1338"/>
    </row>
    <row r="3" spans="1:9" s="506" customFormat="1" ht="24" customHeight="1">
      <c r="A3" s="1339">
        <v>43921</v>
      </c>
      <c r="B3" s="1339"/>
      <c r="C3" s="1339"/>
      <c r="D3" s="1339"/>
      <c r="E3" s="1339"/>
      <c r="F3" s="1339"/>
      <c r="G3" s="1339"/>
      <c r="H3" s="1339"/>
      <c r="I3" s="1339"/>
    </row>
    <row r="4" spans="1:9" s="507" customFormat="1" ht="22.5" customHeight="1">
      <c r="A4" s="1340" t="s">
        <v>65</v>
      </c>
      <c r="B4" s="1340"/>
      <c r="C4" s="1340"/>
      <c r="D4" s="1340"/>
      <c r="E4" s="1340"/>
      <c r="F4" s="1340"/>
      <c r="G4" s="1340"/>
      <c r="H4" s="1340"/>
      <c r="I4" s="1340"/>
    </row>
    <row r="5" s="509" customFormat="1" ht="12" customHeight="1" thickBot="1"/>
    <row r="6" spans="1:9" s="509" customFormat="1" ht="30" customHeight="1">
      <c r="A6" s="1361" t="s">
        <v>1</v>
      </c>
      <c r="B6" s="1413" t="s">
        <v>581</v>
      </c>
      <c r="C6" s="1413"/>
      <c r="D6" s="1436" t="s">
        <v>582</v>
      </c>
      <c r="E6" s="1436" t="s">
        <v>583</v>
      </c>
      <c r="F6" s="1363" t="s">
        <v>584</v>
      </c>
      <c r="G6" s="1436" t="s">
        <v>585</v>
      </c>
      <c r="H6" s="1436" t="s">
        <v>586</v>
      </c>
      <c r="I6" s="1359" t="s">
        <v>587</v>
      </c>
    </row>
    <row r="7" spans="1:9" s="509" customFormat="1" ht="50.1" customHeight="1">
      <c r="A7" s="1362"/>
      <c r="B7" s="529" t="s">
        <v>588</v>
      </c>
      <c r="C7" s="529" t="s">
        <v>589</v>
      </c>
      <c r="D7" s="1437"/>
      <c r="E7" s="1437"/>
      <c r="F7" s="1364"/>
      <c r="G7" s="1437"/>
      <c r="H7" s="1437"/>
      <c r="I7" s="1360"/>
    </row>
    <row r="8" spans="1:10" s="509" customFormat="1" ht="8.25" customHeight="1">
      <c r="A8" s="79"/>
      <c r="B8" s="530"/>
      <c r="C8" s="530"/>
      <c r="D8" s="530"/>
      <c r="E8" s="530"/>
      <c r="F8" s="530"/>
      <c r="G8" s="530"/>
      <c r="H8" s="530"/>
      <c r="I8" s="531"/>
      <c r="J8" s="532"/>
    </row>
    <row r="9" spans="1:10" s="14" customFormat="1" ht="20.1" customHeight="1">
      <c r="A9" s="79" t="s">
        <v>58</v>
      </c>
      <c r="B9" s="533">
        <v>69.09887025047267</v>
      </c>
      <c r="C9" s="533" t="s">
        <v>39</v>
      </c>
      <c r="D9" s="533" t="s">
        <v>39</v>
      </c>
      <c r="E9" s="533">
        <v>21.9895193339616</v>
      </c>
      <c r="F9" s="533">
        <v>5.176078697336384</v>
      </c>
      <c r="G9" s="533">
        <v>2.150426519579773</v>
      </c>
      <c r="H9" s="533">
        <v>1.5851051986495506</v>
      </c>
      <c r="I9" s="534">
        <v>4398539.924000001</v>
      </c>
      <c r="J9" s="535"/>
    </row>
    <row r="10" spans="1:10" s="14" customFormat="1" ht="20.1" customHeight="1">
      <c r="A10" s="21" t="s">
        <v>29</v>
      </c>
      <c r="B10" s="533">
        <v>61.08314632654764</v>
      </c>
      <c r="C10" s="533" t="s">
        <v>39</v>
      </c>
      <c r="D10" s="533" t="s">
        <v>39</v>
      </c>
      <c r="E10" s="533">
        <v>24.179693345046747</v>
      </c>
      <c r="F10" s="533">
        <v>8.381662902322885</v>
      </c>
      <c r="G10" s="533">
        <v>5.156940201128809</v>
      </c>
      <c r="H10" s="533">
        <v>1.1985572249539047</v>
      </c>
      <c r="I10" s="534">
        <v>2655313.183</v>
      </c>
      <c r="J10" s="535"/>
    </row>
    <row r="11" spans="1:10" s="14" customFormat="1" ht="20.1" customHeight="1">
      <c r="A11" s="21" t="s">
        <v>30</v>
      </c>
      <c r="B11" s="533">
        <v>71.5346064159611</v>
      </c>
      <c r="C11" s="533">
        <v>1.6428644258513148</v>
      </c>
      <c r="D11" s="533" t="s">
        <v>39</v>
      </c>
      <c r="E11" s="533">
        <v>17.286623146053643</v>
      </c>
      <c r="F11" s="533">
        <v>4.9790532821145765</v>
      </c>
      <c r="G11" s="533">
        <v>2.8716711341640027</v>
      </c>
      <c r="H11" s="533">
        <v>1.6851815958553846</v>
      </c>
      <c r="I11" s="534">
        <v>1799004.9899999998</v>
      </c>
      <c r="J11" s="535"/>
    </row>
    <row r="12" spans="1:10" s="14" customFormat="1" ht="20.1" customHeight="1">
      <c r="A12" s="21" t="s">
        <v>31</v>
      </c>
      <c r="B12" s="533">
        <v>57.156050035287684</v>
      </c>
      <c r="C12" s="533" t="s">
        <v>39</v>
      </c>
      <c r="D12" s="533" t="s">
        <v>39</v>
      </c>
      <c r="E12" s="533">
        <v>18.8271513823119</v>
      </c>
      <c r="F12" s="533">
        <v>14.434857902800434</v>
      </c>
      <c r="G12" s="533">
        <v>7.819510062779382</v>
      </c>
      <c r="H12" s="533">
        <v>1.7624306168205932</v>
      </c>
      <c r="I12" s="534">
        <v>769850.675</v>
      </c>
      <c r="J12" s="535"/>
    </row>
    <row r="13" spans="1:10" s="14" customFormat="1" ht="20.1" customHeight="1">
      <c r="A13" s="21" t="s">
        <v>32</v>
      </c>
      <c r="B13" s="533">
        <v>88.23799597233098</v>
      </c>
      <c r="C13" s="533" t="s">
        <v>39</v>
      </c>
      <c r="D13" s="533" t="s">
        <v>39</v>
      </c>
      <c r="E13" s="533">
        <v>6.972655267823326</v>
      </c>
      <c r="F13" s="533" t="s">
        <v>39</v>
      </c>
      <c r="G13" s="533">
        <v>3.9677328158657743</v>
      </c>
      <c r="H13" s="533">
        <v>0.8216159439799207</v>
      </c>
      <c r="I13" s="534">
        <v>266189.698</v>
      </c>
      <c r="J13" s="535"/>
    </row>
    <row r="14" spans="1:10" s="14" customFormat="1" ht="20.1" customHeight="1">
      <c r="A14" s="21" t="s">
        <v>33</v>
      </c>
      <c r="B14" s="533">
        <v>27.15922169201902</v>
      </c>
      <c r="C14" s="533">
        <v>2.308852110348831</v>
      </c>
      <c r="D14" s="533" t="s">
        <v>39</v>
      </c>
      <c r="E14" s="533">
        <v>22.92009159006653</v>
      </c>
      <c r="F14" s="533">
        <v>41.522643524492004</v>
      </c>
      <c r="G14" s="533">
        <v>5.2693606308577206</v>
      </c>
      <c r="H14" s="533">
        <v>0.8198304522158991</v>
      </c>
      <c r="I14" s="534">
        <v>1602527.933</v>
      </c>
      <c r="J14" s="535"/>
    </row>
    <row r="15" spans="1:10" s="14" customFormat="1" ht="20.1" customHeight="1">
      <c r="A15" s="21" t="s">
        <v>34</v>
      </c>
      <c r="B15" s="533" t="s">
        <v>39</v>
      </c>
      <c r="C15" s="533" t="s">
        <v>39</v>
      </c>
      <c r="D15" s="533" t="s">
        <v>39</v>
      </c>
      <c r="E15" s="533" t="s">
        <v>39</v>
      </c>
      <c r="F15" s="533" t="s">
        <v>39</v>
      </c>
      <c r="G15" s="533">
        <v>92.57785402958383</v>
      </c>
      <c r="H15" s="533">
        <v>7.42214597041617</v>
      </c>
      <c r="I15" s="534">
        <v>3990.288</v>
      </c>
      <c r="J15" s="535"/>
    </row>
    <row r="16" spans="1:10" s="14" customFormat="1" ht="20.1" customHeight="1">
      <c r="A16" s="79" t="s">
        <v>35</v>
      </c>
      <c r="B16" s="533" t="s">
        <v>39</v>
      </c>
      <c r="C16" s="533" t="s">
        <v>39</v>
      </c>
      <c r="D16" s="533" t="s">
        <v>39</v>
      </c>
      <c r="E16" s="533">
        <v>93.03295949599048</v>
      </c>
      <c r="F16" s="533" t="s">
        <v>39</v>
      </c>
      <c r="G16" s="533">
        <v>5.143302973984971</v>
      </c>
      <c r="H16" s="533">
        <v>1.8237375300245495</v>
      </c>
      <c r="I16" s="534">
        <v>612415.0989999999</v>
      </c>
      <c r="J16" s="536"/>
    </row>
    <row r="17" spans="1:10" s="14" customFormat="1" ht="20.1" customHeight="1">
      <c r="A17" s="79" t="s">
        <v>36</v>
      </c>
      <c r="B17" s="533">
        <v>93.4805173680527</v>
      </c>
      <c r="C17" s="533" t="s">
        <v>39</v>
      </c>
      <c r="D17" s="533" t="s">
        <v>39</v>
      </c>
      <c r="E17" s="533">
        <v>3.0701521215834604</v>
      </c>
      <c r="F17" s="533" t="s">
        <v>39</v>
      </c>
      <c r="G17" s="533">
        <v>2.8855837193835767</v>
      </c>
      <c r="H17" s="533">
        <v>0.5637467909802654</v>
      </c>
      <c r="I17" s="534">
        <v>442997.821</v>
      </c>
      <c r="J17" s="536"/>
    </row>
    <row r="18" spans="1:10" s="14" customFormat="1" ht="20.1" customHeight="1">
      <c r="A18" s="79" t="s">
        <v>37</v>
      </c>
      <c r="B18" s="533">
        <v>74.38950911639786</v>
      </c>
      <c r="C18" s="533">
        <v>0.6948965176695853</v>
      </c>
      <c r="D18" s="533" t="s">
        <v>39</v>
      </c>
      <c r="E18" s="533">
        <v>17.841089768016843</v>
      </c>
      <c r="F18" s="533">
        <v>0.5992831131584769</v>
      </c>
      <c r="G18" s="533">
        <v>6.24022454826014</v>
      </c>
      <c r="H18" s="533">
        <v>0.23499693649710274</v>
      </c>
      <c r="I18" s="534">
        <v>945752.329</v>
      </c>
      <c r="J18" s="536"/>
    </row>
    <row r="19" spans="1:10" s="14" customFormat="1" ht="36" customHeight="1" thickBot="1">
      <c r="A19" s="85" t="s">
        <v>38</v>
      </c>
      <c r="B19" s="537">
        <v>60.578221829400434</v>
      </c>
      <c r="C19" s="537">
        <v>0.5418202425257901</v>
      </c>
      <c r="D19" s="537" t="s">
        <v>39</v>
      </c>
      <c r="E19" s="537">
        <v>23.732934984870685</v>
      </c>
      <c r="F19" s="537">
        <v>9.795155965244335</v>
      </c>
      <c r="G19" s="537">
        <v>4.040857480986774</v>
      </c>
      <c r="H19" s="537">
        <v>1.3110094969719421</v>
      </c>
      <c r="I19" s="538">
        <v>13496581.940000003</v>
      </c>
      <c r="J19" s="517"/>
    </row>
    <row r="20" spans="1:9" s="509" customFormat="1" ht="6.75" customHeight="1">
      <c r="A20" s="79"/>
      <c r="B20" s="539"/>
      <c r="C20" s="539"/>
      <c r="D20" s="539"/>
      <c r="E20" s="539"/>
      <c r="F20" s="539"/>
      <c r="G20" s="539"/>
      <c r="H20" s="539"/>
      <c r="I20" s="14"/>
    </row>
    <row r="21" spans="1:9" s="527" customFormat="1" ht="12" customHeight="1">
      <c r="A21" s="212" t="s">
        <v>577</v>
      </c>
      <c r="B21" s="14"/>
      <c r="C21" s="14"/>
      <c r="D21" s="14"/>
      <c r="E21" s="14"/>
      <c r="F21" s="14"/>
      <c r="G21" s="14"/>
      <c r="H21" s="540"/>
      <c r="I21" s="14"/>
    </row>
    <row r="22" spans="1:9" s="527" customFormat="1" ht="12" customHeight="1">
      <c r="A22" s="27" t="s">
        <v>590</v>
      </c>
      <c r="B22" s="14"/>
      <c r="C22" s="14"/>
      <c r="D22" s="14"/>
      <c r="E22" s="14"/>
      <c r="F22" s="14"/>
      <c r="G22" s="14"/>
      <c r="H22" s="540"/>
      <c r="I22" s="14"/>
    </row>
    <row r="23" spans="1:9" s="509" customFormat="1" ht="13.5">
      <c r="A23" s="218"/>
      <c r="B23" s="21"/>
      <c r="C23" s="21"/>
      <c r="D23" s="21"/>
      <c r="E23" s="21"/>
      <c r="F23" s="21"/>
      <c r="G23" s="21"/>
      <c r="H23" s="21"/>
      <c r="I23" s="14"/>
    </row>
    <row r="24" spans="2:8" s="509" customFormat="1" ht="12" customHeight="1">
      <c r="B24" s="522"/>
      <c r="C24" s="522"/>
      <c r="D24" s="522"/>
      <c r="E24" s="522"/>
      <c r="F24" s="522"/>
      <c r="G24" s="522"/>
      <c r="H24" s="522"/>
    </row>
    <row r="25" spans="2:8" s="509" customFormat="1" ht="15">
      <c r="B25" s="522"/>
      <c r="C25" s="522"/>
      <c r="D25" s="522"/>
      <c r="E25" s="522"/>
      <c r="F25" s="522"/>
      <c r="G25" s="522"/>
      <c r="H25" s="522"/>
    </row>
    <row r="26" spans="2:8" s="509" customFormat="1" ht="15">
      <c r="B26" s="522"/>
      <c r="C26" s="522"/>
      <c r="D26" s="522"/>
      <c r="E26" s="522"/>
      <c r="F26" s="522"/>
      <c r="G26" s="522"/>
      <c r="H26" s="522"/>
    </row>
    <row r="27" spans="2:8" s="509" customFormat="1" ht="15">
      <c r="B27" s="522"/>
      <c r="C27" s="522"/>
      <c r="D27" s="522"/>
      <c r="E27" s="522"/>
      <c r="F27" s="522"/>
      <c r="G27" s="522"/>
      <c r="H27" s="522"/>
    </row>
    <row r="28" spans="2:8" s="509" customFormat="1" ht="15">
      <c r="B28" s="522"/>
      <c r="C28" s="522"/>
      <c r="D28" s="522"/>
      <c r="E28" s="522"/>
      <c r="F28" s="522"/>
      <c r="G28" s="522"/>
      <c r="H28" s="522"/>
    </row>
    <row r="29" spans="2:8" s="509" customFormat="1" ht="15">
      <c r="B29" s="522"/>
      <c r="C29" s="522"/>
      <c r="D29" s="522"/>
      <c r="E29" s="522"/>
      <c r="F29" s="522"/>
      <c r="G29" s="522"/>
      <c r="H29" s="522"/>
    </row>
    <row r="30" spans="2:8" s="7" customFormat="1" ht="15">
      <c r="B30" s="528"/>
      <c r="C30" s="528"/>
      <c r="D30" s="528"/>
      <c r="E30" s="528"/>
      <c r="F30" s="528"/>
      <c r="G30" s="528"/>
      <c r="H30" s="528"/>
    </row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33" customFormat="1" ht="20.1" customHeight="1">
      <c r="A1" s="1205" t="s">
        <v>1037</v>
      </c>
      <c r="B1" s="65"/>
      <c r="C1" s="65"/>
      <c r="D1" s="65"/>
      <c r="E1" s="65"/>
      <c r="F1" s="65"/>
      <c r="G1" s="65"/>
      <c r="H1" s="65"/>
    </row>
    <row r="2" spans="1:8" s="505" customFormat="1" ht="24.95" customHeight="1">
      <c r="A2" s="359" t="s">
        <v>657</v>
      </c>
      <c r="B2" s="359"/>
      <c r="C2" s="359"/>
      <c r="D2" s="359"/>
      <c r="E2" s="359"/>
      <c r="F2" s="359"/>
      <c r="G2" s="359"/>
      <c r="H2" s="359"/>
    </row>
    <row r="3" spans="1:8" s="611" customFormat="1" ht="20.1" customHeight="1">
      <c r="A3" s="95">
        <v>43921</v>
      </c>
      <c r="B3" s="95"/>
      <c r="C3" s="95"/>
      <c r="D3" s="95"/>
      <c r="E3" s="95"/>
      <c r="F3" s="95"/>
      <c r="G3" s="95"/>
      <c r="H3" s="95"/>
    </row>
    <row r="4" spans="1:8" s="93" customFormat="1" ht="20.1" customHeight="1">
      <c r="A4" s="185" t="s">
        <v>65</v>
      </c>
      <c r="B4" s="185"/>
      <c r="C4" s="185"/>
      <c r="D4" s="185"/>
      <c r="E4" s="185"/>
      <c r="F4" s="185"/>
      <c r="G4" s="185"/>
      <c r="H4" s="185"/>
    </row>
    <row r="5" ht="20.1" customHeight="1" thickBot="1"/>
    <row r="6" spans="1:11" s="90" customFormat="1" ht="24.95" customHeight="1">
      <c r="A6" s="1361" t="s">
        <v>1</v>
      </c>
      <c r="B6" s="1361" t="s">
        <v>658</v>
      </c>
      <c r="C6" s="1361"/>
      <c r="D6" s="1361"/>
      <c r="E6" s="1361"/>
      <c r="F6" s="1361"/>
      <c r="G6" s="1363" t="s">
        <v>659</v>
      </c>
      <c r="H6" s="1359" t="s">
        <v>660</v>
      </c>
      <c r="I6" s="634"/>
      <c r="J6" s="634"/>
      <c r="K6" s="634"/>
    </row>
    <row r="7" spans="1:15" ht="15.75" customHeight="1">
      <c r="A7" s="1434"/>
      <c r="B7" s="1440" t="s">
        <v>661</v>
      </c>
      <c r="C7" s="1440" t="s">
        <v>662</v>
      </c>
      <c r="D7" s="1440" t="s">
        <v>663</v>
      </c>
      <c r="E7" s="1440" t="s">
        <v>664</v>
      </c>
      <c r="F7" s="1440" t="s">
        <v>100</v>
      </c>
      <c r="G7" s="1438"/>
      <c r="H7" s="1439"/>
      <c r="I7" s="634"/>
      <c r="J7" s="634"/>
      <c r="K7" s="634"/>
      <c r="L7" s="90"/>
      <c r="M7" s="90"/>
      <c r="N7" s="90"/>
      <c r="O7" s="90"/>
    </row>
    <row r="8" spans="1:15" ht="24.95" customHeight="1">
      <c r="A8" s="1362"/>
      <c r="B8" s="1364"/>
      <c r="C8" s="1364"/>
      <c r="D8" s="1364"/>
      <c r="E8" s="1364"/>
      <c r="F8" s="1364"/>
      <c r="G8" s="1364"/>
      <c r="H8" s="1360"/>
      <c r="I8" s="634"/>
      <c r="J8" s="634"/>
      <c r="K8" s="634"/>
      <c r="L8" s="90"/>
      <c r="M8" s="90"/>
      <c r="N8" s="90"/>
      <c r="O8" s="90"/>
    </row>
    <row r="9" spans="1:11" ht="9.75" customHeight="1">
      <c r="A9" s="34"/>
      <c r="B9" s="635"/>
      <c r="C9" s="635"/>
      <c r="D9" s="635"/>
      <c r="E9" s="635"/>
      <c r="F9" s="635"/>
      <c r="G9" s="635"/>
      <c r="H9" s="636"/>
      <c r="I9" s="634"/>
      <c r="J9" s="634"/>
      <c r="K9" s="634"/>
    </row>
    <row r="10" spans="1:17" s="83" customFormat="1" ht="20.1" customHeight="1">
      <c r="A10" s="79" t="s">
        <v>58</v>
      </c>
      <c r="B10" s="637">
        <v>0.09796349317316494</v>
      </c>
      <c r="C10" s="637">
        <v>9.65942327120511</v>
      </c>
      <c r="D10" s="637">
        <v>89.60640991105247</v>
      </c>
      <c r="E10" s="637">
        <v>0.6362033245692691</v>
      </c>
      <c r="F10" s="637">
        <v>100</v>
      </c>
      <c r="G10" s="637" t="s">
        <v>39</v>
      </c>
      <c r="H10" s="638">
        <v>3039341.3949999996</v>
      </c>
      <c r="I10" s="639"/>
      <c r="J10" s="640"/>
      <c r="K10" s="640"/>
      <c r="L10" s="640"/>
      <c r="M10" s="640"/>
      <c r="N10" s="640"/>
      <c r="O10" s="640"/>
      <c r="P10" s="640"/>
      <c r="Q10" s="640"/>
    </row>
    <row r="11" spans="1:17" s="83" customFormat="1" ht="20.1" customHeight="1">
      <c r="A11" s="21" t="s">
        <v>29</v>
      </c>
      <c r="B11" s="637" t="s">
        <v>39</v>
      </c>
      <c r="C11" s="637">
        <v>11.873533160035185</v>
      </c>
      <c r="D11" s="637">
        <v>88.12007311177598</v>
      </c>
      <c r="E11" s="637">
        <v>0.006393728188850386</v>
      </c>
      <c r="F11" s="637">
        <v>100</v>
      </c>
      <c r="G11" s="637" t="s">
        <v>39</v>
      </c>
      <c r="H11" s="638">
        <v>1621948.8369999998</v>
      </c>
      <c r="I11" s="639"/>
      <c r="J11" s="640"/>
      <c r="K11" s="640"/>
      <c r="L11" s="640"/>
      <c r="M11" s="640"/>
      <c r="N11" s="640"/>
      <c r="O11" s="640"/>
      <c r="P11" s="640"/>
      <c r="Q11" s="640"/>
    </row>
    <row r="12" spans="1:17" s="83" customFormat="1" ht="20.1" customHeight="1">
      <c r="A12" s="21" t="s">
        <v>30</v>
      </c>
      <c r="B12" s="637" t="s">
        <v>39</v>
      </c>
      <c r="C12" s="637">
        <v>14.272260564393067</v>
      </c>
      <c r="D12" s="637">
        <v>80.62272380813573</v>
      </c>
      <c r="E12" s="637">
        <v>2.859974350487615</v>
      </c>
      <c r="F12" s="637">
        <v>97.75495872301641</v>
      </c>
      <c r="G12" s="637">
        <v>2.2450412769835837</v>
      </c>
      <c r="H12" s="638">
        <v>1316466.352</v>
      </c>
      <c r="I12" s="639"/>
      <c r="J12" s="640"/>
      <c r="K12" s="640"/>
      <c r="L12" s="640"/>
      <c r="M12" s="640"/>
      <c r="N12" s="640"/>
      <c r="O12" s="640"/>
      <c r="P12" s="640"/>
      <c r="Q12" s="640"/>
    </row>
    <row r="13" spans="1:17" s="83" customFormat="1" ht="20.1" customHeight="1">
      <c r="A13" s="21" t="s">
        <v>31</v>
      </c>
      <c r="B13" s="637" t="s">
        <v>39</v>
      </c>
      <c r="C13" s="637" t="s">
        <v>39</v>
      </c>
      <c r="D13" s="637">
        <v>100</v>
      </c>
      <c r="E13" s="637" t="s">
        <v>39</v>
      </c>
      <c r="F13" s="637">
        <v>100</v>
      </c>
      <c r="G13" s="637" t="s">
        <v>39</v>
      </c>
      <c r="H13" s="638">
        <v>440016.237</v>
      </c>
      <c r="I13" s="639"/>
      <c r="J13" s="640"/>
      <c r="K13" s="640"/>
      <c r="L13" s="640"/>
      <c r="M13" s="640"/>
      <c r="N13" s="640"/>
      <c r="O13" s="640"/>
      <c r="P13" s="640"/>
      <c r="Q13" s="640"/>
    </row>
    <row r="14" spans="1:17" s="83" customFormat="1" ht="20.1" customHeight="1">
      <c r="A14" s="21" t="s">
        <v>32</v>
      </c>
      <c r="B14" s="637" t="s">
        <v>39</v>
      </c>
      <c r="C14" s="637">
        <v>4.386694073800222</v>
      </c>
      <c r="D14" s="637">
        <v>95.61118910468733</v>
      </c>
      <c r="E14" s="637">
        <v>0.0021168215124583267</v>
      </c>
      <c r="F14" s="637">
        <v>100</v>
      </c>
      <c r="G14" s="637" t="s">
        <v>39</v>
      </c>
      <c r="H14" s="638">
        <v>234880.45500000002</v>
      </c>
      <c r="I14" s="639"/>
      <c r="J14" s="640"/>
      <c r="K14" s="640"/>
      <c r="L14" s="640"/>
      <c r="M14" s="640"/>
      <c r="N14" s="640"/>
      <c r="O14" s="640"/>
      <c r="P14" s="640"/>
      <c r="Q14" s="640"/>
    </row>
    <row r="15" spans="1:17" s="83" customFormat="1" ht="20.1" customHeight="1">
      <c r="A15" s="21" t="s">
        <v>33</v>
      </c>
      <c r="B15" s="637" t="s">
        <v>39</v>
      </c>
      <c r="C15" s="637" t="s">
        <v>39</v>
      </c>
      <c r="D15" s="637">
        <v>92.11419232622401</v>
      </c>
      <c r="E15" s="637">
        <v>0.05071086414565975</v>
      </c>
      <c r="F15" s="637">
        <v>92.16490319036969</v>
      </c>
      <c r="G15" s="637">
        <v>7.835096809630318</v>
      </c>
      <c r="H15" s="638">
        <v>472234.114</v>
      </c>
      <c r="I15" s="639"/>
      <c r="J15" s="640"/>
      <c r="K15" s="640"/>
      <c r="L15" s="640"/>
      <c r="M15" s="640"/>
      <c r="N15" s="640"/>
      <c r="O15" s="640"/>
      <c r="P15" s="640"/>
      <c r="Q15" s="640"/>
    </row>
    <row r="16" spans="1:17" s="83" customFormat="1" ht="20.1" customHeight="1">
      <c r="A16" s="21" t="s">
        <v>34</v>
      </c>
      <c r="B16" s="637" t="s">
        <v>39</v>
      </c>
      <c r="C16" s="637" t="s">
        <v>39</v>
      </c>
      <c r="D16" s="637" t="s">
        <v>39</v>
      </c>
      <c r="E16" s="637" t="s">
        <v>39</v>
      </c>
      <c r="F16" s="637" t="s">
        <v>39</v>
      </c>
      <c r="G16" s="637" t="s">
        <v>39</v>
      </c>
      <c r="H16" s="638" t="s">
        <v>39</v>
      </c>
      <c r="I16" s="639"/>
      <c r="J16" s="640"/>
      <c r="K16" s="640"/>
      <c r="L16" s="640"/>
      <c r="M16" s="640"/>
      <c r="N16" s="640"/>
      <c r="O16" s="640"/>
      <c r="P16" s="640"/>
      <c r="Q16" s="640"/>
    </row>
    <row r="17" spans="1:17" s="83" customFormat="1" ht="20.1" customHeight="1">
      <c r="A17" s="79" t="s">
        <v>35</v>
      </c>
      <c r="B17" s="637" t="s">
        <v>39</v>
      </c>
      <c r="C17" s="637" t="s">
        <v>39</v>
      </c>
      <c r="D17" s="637" t="s">
        <v>39</v>
      </c>
      <c r="E17" s="637" t="s">
        <v>39</v>
      </c>
      <c r="F17" s="637" t="s">
        <v>39</v>
      </c>
      <c r="G17" s="637" t="s">
        <v>39</v>
      </c>
      <c r="H17" s="641" t="s">
        <v>39</v>
      </c>
      <c r="I17" s="639"/>
      <c r="J17" s="640"/>
      <c r="K17" s="640"/>
      <c r="L17" s="640"/>
      <c r="M17" s="640"/>
      <c r="N17" s="640"/>
      <c r="O17" s="640"/>
      <c r="P17" s="640"/>
      <c r="Q17" s="640"/>
    </row>
    <row r="18" spans="1:17" s="83" customFormat="1" ht="20.1" customHeight="1">
      <c r="A18" s="79" t="s">
        <v>36</v>
      </c>
      <c r="B18" s="637" t="s">
        <v>39</v>
      </c>
      <c r="C18" s="637">
        <v>4.949323277036516</v>
      </c>
      <c r="D18" s="637">
        <v>94.80222450845403</v>
      </c>
      <c r="E18" s="637">
        <v>0.24845221450945995</v>
      </c>
      <c r="F18" s="637">
        <v>100</v>
      </c>
      <c r="G18" s="637" t="s">
        <v>39</v>
      </c>
      <c r="H18" s="641">
        <v>414116.65499999997</v>
      </c>
      <c r="I18" s="639"/>
      <c r="J18" s="640"/>
      <c r="K18" s="640"/>
      <c r="L18" s="640"/>
      <c r="M18" s="640"/>
      <c r="N18" s="640"/>
      <c r="O18" s="640"/>
      <c r="P18" s="640"/>
      <c r="Q18" s="640"/>
    </row>
    <row r="19" spans="1:17" s="83" customFormat="1" ht="20.1" customHeight="1">
      <c r="A19" s="79" t="s">
        <v>37</v>
      </c>
      <c r="B19" s="637" t="s">
        <v>39</v>
      </c>
      <c r="C19" s="637">
        <v>13.42340699346779</v>
      </c>
      <c r="D19" s="637">
        <v>83.23269996163918</v>
      </c>
      <c r="E19" s="637">
        <v>2.418405905717631</v>
      </c>
      <c r="F19" s="637">
        <v>99.0745128608246</v>
      </c>
      <c r="G19" s="637">
        <v>0.9254871391754023</v>
      </c>
      <c r="H19" s="641">
        <v>710112.515</v>
      </c>
      <c r="I19" s="639"/>
      <c r="J19" s="640"/>
      <c r="K19" s="640"/>
      <c r="L19" s="640"/>
      <c r="M19" s="640"/>
      <c r="N19" s="640"/>
      <c r="O19" s="640"/>
      <c r="P19" s="640"/>
      <c r="Q19" s="640"/>
    </row>
    <row r="20" spans="1:17" s="173" customFormat="1" ht="25.5" customHeight="1" thickBot="1">
      <c r="A20" s="85" t="s">
        <v>38</v>
      </c>
      <c r="B20" s="642">
        <v>0.036094107512526175</v>
      </c>
      <c r="C20" s="642">
        <v>9.700138641270456</v>
      </c>
      <c r="D20" s="642">
        <v>88.46157865418745</v>
      </c>
      <c r="E20" s="642">
        <v>0.915703208344531</v>
      </c>
      <c r="F20" s="642">
        <v>99.11351461131494</v>
      </c>
      <c r="G20" s="642">
        <v>0.8864853886850644</v>
      </c>
      <c r="H20" s="643">
        <v>8249116.559999999</v>
      </c>
      <c r="J20" s="644"/>
      <c r="K20" s="644"/>
      <c r="L20" s="644"/>
      <c r="M20" s="644"/>
      <c r="N20" s="644"/>
      <c r="O20" s="644"/>
      <c r="P20" s="644"/>
      <c r="Q20" s="644"/>
    </row>
    <row r="21" spans="1:35" ht="6" customHeight="1">
      <c r="A21" s="27"/>
      <c r="B21" s="27"/>
      <c r="C21" s="27"/>
      <c r="D21" s="27"/>
      <c r="E21" s="27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8" s="122" customFormat="1" ht="11.1" customHeight="1">
      <c r="A22" s="212" t="s">
        <v>577</v>
      </c>
      <c r="B22" s="27"/>
      <c r="C22" s="27"/>
      <c r="D22" s="27"/>
      <c r="E22" s="27"/>
      <c r="F22" s="27"/>
      <c r="G22" s="27"/>
      <c r="H22" s="27"/>
    </row>
    <row r="23" spans="1:8" s="122" customFormat="1" ht="11.1" customHeight="1">
      <c r="A23" s="91" t="s">
        <v>665</v>
      </c>
      <c r="B23" s="27"/>
      <c r="C23" s="27"/>
      <c r="D23" s="27"/>
      <c r="E23" s="27"/>
      <c r="F23" s="27"/>
      <c r="G23" s="27"/>
      <c r="H23" s="27"/>
    </row>
    <row r="24" spans="1:8" s="122" customFormat="1" ht="13.5">
      <c r="A24" s="218"/>
      <c r="B24" s="27"/>
      <c r="C24" s="27"/>
      <c r="D24" s="27"/>
      <c r="E24" s="27"/>
      <c r="F24" s="27"/>
      <c r="G24" s="27"/>
      <c r="H24" s="27"/>
    </row>
    <row r="25" spans="1:8" s="122" customFormat="1" ht="11.25">
      <c r="A25" s="25"/>
      <c r="B25" s="25"/>
      <c r="C25" s="25"/>
      <c r="D25" s="25"/>
      <c r="E25" s="25"/>
      <c r="F25" s="25"/>
      <c r="G25" s="25"/>
      <c r="H25" s="25"/>
    </row>
    <row r="26" spans="1:8" ht="15">
      <c r="A26" s="25"/>
      <c r="B26" s="25"/>
      <c r="C26" s="25"/>
      <c r="D26" s="25"/>
      <c r="E26" s="25"/>
      <c r="F26" s="25"/>
      <c r="G26" s="25"/>
      <c r="H26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45" customFormat="1" ht="18" customHeight="1">
      <c r="A1" s="1205" t="s">
        <v>1037</v>
      </c>
      <c r="B1" s="65"/>
      <c r="C1" s="65"/>
      <c r="D1" s="65"/>
      <c r="E1" s="65"/>
      <c r="F1" s="65"/>
    </row>
    <row r="2" spans="1:8" s="505" customFormat="1" ht="24.95" customHeight="1">
      <c r="A2" s="359" t="s">
        <v>666</v>
      </c>
      <c r="B2" s="359"/>
      <c r="C2" s="359"/>
      <c r="D2" s="359"/>
      <c r="E2" s="359"/>
      <c r="F2" s="359"/>
      <c r="H2" s="646"/>
    </row>
    <row r="3" spans="1:8" s="506" customFormat="1" ht="18" customHeight="1">
      <c r="A3" s="95">
        <v>43921</v>
      </c>
      <c r="B3" s="95"/>
      <c r="C3" s="95"/>
      <c r="D3" s="95"/>
      <c r="E3" s="95"/>
      <c r="F3" s="95"/>
      <c r="H3" s="647"/>
    </row>
    <row r="4" spans="1:8" s="99" customFormat="1" ht="18" customHeight="1">
      <c r="A4" s="185" t="s">
        <v>65</v>
      </c>
      <c r="B4" s="185"/>
      <c r="C4" s="185"/>
      <c r="D4" s="185"/>
      <c r="E4" s="185"/>
      <c r="F4" s="185"/>
      <c r="H4" s="598"/>
    </row>
    <row r="5" spans="1:8" s="90" customFormat="1" ht="7.5" customHeight="1" thickBot="1">
      <c r="A5" s="648"/>
      <c r="B5" s="648"/>
      <c r="C5" s="648"/>
      <c r="D5" s="648"/>
      <c r="E5" s="648"/>
      <c r="F5" s="648"/>
      <c r="G5" s="648"/>
      <c r="H5" s="648"/>
    </row>
    <row r="6" spans="1:6" s="25" customFormat="1" ht="35.1" customHeight="1">
      <c r="A6" s="1359" t="s">
        <v>1</v>
      </c>
      <c r="B6" s="1359" t="s">
        <v>667</v>
      </c>
      <c r="C6" s="1359"/>
      <c r="D6" s="1359" t="s">
        <v>668</v>
      </c>
      <c r="E6" s="1359"/>
      <c r="F6" s="1359" t="s">
        <v>669</v>
      </c>
    </row>
    <row r="7" spans="1:6" s="25" customFormat="1" ht="35.1" customHeight="1">
      <c r="A7" s="1439"/>
      <c r="B7" s="1440" t="s">
        <v>670</v>
      </c>
      <c r="C7" s="1440" t="s">
        <v>671</v>
      </c>
      <c r="D7" s="1440" t="s">
        <v>670</v>
      </c>
      <c r="E7" s="1440" t="s">
        <v>671</v>
      </c>
      <c r="F7" s="1439"/>
    </row>
    <row r="8" spans="1:6" s="25" customFormat="1" ht="7.5" customHeight="1">
      <c r="A8" s="1441"/>
      <c r="B8" s="1442"/>
      <c r="C8" s="1442"/>
      <c r="D8" s="1442"/>
      <c r="E8" s="1442"/>
      <c r="F8" s="1441"/>
    </row>
    <row r="9" spans="1:6" s="25" customFormat="1" ht="8.25" customHeight="1">
      <c r="A9" s="649"/>
      <c r="B9" s="650"/>
      <c r="C9" s="650"/>
      <c r="D9" s="650"/>
      <c r="E9" s="650"/>
      <c r="F9" s="651"/>
    </row>
    <row r="10" spans="1:15" s="83" customFormat="1" ht="20.1" customHeight="1">
      <c r="A10" s="79" t="s">
        <v>58</v>
      </c>
      <c r="B10" s="652">
        <v>99.92899355148025</v>
      </c>
      <c r="C10" s="652">
        <v>0.07100644851974791</v>
      </c>
      <c r="D10" s="652" t="s">
        <v>39</v>
      </c>
      <c r="E10" s="652" t="s">
        <v>39</v>
      </c>
      <c r="F10" s="653">
        <v>967217.787</v>
      </c>
      <c r="G10" s="654"/>
      <c r="H10" s="640"/>
      <c r="I10" s="640"/>
      <c r="J10" s="640"/>
      <c r="K10" s="640"/>
      <c r="L10" s="640"/>
      <c r="M10" s="640"/>
      <c r="N10" s="640"/>
      <c r="O10" s="640"/>
    </row>
    <row r="11" spans="1:15" s="83" customFormat="1" ht="20.1" customHeight="1">
      <c r="A11" s="21" t="s">
        <v>29</v>
      </c>
      <c r="B11" s="652">
        <v>78.48949138168845</v>
      </c>
      <c r="C11" s="652">
        <v>14.248208484747257</v>
      </c>
      <c r="D11" s="652">
        <v>7.262300133564296</v>
      </c>
      <c r="E11" s="652" t="s">
        <v>39</v>
      </c>
      <c r="F11" s="653">
        <v>642046.585</v>
      </c>
      <c r="G11" s="654"/>
      <c r="H11" s="640"/>
      <c r="I11" s="640"/>
      <c r="J11" s="640"/>
      <c r="K11" s="640"/>
      <c r="L11" s="640"/>
      <c r="M11" s="640"/>
      <c r="N11" s="640"/>
      <c r="O11" s="640"/>
    </row>
    <row r="12" spans="1:15" s="83" customFormat="1" ht="20.1" customHeight="1">
      <c r="A12" s="21" t="s">
        <v>30</v>
      </c>
      <c r="B12" s="652">
        <v>74.07292530706077</v>
      </c>
      <c r="C12" s="652">
        <v>0.4637991337605254</v>
      </c>
      <c r="D12" s="652">
        <v>5.467798446105242</v>
      </c>
      <c r="E12" s="652">
        <v>19.995476791516825</v>
      </c>
      <c r="F12" s="653">
        <v>310987.213</v>
      </c>
      <c r="G12" s="654"/>
      <c r="H12" s="640"/>
      <c r="I12" s="640"/>
      <c r="J12" s="640"/>
      <c r="K12" s="640"/>
      <c r="L12" s="640"/>
      <c r="M12" s="640"/>
      <c r="N12" s="640"/>
      <c r="O12" s="640"/>
    </row>
    <row r="13" spans="1:15" s="83" customFormat="1" ht="20.1" customHeight="1">
      <c r="A13" s="21" t="s">
        <v>31</v>
      </c>
      <c r="B13" s="652">
        <v>27.721633841621244</v>
      </c>
      <c r="C13" s="652">
        <v>72.27836615837877</v>
      </c>
      <c r="D13" s="652" t="s">
        <v>39</v>
      </c>
      <c r="E13" s="652" t="s">
        <v>39</v>
      </c>
      <c r="F13" s="653">
        <v>144940.952</v>
      </c>
      <c r="G13" s="654"/>
      <c r="H13" s="640"/>
      <c r="I13" s="640"/>
      <c r="J13" s="640"/>
      <c r="K13" s="640"/>
      <c r="L13" s="640"/>
      <c r="M13" s="640"/>
      <c r="N13" s="640"/>
      <c r="O13" s="640"/>
    </row>
    <row r="14" spans="1:15" s="83" customFormat="1" ht="20.1" customHeight="1">
      <c r="A14" s="21" t="s">
        <v>32</v>
      </c>
      <c r="B14" s="652">
        <v>33.69853920882476</v>
      </c>
      <c r="C14" s="652">
        <v>66.30146079117523</v>
      </c>
      <c r="D14" s="652" t="s">
        <v>39</v>
      </c>
      <c r="E14" s="652" t="s">
        <v>39</v>
      </c>
      <c r="F14" s="653">
        <v>18560.49</v>
      </c>
      <c r="G14" s="654"/>
      <c r="H14" s="640"/>
      <c r="I14" s="640"/>
      <c r="J14" s="640"/>
      <c r="K14" s="640"/>
      <c r="L14" s="640"/>
      <c r="M14" s="640"/>
      <c r="N14" s="640"/>
      <c r="O14" s="640"/>
    </row>
    <row r="15" spans="1:15" s="83" customFormat="1" ht="20.1" customHeight="1">
      <c r="A15" s="21" t="s">
        <v>33</v>
      </c>
      <c r="B15" s="652">
        <v>100</v>
      </c>
      <c r="C15" s="652" t="s">
        <v>39</v>
      </c>
      <c r="D15" s="652" t="s">
        <v>39</v>
      </c>
      <c r="E15" s="652" t="s">
        <v>39</v>
      </c>
      <c r="F15" s="653">
        <v>367300.87</v>
      </c>
      <c r="G15" s="654"/>
      <c r="H15" s="640"/>
      <c r="I15" s="640"/>
      <c r="J15" s="640"/>
      <c r="K15" s="640"/>
      <c r="L15" s="640"/>
      <c r="M15" s="640"/>
      <c r="N15" s="640"/>
      <c r="O15" s="640"/>
    </row>
    <row r="16" spans="1:15" s="83" customFormat="1" ht="20.1" customHeight="1">
      <c r="A16" s="21" t="s">
        <v>34</v>
      </c>
      <c r="B16" s="652" t="s">
        <v>39</v>
      </c>
      <c r="C16" s="652" t="s">
        <v>39</v>
      </c>
      <c r="D16" s="652" t="s">
        <v>39</v>
      </c>
      <c r="E16" s="652" t="s">
        <v>39</v>
      </c>
      <c r="F16" s="653" t="s">
        <v>39</v>
      </c>
      <c r="G16" s="654"/>
      <c r="H16" s="640"/>
      <c r="I16" s="640"/>
      <c r="J16" s="640"/>
      <c r="K16" s="640"/>
      <c r="L16" s="640"/>
      <c r="M16" s="640"/>
      <c r="N16" s="640"/>
      <c r="O16" s="640"/>
    </row>
    <row r="17" spans="1:15" s="83" customFormat="1" ht="20.1" customHeight="1">
      <c r="A17" s="79" t="s">
        <v>35</v>
      </c>
      <c r="B17" s="652">
        <v>19.818307322176647</v>
      </c>
      <c r="C17" s="652">
        <v>7.986790424117604</v>
      </c>
      <c r="D17" s="652">
        <v>24.79192766331802</v>
      </c>
      <c r="E17" s="652">
        <v>47.40297459038773</v>
      </c>
      <c r="F17" s="653">
        <v>569747.891</v>
      </c>
      <c r="G17" s="654"/>
      <c r="H17" s="640"/>
      <c r="I17" s="640"/>
      <c r="J17" s="640"/>
      <c r="K17" s="640"/>
      <c r="L17" s="640"/>
      <c r="M17" s="640"/>
      <c r="N17" s="640"/>
      <c r="O17" s="640"/>
    </row>
    <row r="18" spans="1:15" s="83" customFormat="1" ht="20.1" customHeight="1">
      <c r="A18" s="79" t="s">
        <v>36</v>
      </c>
      <c r="B18" s="652">
        <v>54.68826730845683</v>
      </c>
      <c r="C18" s="652">
        <v>7.139628844294638</v>
      </c>
      <c r="D18" s="652">
        <v>38.17211119980748</v>
      </c>
      <c r="E18" s="652" t="s">
        <v>39</v>
      </c>
      <c r="F18" s="653">
        <v>13600.707</v>
      </c>
      <c r="G18" s="654"/>
      <c r="H18" s="655"/>
      <c r="I18" s="640"/>
      <c r="J18" s="640"/>
      <c r="K18" s="640"/>
      <c r="L18" s="640"/>
      <c r="M18" s="640"/>
      <c r="N18" s="640"/>
      <c r="O18" s="640"/>
    </row>
    <row r="19" spans="1:15" s="83" customFormat="1" ht="20.1" customHeight="1">
      <c r="A19" s="79" t="s">
        <v>37</v>
      </c>
      <c r="B19" s="652">
        <v>40.12068935945852</v>
      </c>
      <c r="C19" s="652">
        <v>16.08484877621873</v>
      </c>
      <c r="D19" s="652">
        <v>27.49884814736545</v>
      </c>
      <c r="E19" s="652">
        <v>16.295613716957305</v>
      </c>
      <c r="F19" s="653">
        <v>168732.522</v>
      </c>
      <c r="G19" s="654"/>
      <c r="H19" s="640"/>
      <c r="I19" s="640"/>
      <c r="J19" s="640"/>
      <c r="K19" s="640"/>
      <c r="L19" s="640"/>
      <c r="M19" s="640"/>
      <c r="N19" s="640"/>
      <c r="O19" s="640"/>
    </row>
    <row r="20" spans="1:15" s="627" customFormat="1" ht="30" customHeight="1" thickBot="1">
      <c r="A20" s="85" t="s">
        <v>38</v>
      </c>
      <c r="B20" s="656">
        <v>71.8861967035216</v>
      </c>
      <c r="C20" s="656">
        <v>8.875432552520468</v>
      </c>
      <c r="D20" s="656">
        <v>8.006973313295086</v>
      </c>
      <c r="E20" s="656">
        <v>11.23139743066285</v>
      </c>
      <c r="F20" s="657">
        <v>3203135.0169999995</v>
      </c>
      <c r="G20" s="654"/>
      <c r="H20" s="658"/>
      <c r="I20" s="658"/>
      <c r="J20" s="658"/>
      <c r="K20" s="658"/>
      <c r="L20" s="658"/>
      <c r="M20" s="658"/>
      <c r="N20" s="658"/>
      <c r="O20" s="658"/>
    </row>
    <row r="21" spans="1:8" s="90" customFormat="1" ht="5.25" customHeight="1">
      <c r="A21" s="27"/>
      <c r="B21" s="659"/>
      <c r="C21" s="659"/>
      <c r="D21" s="659"/>
      <c r="E21" s="659"/>
      <c r="F21" s="660"/>
      <c r="G21" s="661"/>
      <c r="H21" s="662"/>
    </row>
    <row r="22" spans="1:8" s="90" customFormat="1" ht="13.5">
      <c r="A22" s="84" t="s">
        <v>577</v>
      </c>
      <c r="B22" s="27"/>
      <c r="C22" s="27"/>
      <c r="D22" s="27"/>
      <c r="E22" s="27"/>
      <c r="F22" s="663"/>
      <c r="G22" s="25"/>
      <c r="H22" s="373"/>
    </row>
    <row r="23" spans="1:8" s="90" customFormat="1" ht="13.5">
      <c r="A23" s="218"/>
      <c r="B23" s="659"/>
      <c r="C23" s="659"/>
      <c r="D23" s="659"/>
      <c r="E23" s="659"/>
      <c r="F23" s="660"/>
      <c r="G23" s="661"/>
      <c r="H23" s="662"/>
    </row>
    <row r="24" spans="1:8" s="90" customFormat="1" ht="13.5">
      <c r="A24" s="27"/>
      <c r="B24" s="27"/>
      <c r="C24" s="27"/>
      <c r="D24" s="27"/>
      <c r="E24" s="27"/>
      <c r="F24" s="31"/>
      <c r="G24" s="25"/>
      <c r="H24" s="373"/>
    </row>
    <row r="25" spans="1:8" s="90" customFormat="1" ht="13.5">
      <c r="A25" s="27"/>
      <c r="B25" s="27"/>
      <c r="C25" s="27"/>
      <c r="D25" s="27"/>
      <c r="E25" s="27"/>
      <c r="F25" s="31"/>
      <c r="G25" s="25"/>
      <c r="H25" s="373"/>
    </row>
    <row r="26" spans="1:8" s="90" customFormat="1" ht="13.5">
      <c r="A26" s="27"/>
      <c r="B26" s="27"/>
      <c r="C26" s="27"/>
      <c r="D26" s="27"/>
      <c r="E26" s="27"/>
      <c r="F26" s="27"/>
      <c r="G26" s="25"/>
      <c r="H26" s="373"/>
    </row>
    <row r="27" s="90" customFormat="1" ht="15">
      <c r="H27" s="373"/>
    </row>
    <row r="28" s="90" customFormat="1" ht="15">
      <c r="H28" s="373"/>
    </row>
    <row r="29" s="90" customFormat="1" ht="15">
      <c r="H29" s="373"/>
    </row>
    <row r="30" s="90" customFormat="1" ht="15">
      <c r="D30" s="664"/>
    </row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showGridLines="0" workbookViewId="0" topLeftCell="A1">
      <selection activeCell="A5" sqref="A5"/>
    </sheetView>
  </sheetViews>
  <sheetFormatPr defaultColWidth="10.8515625" defaultRowHeight="15"/>
  <cols>
    <col min="1" max="1" width="37.140625" style="669" customWidth="1"/>
    <col min="2" max="5" width="15.7109375" style="669" customWidth="1"/>
    <col min="6" max="256" width="10.8515625" style="669" customWidth="1"/>
    <col min="257" max="257" width="37.140625" style="669" customWidth="1"/>
    <col min="258" max="261" width="15.7109375" style="669" customWidth="1"/>
    <col min="262" max="512" width="10.8515625" style="669" customWidth="1"/>
    <col min="513" max="513" width="37.140625" style="669" customWidth="1"/>
    <col min="514" max="517" width="15.7109375" style="669" customWidth="1"/>
    <col min="518" max="768" width="10.8515625" style="669" customWidth="1"/>
    <col min="769" max="769" width="37.140625" style="669" customWidth="1"/>
    <col min="770" max="773" width="15.7109375" style="669" customWidth="1"/>
    <col min="774" max="1024" width="10.8515625" style="669" customWidth="1"/>
    <col min="1025" max="1025" width="37.140625" style="669" customWidth="1"/>
    <col min="1026" max="1029" width="15.7109375" style="669" customWidth="1"/>
    <col min="1030" max="1280" width="10.8515625" style="669" customWidth="1"/>
    <col min="1281" max="1281" width="37.140625" style="669" customWidth="1"/>
    <col min="1282" max="1285" width="15.7109375" style="669" customWidth="1"/>
    <col min="1286" max="1536" width="10.8515625" style="669" customWidth="1"/>
    <col min="1537" max="1537" width="37.140625" style="669" customWidth="1"/>
    <col min="1538" max="1541" width="15.7109375" style="669" customWidth="1"/>
    <col min="1542" max="1792" width="10.8515625" style="669" customWidth="1"/>
    <col min="1793" max="1793" width="37.140625" style="669" customWidth="1"/>
    <col min="1794" max="1797" width="15.7109375" style="669" customWidth="1"/>
    <col min="1798" max="2048" width="10.8515625" style="669" customWidth="1"/>
    <col min="2049" max="2049" width="37.140625" style="669" customWidth="1"/>
    <col min="2050" max="2053" width="15.7109375" style="669" customWidth="1"/>
    <col min="2054" max="2304" width="10.8515625" style="669" customWidth="1"/>
    <col min="2305" max="2305" width="37.140625" style="669" customWidth="1"/>
    <col min="2306" max="2309" width="15.7109375" style="669" customWidth="1"/>
    <col min="2310" max="2560" width="10.8515625" style="669" customWidth="1"/>
    <col min="2561" max="2561" width="37.140625" style="669" customWidth="1"/>
    <col min="2562" max="2565" width="15.7109375" style="669" customWidth="1"/>
    <col min="2566" max="2816" width="10.8515625" style="669" customWidth="1"/>
    <col min="2817" max="2817" width="37.140625" style="669" customWidth="1"/>
    <col min="2818" max="2821" width="15.7109375" style="669" customWidth="1"/>
    <col min="2822" max="3072" width="10.8515625" style="669" customWidth="1"/>
    <col min="3073" max="3073" width="37.140625" style="669" customWidth="1"/>
    <col min="3074" max="3077" width="15.7109375" style="669" customWidth="1"/>
    <col min="3078" max="3328" width="10.8515625" style="669" customWidth="1"/>
    <col min="3329" max="3329" width="37.140625" style="669" customWidth="1"/>
    <col min="3330" max="3333" width="15.7109375" style="669" customWidth="1"/>
    <col min="3334" max="3584" width="10.8515625" style="669" customWidth="1"/>
    <col min="3585" max="3585" width="37.140625" style="669" customWidth="1"/>
    <col min="3586" max="3589" width="15.7109375" style="669" customWidth="1"/>
    <col min="3590" max="3840" width="10.8515625" style="669" customWidth="1"/>
    <col min="3841" max="3841" width="37.140625" style="669" customWidth="1"/>
    <col min="3842" max="3845" width="15.7109375" style="669" customWidth="1"/>
    <col min="3846" max="4096" width="10.8515625" style="669" customWidth="1"/>
    <col min="4097" max="4097" width="37.140625" style="669" customWidth="1"/>
    <col min="4098" max="4101" width="15.7109375" style="669" customWidth="1"/>
    <col min="4102" max="4352" width="10.8515625" style="669" customWidth="1"/>
    <col min="4353" max="4353" width="37.140625" style="669" customWidth="1"/>
    <col min="4354" max="4357" width="15.7109375" style="669" customWidth="1"/>
    <col min="4358" max="4608" width="10.8515625" style="669" customWidth="1"/>
    <col min="4609" max="4609" width="37.140625" style="669" customWidth="1"/>
    <col min="4610" max="4613" width="15.7109375" style="669" customWidth="1"/>
    <col min="4614" max="4864" width="10.8515625" style="669" customWidth="1"/>
    <col min="4865" max="4865" width="37.140625" style="669" customWidth="1"/>
    <col min="4866" max="4869" width="15.7109375" style="669" customWidth="1"/>
    <col min="4870" max="5120" width="10.8515625" style="669" customWidth="1"/>
    <col min="5121" max="5121" width="37.140625" style="669" customWidth="1"/>
    <col min="5122" max="5125" width="15.7109375" style="669" customWidth="1"/>
    <col min="5126" max="5376" width="10.8515625" style="669" customWidth="1"/>
    <col min="5377" max="5377" width="37.140625" style="669" customWidth="1"/>
    <col min="5378" max="5381" width="15.7109375" style="669" customWidth="1"/>
    <col min="5382" max="5632" width="10.8515625" style="669" customWidth="1"/>
    <col min="5633" max="5633" width="37.140625" style="669" customWidth="1"/>
    <col min="5634" max="5637" width="15.7109375" style="669" customWidth="1"/>
    <col min="5638" max="5888" width="10.8515625" style="669" customWidth="1"/>
    <col min="5889" max="5889" width="37.140625" style="669" customWidth="1"/>
    <col min="5890" max="5893" width="15.7109375" style="669" customWidth="1"/>
    <col min="5894" max="6144" width="10.8515625" style="669" customWidth="1"/>
    <col min="6145" max="6145" width="37.140625" style="669" customWidth="1"/>
    <col min="6146" max="6149" width="15.7109375" style="669" customWidth="1"/>
    <col min="6150" max="6400" width="10.8515625" style="669" customWidth="1"/>
    <col min="6401" max="6401" width="37.140625" style="669" customWidth="1"/>
    <col min="6402" max="6405" width="15.7109375" style="669" customWidth="1"/>
    <col min="6406" max="6656" width="10.8515625" style="669" customWidth="1"/>
    <col min="6657" max="6657" width="37.140625" style="669" customWidth="1"/>
    <col min="6658" max="6661" width="15.7109375" style="669" customWidth="1"/>
    <col min="6662" max="6912" width="10.8515625" style="669" customWidth="1"/>
    <col min="6913" max="6913" width="37.140625" style="669" customWidth="1"/>
    <col min="6914" max="6917" width="15.7109375" style="669" customWidth="1"/>
    <col min="6918" max="7168" width="10.8515625" style="669" customWidth="1"/>
    <col min="7169" max="7169" width="37.140625" style="669" customWidth="1"/>
    <col min="7170" max="7173" width="15.7109375" style="669" customWidth="1"/>
    <col min="7174" max="7424" width="10.8515625" style="669" customWidth="1"/>
    <col min="7425" max="7425" width="37.140625" style="669" customWidth="1"/>
    <col min="7426" max="7429" width="15.7109375" style="669" customWidth="1"/>
    <col min="7430" max="7680" width="10.8515625" style="669" customWidth="1"/>
    <col min="7681" max="7681" width="37.140625" style="669" customWidth="1"/>
    <col min="7682" max="7685" width="15.7109375" style="669" customWidth="1"/>
    <col min="7686" max="7936" width="10.8515625" style="669" customWidth="1"/>
    <col min="7937" max="7937" width="37.140625" style="669" customWidth="1"/>
    <col min="7938" max="7941" width="15.7109375" style="669" customWidth="1"/>
    <col min="7942" max="8192" width="10.8515625" style="669" customWidth="1"/>
    <col min="8193" max="8193" width="37.140625" style="669" customWidth="1"/>
    <col min="8194" max="8197" width="15.7109375" style="669" customWidth="1"/>
    <col min="8198" max="8448" width="10.8515625" style="669" customWidth="1"/>
    <col min="8449" max="8449" width="37.140625" style="669" customWidth="1"/>
    <col min="8450" max="8453" width="15.7109375" style="669" customWidth="1"/>
    <col min="8454" max="8704" width="10.8515625" style="669" customWidth="1"/>
    <col min="8705" max="8705" width="37.140625" style="669" customWidth="1"/>
    <col min="8706" max="8709" width="15.7109375" style="669" customWidth="1"/>
    <col min="8710" max="8960" width="10.8515625" style="669" customWidth="1"/>
    <col min="8961" max="8961" width="37.140625" style="669" customWidth="1"/>
    <col min="8962" max="8965" width="15.7109375" style="669" customWidth="1"/>
    <col min="8966" max="9216" width="10.8515625" style="669" customWidth="1"/>
    <col min="9217" max="9217" width="37.140625" style="669" customWidth="1"/>
    <col min="9218" max="9221" width="15.7109375" style="669" customWidth="1"/>
    <col min="9222" max="9472" width="10.8515625" style="669" customWidth="1"/>
    <col min="9473" max="9473" width="37.140625" style="669" customWidth="1"/>
    <col min="9474" max="9477" width="15.7109375" style="669" customWidth="1"/>
    <col min="9478" max="9728" width="10.8515625" style="669" customWidth="1"/>
    <col min="9729" max="9729" width="37.140625" style="669" customWidth="1"/>
    <col min="9730" max="9733" width="15.7109375" style="669" customWidth="1"/>
    <col min="9734" max="9984" width="10.8515625" style="669" customWidth="1"/>
    <col min="9985" max="9985" width="37.140625" style="669" customWidth="1"/>
    <col min="9986" max="9989" width="15.7109375" style="669" customWidth="1"/>
    <col min="9990" max="10240" width="10.8515625" style="669" customWidth="1"/>
    <col min="10241" max="10241" width="37.140625" style="669" customWidth="1"/>
    <col min="10242" max="10245" width="15.7109375" style="669" customWidth="1"/>
    <col min="10246" max="10496" width="10.8515625" style="669" customWidth="1"/>
    <col min="10497" max="10497" width="37.140625" style="669" customWidth="1"/>
    <col min="10498" max="10501" width="15.7109375" style="669" customWidth="1"/>
    <col min="10502" max="10752" width="10.8515625" style="669" customWidth="1"/>
    <col min="10753" max="10753" width="37.140625" style="669" customWidth="1"/>
    <col min="10754" max="10757" width="15.7109375" style="669" customWidth="1"/>
    <col min="10758" max="11008" width="10.8515625" style="669" customWidth="1"/>
    <col min="11009" max="11009" width="37.140625" style="669" customWidth="1"/>
    <col min="11010" max="11013" width="15.7109375" style="669" customWidth="1"/>
    <col min="11014" max="11264" width="10.8515625" style="669" customWidth="1"/>
    <col min="11265" max="11265" width="37.140625" style="669" customWidth="1"/>
    <col min="11266" max="11269" width="15.7109375" style="669" customWidth="1"/>
    <col min="11270" max="11520" width="10.8515625" style="669" customWidth="1"/>
    <col min="11521" max="11521" width="37.140625" style="669" customWidth="1"/>
    <col min="11522" max="11525" width="15.7109375" style="669" customWidth="1"/>
    <col min="11526" max="11776" width="10.8515625" style="669" customWidth="1"/>
    <col min="11777" max="11777" width="37.140625" style="669" customWidth="1"/>
    <col min="11778" max="11781" width="15.7109375" style="669" customWidth="1"/>
    <col min="11782" max="12032" width="10.8515625" style="669" customWidth="1"/>
    <col min="12033" max="12033" width="37.140625" style="669" customWidth="1"/>
    <col min="12034" max="12037" width="15.7109375" style="669" customWidth="1"/>
    <col min="12038" max="12288" width="10.8515625" style="669" customWidth="1"/>
    <col min="12289" max="12289" width="37.140625" style="669" customWidth="1"/>
    <col min="12290" max="12293" width="15.7109375" style="669" customWidth="1"/>
    <col min="12294" max="12544" width="10.8515625" style="669" customWidth="1"/>
    <col min="12545" max="12545" width="37.140625" style="669" customWidth="1"/>
    <col min="12546" max="12549" width="15.7109375" style="669" customWidth="1"/>
    <col min="12550" max="12800" width="10.8515625" style="669" customWidth="1"/>
    <col min="12801" max="12801" width="37.140625" style="669" customWidth="1"/>
    <col min="12802" max="12805" width="15.7109375" style="669" customWidth="1"/>
    <col min="12806" max="13056" width="10.8515625" style="669" customWidth="1"/>
    <col min="13057" max="13057" width="37.140625" style="669" customWidth="1"/>
    <col min="13058" max="13061" width="15.7109375" style="669" customWidth="1"/>
    <col min="13062" max="13312" width="10.8515625" style="669" customWidth="1"/>
    <col min="13313" max="13313" width="37.140625" style="669" customWidth="1"/>
    <col min="13314" max="13317" width="15.7109375" style="669" customWidth="1"/>
    <col min="13318" max="13568" width="10.8515625" style="669" customWidth="1"/>
    <col min="13569" max="13569" width="37.140625" style="669" customWidth="1"/>
    <col min="13570" max="13573" width="15.7109375" style="669" customWidth="1"/>
    <col min="13574" max="13824" width="10.8515625" style="669" customWidth="1"/>
    <col min="13825" max="13825" width="37.140625" style="669" customWidth="1"/>
    <col min="13826" max="13829" width="15.7109375" style="669" customWidth="1"/>
    <col min="13830" max="14080" width="10.8515625" style="669" customWidth="1"/>
    <col min="14081" max="14081" width="37.140625" style="669" customWidth="1"/>
    <col min="14082" max="14085" width="15.7109375" style="669" customWidth="1"/>
    <col min="14086" max="14336" width="10.8515625" style="669" customWidth="1"/>
    <col min="14337" max="14337" width="37.140625" style="669" customWidth="1"/>
    <col min="14338" max="14341" width="15.7109375" style="669" customWidth="1"/>
    <col min="14342" max="14592" width="10.8515625" style="669" customWidth="1"/>
    <col min="14593" max="14593" width="37.140625" style="669" customWidth="1"/>
    <col min="14594" max="14597" width="15.7109375" style="669" customWidth="1"/>
    <col min="14598" max="14848" width="10.8515625" style="669" customWidth="1"/>
    <col min="14849" max="14849" width="37.140625" style="669" customWidth="1"/>
    <col min="14850" max="14853" width="15.7109375" style="669" customWidth="1"/>
    <col min="14854" max="15104" width="10.8515625" style="669" customWidth="1"/>
    <col min="15105" max="15105" width="37.140625" style="669" customWidth="1"/>
    <col min="15106" max="15109" width="15.7109375" style="669" customWidth="1"/>
    <col min="15110" max="15360" width="10.8515625" style="669" customWidth="1"/>
    <col min="15361" max="15361" width="37.140625" style="669" customWidth="1"/>
    <col min="15362" max="15365" width="15.7109375" style="669" customWidth="1"/>
    <col min="15366" max="15616" width="10.8515625" style="669" customWidth="1"/>
    <col min="15617" max="15617" width="37.140625" style="669" customWidth="1"/>
    <col min="15618" max="15621" width="15.7109375" style="669" customWidth="1"/>
    <col min="15622" max="15872" width="10.8515625" style="669" customWidth="1"/>
    <col min="15873" max="15873" width="37.140625" style="669" customWidth="1"/>
    <col min="15874" max="15877" width="15.7109375" style="669" customWidth="1"/>
    <col min="15878" max="16128" width="10.8515625" style="669" customWidth="1"/>
    <col min="16129" max="16129" width="37.140625" style="669" customWidth="1"/>
    <col min="16130" max="16133" width="15.7109375" style="669" customWidth="1"/>
    <col min="16134" max="16384" width="10.8515625" style="669" customWidth="1"/>
  </cols>
  <sheetData>
    <row r="1" ht="18" customHeight="1">
      <c r="A1" s="1205" t="s">
        <v>1037</v>
      </c>
    </row>
    <row r="2" spans="1:5" ht="24.75" customHeight="1">
      <c r="A2" s="1443" t="s">
        <v>682</v>
      </c>
      <c r="B2" s="1443"/>
      <c r="C2" s="1443"/>
      <c r="D2" s="1443"/>
      <c r="E2" s="1443"/>
    </row>
    <row r="3" spans="1:5" ht="20.25" customHeight="1">
      <c r="A3" s="1444">
        <v>43921</v>
      </c>
      <c r="B3" s="1444"/>
      <c r="C3" s="1444"/>
      <c r="D3" s="1444"/>
      <c r="E3" s="1444"/>
    </row>
    <row r="4" spans="1:5" ht="18" customHeight="1">
      <c r="A4" s="1445" t="s">
        <v>70</v>
      </c>
      <c r="B4" s="1445"/>
      <c r="C4" s="1445"/>
      <c r="D4" s="1445"/>
      <c r="E4" s="1445"/>
    </row>
    <row r="5" spans="1:5" ht="13.5" thickBot="1">
      <c r="A5" s="670"/>
      <c r="B5" s="671"/>
      <c r="C5" s="671"/>
      <c r="D5" s="671"/>
      <c r="E5" s="671"/>
    </row>
    <row r="6" spans="1:5" ht="18" customHeight="1">
      <c r="A6" s="672"/>
      <c r="B6" s="1446" t="s">
        <v>683</v>
      </c>
      <c r="C6" s="1446"/>
      <c r="D6" s="1446"/>
      <c r="E6" s="1446"/>
    </row>
    <row r="7" spans="1:5" ht="15">
      <c r="A7" s="673"/>
      <c r="B7" s="1447" t="s">
        <v>684</v>
      </c>
      <c r="C7" s="1447" t="s">
        <v>685</v>
      </c>
      <c r="D7" s="1447" t="s">
        <v>686</v>
      </c>
      <c r="E7" s="1449" t="s">
        <v>422</v>
      </c>
    </row>
    <row r="8" spans="1:5" ht="15">
      <c r="A8" s="674" t="s">
        <v>687</v>
      </c>
      <c r="B8" s="1448"/>
      <c r="C8" s="1448"/>
      <c r="D8" s="1448"/>
      <c r="E8" s="1450"/>
    </row>
    <row r="9" spans="1:5" ht="15">
      <c r="A9" s="675"/>
      <c r="B9" s="676" t="s">
        <v>688</v>
      </c>
      <c r="C9" s="676" t="s">
        <v>689</v>
      </c>
      <c r="D9" s="676" t="s">
        <v>690</v>
      </c>
      <c r="E9" s="676" t="s">
        <v>691</v>
      </c>
    </row>
    <row r="10" spans="1:5" ht="10.5" customHeight="1">
      <c r="A10" s="677"/>
      <c r="B10" s="678"/>
      <c r="C10" s="679"/>
      <c r="D10" s="679"/>
      <c r="E10" s="680"/>
    </row>
    <row r="11" spans="1:6" ht="24.95" customHeight="1">
      <c r="A11" s="681" t="s">
        <v>58</v>
      </c>
      <c r="B11" s="681">
        <v>822806.972</v>
      </c>
      <c r="C11" s="681">
        <v>196963.776</v>
      </c>
      <c r="D11" s="681">
        <v>0</v>
      </c>
      <c r="E11" s="682">
        <v>1019770.7479999999</v>
      </c>
      <c r="F11" s="683"/>
    </row>
    <row r="12" spans="1:6" ht="24.95" customHeight="1">
      <c r="A12" s="681" t="s">
        <v>29</v>
      </c>
      <c r="B12" s="681">
        <v>542038.159</v>
      </c>
      <c r="C12" s="681">
        <v>34242.544</v>
      </c>
      <c r="D12" s="681">
        <v>0</v>
      </c>
      <c r="E12" s="682">
        <v>576280.703</v>
      </c>
      <c r="F12" s="683"/>
    </row>
    <row r="13" spans="1:6" ht="24.95" customHeight="1">
      <c r="A13" s="681" t="s">
        <v>30</v>
      </c>
      <c r="B13" s="681">
        <v>303127.704</v>
      </c>
      <c r="C13" s="681">
        <v>48960.603</v>
      </c>
      <c r="D13" s="681">
        <v>0</v>
      </c>
      <c r="E13" s="682">
        <v>352088.30700000003</v>
      </c>
      <c r="F13" s="683"/>
    </row>
    <row r="14" spans="1:6" ht="24.95" customHeight="1">
      <c r="A14" s="681" t="s">
        <v>31</v>
      </c>
      <c r="B14" s="681">
        <v>242714.909</v>
      </c>
      <c r="C14" s="681">
        <v>13613.823</v>
      </c>
      <c r="D14" s="681">
        <v>0</v>
      </c>
      <c r="E14" s="682">
        <v>256328.73200000002</v>
      </c>
      <c r="F14" s="683"/>
    </row>
    <row r="15" spans="1:6" ht="24.95" customHeight="1">
      <c r="A15" s="681" t="s">
        <v>32</v>
      </c>
      <c r="B15" s="681">
        <v>50725.94</v>
      </c>
      <c r="C15" s="681">
        <v>3521.316</v>
      </c>
      <c r="D15" s="681">
        <v>0</v>
      </c>
      <c r="E15" s="682">
        <v>54247.256</v>
      </c>
      <c r="F15" s="683"/>
    </row>
    <row r="16" spans="1:6" ht="24.95" customHeight="1">
      <c r="A16" s="684" t="s">
        <v>33</v>
      </c>
      <c r="B16" s="681">
        <v>357243.046</v>
      </c>
      <c r="C16" s="681">
        <v>23492.81</v>
      </c>
      <c r="D16" s="681">
        <v>0</v>
      </c>
      <c r="E16" s="682">
        <v>380735.85599999997</v>
      </c>
      <c r="F16" s="683"/>
    </row>
    <row r="17" spans="1:6" ht="24.95" customHeight="1">
      <c r="A17" s="681" t="s">
        <v>34</v>
      </c>
      <c r="B17" s="681">
        <v>15667.753</v>
      </c>
      <c r="C17" s="681">
        <v>0</v>
      </c>
      <c r="D17" s="681">
        <v>0</v>
      </c>
      <c r="E17" s="682">
        <v>15667.753</v>
      </c>
      <c r="F17" s="683"/>
    </row>
    <row r="18" spans="1:6" ht="24.95" customHeight="1">
      <c r="A18" s="681" t="s">
        <v>35</v>
      </c>
      <c r="B18" s="681">
        <v>174858.627</v>
      </c>
      <c r="C18" s="681">
        <v>10694.114</v>
      </c>
      <c r="D18" s="681">
        <v>0</v>
      </c>
      <c r="E18" s="682">
        <v>185552.741</v>
      </c>
      <c r="F18" s="683"/>
    </row>
    <row r="19" spans="1:6" ht="24.95" customHeight="1">
      <c r="A19" s="681" t="s">
        <v>36</v>
      </c>
      <c r="B19" s="681">
        <v>83774.85</v>
      </c>
      <c r="C19" s="681">
        <v>5880.732</v>
      </c>
      <c r="D19" s="681">
        <v>0</v>
      </c>
      <c r="E19" s="682">
        <v>89655.58200000001</v>
      </c>
      <c r="F19" s="683"/>
    </row>
    <row r="20" spans="1:6" ht="24.95" customHeight="1">
      <c r="A20" s="681" t="s">
        <v>37</v>
      </c>
      <c r="B20" s="681">
        <v>152159.391</v>
      </c>
      <c r="C20" s="681">
        <v>13052.391</v>
      </c>
      <c r="D20" s="681">
        <v>0</v>
      </c>
      <c r="E20" s="682">
        <v>165211.782</v>
      </c>
      <c r="F20" s="683"/>
    </row>
    <row r="21" spans="1:6" ht="31.5" customHeight="1" thickBot="1">
      <c r="A21" s="685" t="s">
        <v>692</v>
      </c>
      <c r="B21" s="686">
        <v>2745117.351</v>
      </c>
      <c r="C21" s="686">
        <v>350422.109</v>
      </c>
      <c r="D21" s="686">
        <v>0</v>
      </c>
      <c r="E21" s="686">
        <v>3095539.46</v>
      </c>
      <c r="F21" s="683"/>
    </row>
    <row r="22" spans="1:5" ht="13.5">
      <c r="A22" s="687" t="s">
        <v>693</v>
      </c>
      <c r="B22" s="688"/>
      <c r="C22" s="688"/>
      <c r="D22" s="688"/>
      <c r="E22" s="688"/>
    </row>
    <row r="23" ht="13.5">
      <c r="A23" s="433"/>
    </row>
    <row r="199" ht="15">
      <c r="C199" s="669" t="s">
        <v>694</v>
      </c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workbookViewId="0" topLeftCell="B1">
      <selection activeCell="B1" sqref="B1"/>
    </sheetView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205" t="s">
        <v>1037</v>
      </c>
      <c r="B1" s="1205" t="s">
        <v>1037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6" s="505" customFormat="1" ht="26.25" customHeight="1">
      <c r="B2" s="1338" t="s">
        <v>591</v>
      </c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541"/>
      <c r="N2" s="541"/>
      <c r="O2" s="541"/>
      <c r="P2" s="541"/>
    </row>
    <row r="3" spans="2:16" s="506" customFormat="1" ht="24.75" customHeight="1">
      <c r="B3" s="1339">
        <v>43921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542"/>
      <c r="N3" s="542"/>
      <c r="O3" s="542"/>
      <c r="P3" s="542"/>
    </row>
    <row r="4" spans="2:12" s="507" customFormat="1" ht="22.5" customHeight="1">
      <c r="B4" s="1340" t="s">
        <v>65</v>
      </c>
      <c r="C4" s="1340"/>
      <c r="D4" s="1340"/>
      <c r="E4" s="1340"/>
      <c r="F4" s="1340"/>
      <c r="G4" s="1340"/>
      <c r="H4" s="1340"/>
      <c r="I4" s="1340"/>
      <c r="J4" s="1340"/>
      <c r="K4" s="1340"/>
      <c r="L4" s="1340"/>
    </row>
    <row r="5" spans="2:11" s="509" customFormat="1" ht="10.5" customHeight="1" thickBot="1">
      <c r="B5" s="543"/>
      <c r="C5" s="543"/>
      <c r="D5" s="543"/>
      <c r="E5" s="543"/>
      <c r="F5" s="543"/>
      <c r="G5" s="543"/>
      <c r="H5" s="543"/>
      <c r="I5" s="543"/>
      <c r="J5" s="543"/>
      <c r="K5" s="543"/>
    </row>
    <row r="6" spans="2:12" s="509" customFormat="1" ht="30.75" customHeight="1">
      <c r="B6" s="1361" t="s">
        <v>1</v>
      </c>
      <c r="C6" s="1417" t="s">
        <v>592</v>
      </c>
      <c r="D6" s="1417"/>
      <c r="E6" s="1417"/>
      <c r="F6" s="1417"/>
      <c r="G6" s="1363" t="s">
        <v>593</v>
      </c>
      <c r="H6" s="1363" t="s">
        <v>594</v>
      </c>
      <c r="I6" s="1363" t="s">
        <v>595</v>
      </c>
      <c r="J6" s="1363" t="s">
        <v>596</v>
      </c>
      <c r="K6" s="1363" t="s">
        <v>597</v>
      </c>
      <c r="L6" s="1359" t="s">
        <v>598</v>
      </c>
    </row>
    <row r="7" spans="2:12" s="509" customFormat="1" ht="50.25" customHeight="1">
      <c r="B7" s="1362"/>
      <c r="C7" s="529" t="s">
        <v>455</v>
      </c>
      <c r="D7" s="529" t="s">
        <v>599</v>
      </c>
      <c r="E7" s="529" t="s">
        <v>600</v>
      </c>
      <c r="F7" s="529" t="s">
        <v>601</v>
      </c>
      <c r="G7" s="1364"/>
      <c r="H7" s="1364"/>
      <c r="I7" s="1364"/>
      <c r="J7" s="1364"/>
      <c r="K7" s="1364"/>
      <c r="L7" s="1451"/>
    </row>
    <row r="8" spans="2:12" s="509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4"/>
      <c r="B9" s="79" t="s">
        <v>58</v>
      </c>
      <c r="C9" s="545">
        <v>0.2747910543000699</v>
      </c>
      <c r="D9" s="545">
        <v>0.06931659088660672</v>
      </c>
      <c r="E9" s="545">
        <v>0.7002076639566702</v>
      </c>
      <c r="F9" s="545">
        <v>98.54461837059826</v>
      </c>
      <c r="G9" s="545">
        <v>0.2708985630882705</v>
      </c>
      <c r="H9" s="545" t="s">
        <v>39</v>
      </c>
      <c r="I9" s="545">
        <v>0.14016775717012175</v>
      </c>
      <c r="J9" s="545" t="s">
        <v>39</v>
      </c>
      <c r="K9" s="545" t="s">
        <v>39</v>
      </c>
      <c r="L9" s="546">
        <v>378215.369</v>
      </c>
      <c r="M9" s="547"/>
    </row>
    <row r="10" spans="1:13" s="14" customFormat="1" ht="20.1" customHeight="1">
      <c r="A10" s="544"/>
      <c r="B10" s="21" t="s">
        <v>381</v>
      </c>
      <c r="C10" s="545">
        <v>0.4597016658758398</v>
      </c>
      <c r="D10" s="545" t="s">
        <v>39</v>
      </c>
      <c r="E10" s="545">
        <v>0.32740213069299345</v>
      </c>
      <c r="F10" s="545">
        <v>99.18976273911258</v>
      </c>
      <c r="G10" s="545" t="s">
        <v>39</v>
      </c>
      <c r="H10" s="545" t="s">
        <v>39</v>
      </c>
      <c r="I10" s="545">
        <v>0.02313346431858459</v>
      </c>
      <c r="J10" s="545" t="s">
        <v>39</v>
      </c>
      <c r="K10" s="545" t="s">
        <v>39</v>
      </c>
      <c r="L10" s="546">
        <v>228971.326</v>
      </c>
      <c r="M10" s="547"/>
    </row>
    <row r="11" spans="1:13" s="14" customFormat="1" ht="20.1" customHeight="1">
      <c r="A11" s="544"/>
      <c r="B11" s="21" t="s">
        <v>30</v>
      </c>
      <c r="C11" s="545">
        <v>0.37756758459931417</v>
      </c>
      <c r="D11" s="545">
        <v>0.045802324788793126</v>
      </c>
      <c r="E11" s="545">
        <v>0.24392511620656498</v>
      </c>
      <c r="F11" s="545">
        <v>99.27719480243198</v>
      </c>
      <c r="G11" s="545" t="s">
        <v>39</v>
      </c>
      <c r="H11" s="545" t="s">
        <v>39</v>
      </c>
      <c r="I11" s="545">
        <v>0.05551017197334326</v>
      </c>
      <c r="J11" s="545" t="s">
        <v>39</v>
      </c>
      <c r="K11" s="545" t="s">
        <v>39</v>
      </c>
      <c r="L11" s="546">
        <v>119696.981</v>
      </c>
      <c r="M11" s="547"/>
    </row>
    <row r="12" spans="1:13" s="14" customFormat="1" ht="20.1" customHeight="1">
      <c r="A12" s="544"/>
      <c r="B12" s="21" t="s">
        <v>31</v>
      </c>
      <c r="C12" s="545">
        <v>0.5055425843915395</v>
      </c>
      <c r="D12" s="545" t="s">
        <v>39</v>
      </c>
      <c r="E12" s="545">
        <v>0.1479257417198976</v>
      </c>
      <c r="F12" s="545">
        <v>99.33754525878591</v>
      </c>
      <c r="G12" s="545" t="s">
        <v>39</v>
      </c>
      <c r="H12" s="545" t="s">
        <v>39</v>
      </c>
      <c r="I12" s="545">
        <v>0.008986415102647194</v>
      </c>
      <c r="J12" s="545" t="s">
        <v>39</v>
      </c>
      <c r="K12" s="545" t="s">
        <v>39</v>
      </c>
      <c r="L12" s="546">
        <v>103111.195</v>
      </c>
      <c r="M12" s="547"/>
    </row>
    <row r="13" spans="1:13" s="14" customFormat="1" ht="20.1" customHeight="1">
      <c r="A13" s="544"/>
      <c r="B13" s="21" t="s">
        <v>32</v>
      </c>
      <c r="C13" s="545">
        <v>0.6849339082223455</v>
      </c>
      <c r="D13" s="545" t="s">
        <v>39</v>
      </c>
      <c r="E13" s="545">
        <v>0.10226128427652814</v>
      </c>
      <c r="F13" s="545">
        <v>99.19862449723155</v>
      </c>
      <c r="G13" s="545" t="s">
        <v>39</v>
      </c>
      <c r="H13" s="545" t="s">
        <v>39</v>
      </c>
      <c r="I13" s="545">
        <v>0.014180310269581766</v>
      </c>
      <c r="J13" s="545" t="s">
        <v>39</v>
      </c>
      <c r="K13" s="545" t="s">
        <v>39</v>
      </c>
      <c r="L13" s="546">
        <v>23673.671</v>
      </c>
      <c r="M13" s="547"/>
    </row>
    <row r="14" spans="1:13" s="14" customFormat="1" ht="20.1" customHeight="1">
      <c r="A14" s="544"/>
      <c r="B14" s="21" t="s">
        <v>33</v>
      </c>
      <c r="C14" s="545">
        <v>0.41208511104723683</v>
      </c>
      <c r="D14" s="545" t="s">
        <v>39</v>
      </c>
      <c r="E14" s="545" t="s">
        <v>39</v>
      </c>
      <c r="F14" s="545">
        <v>99.56346067247999</v>
      </c>
      <c r="G14" s="545" t="s">
        <v>39</v>
      </c>
      <c r="H14" s="545" t="s">
        <v>39</v>
      </c>
      <c r="I14" s="545">
        <v>0.024454216472782588</v>
      </c>
      <c r="J14" s="545" t="s">
        <v>39</v>
      </c>
      <c r="K14" s="545" t="s">
        <v>39</v>
      </c>
      <c r="L14" s="546">
        <v>140352.074</v>
      </c>
      <c r="M14" s="547"/>
    </row>
    <row r="15" spans="1:13" s="14" customFormat="1" ht="20.1" customHeight="1">
      <c r="A15" s="544"/>
      <c r="B15" s="21" t="s">
        <v>34</v>
      </c>
      <c r="C15" s="545">
        <v>3.3794318783404527</v>
      </c>
      <c r="D15" s="545" t="s">
        <v>39</v>
      </c>
      <c r="E15" s="545">
        <v>50.55006418019769</v>
      </c>
      <c r="F15" s="545" t="s">
        <v>39</v>
      </c>
      <c r="G15" s="545" t="s">
        <v>39</v>
      </c>
      <c r="H15" s="545" t="s">
        <v>39</v>
      </c>
      <c r="I15" s="545">
        <v>46.07050394146185</v>
      </c>
      <c r="J15" s="545" t="s">
        <v>39</v>
      </c>
      <c r="K15" s="545" t="s">
        <v>39</v>
      </c>
      <c r="L15" s="546">
        <v>137.893</v>
      </c>
      <c r="M15" s="547"/>
    </row>
    <row r="16" spans="1:13" s="14" customFormat="1" ht="20.1" customHeight="1">
      <c r="A16" s="544"/>
      <c r="B16" s="21" t="s">
        <v>35</v>
      </c>
      <c r="C16" s="545">
        <v>0.1883619292050009</v>
      </c>
      <c r="D16" s="545" t="s">
        <v>39</v>
      </c>
      <c r="E16" s="545" t="s">
        <v>39</v>
      </c>
      <c r="F16" s="545">
        <v>93.22004302499178</v>
      </c>
      <c r="G16" s="545" t="s">
        <v>39</v>
      </c>
      <c r="H16" s="545" t="s">
        <v>39</v>
      </c>
      <c r="I16" s="545">
        <v>6.591204008841922</v>
      </c>
      <c r="J16" s="545" t="s">
        <v>39</v>
      </c>
      <c r="K16" s="545">
        <v>0.0003910369613023786</v>
      </c>
      <c r="L16" s="546">
        <v>34779.320999999996</v>
      </c>
      <c r="M16" s="547"/>
    </row>
    <row r="17" spans="1:13" s="14" customFormat="1" ht="20.1" customHeight="1">
      <c r="A17" s="544"/>
      <c r="B17" s="21" t="s">
        <v>36</v>
      </c>
      <c r="C17" s="545">
        <v>1.056072154492614</v>
      </c>
      <c r="D17" s="545" t="s">
        <v>39</v>
      </c>
      <c r="E17" s="545">
        <v>0.09386187582773081</v>
      </c>
      <c r="F17" s="545">
        <v>98.64359704343052</v>
      </c>
      <c r="G17" s="545" t="s">
        <v>39</v>
      </c>
      <c r="H17" s="545" t="s">
        <v>39</v>
      </c>
      <c r="I17" s="545">
        <v>0.20646892624913235</v>
      </c>
      <c r="J17" s="545" t="s">
        <v>39</v>
      </c>
      <c r="K17" s="545" t="s">
        <v>39</v>
      </c>
      <c r="L17" s="546">
        <v>30146.425</v>
      </c>
      <c r="M17" s="547"/>
    </row>
    <row r="18" spans="1:13" s="14" customFormat="1" ht="20.1" customHeight="1">
      <c r="A18" s="544"/>
      <c r="B18" s="21" t="s">
        <v>37</v>
      </c>
      <c r="C18" s="545">
        <v>0.5679768082398572</v>
      </c>
      <c r="D18" s="545">
        <v>0.3712141177479461</v>
      </c>
      <c r="E18" s="545">
        <v>0.021863002390507952</v>
      </c>
      <c r="F18" s="545">
        <v>98.88195299671035</v>
      </c>
      <c r="G18" s="545">
        <v>0.0071786700598785525</v>
      </c>
      <c r="H18" s="545" t="s">
        <v>39</v>
      </c>
      <c r="I18" s="545">
        <v>0.14981440485143832</v>
      </c>
      <c r="J18" s="545" t="s">
        <v>39</v>
      </c>
      <c r="K18" s="545" t="s">
        <v>39</v>
      </c>
      <c r="L18" s="546">
        <v>46178.47000000001</v>
      </c>
      <c r="M18" s="547"/>
    </row>
    <row r="19" spans="1:13" s="14" customFormat="1" ht="31.5" customHeight="1" thickBot="1">
      <c r="A19" s="544">
        <v>10012</v>
      </c>
      <c r="B19" s="85" t="s">
        <v>38</v>
      </c>
      <c r="C19" s="548">
        <v>0.4032015103015439</v>
      </c>
      <c r="D19" s="548">
        <v>0.044189583974253724</v>
      </c>
      <c r="E19" s="548">
        <v>0.3596208313276827</v>
      </c>
      <c r="F19" s="548">
        <v>98.81191542038114</v>
      </c>
      <c r="G19" s="548">
        <v>0.09300006023454739</v>
      </c>
      <c r="H19" s="548" t="s">
        <v>39</v>
      </c>
      <c r="I19" s="548">
        <v>0.28806028901408937</v>
      </c>
      <c r="J19" s="548" t="s">
        <v>39</v>
      </c>
      <c r="K19" s="548">
        <v>1.2304766724128871E-05</v>
      </c>
      <c r="L19" s="549">
        <v>1105262.725</v>
      </c>
      <c r="M19" s="547"/>
    </row>
    <row r="20" spans="2:12" s="509" customFormat="1" ht="8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s="527" customFormat="1" ht="15">
      <c r="B21" s="14" t="s">
        <v>577</v>
      </c>
      <c r="C21" s="517"/>
      <c r="D21" s="517"/>
      <c r="E21" s="517"/>
      <c r="F21" s="517"/>
      <c r="G21" s="517"/>
      <c r="H21" s="517"/>
      <c r="I21" s="517"/>
      <c r="J21" s="517"/>
      <c r="K21" s="517"/>
      <c r="L21" s="14"/>
    </row>
    <row r="22" spans="2:12" s="527" customFormat="1" ht="13.5">
      <c r="B22" s="218"/>
      <c r="C22" s="517"/>
      <c r="D22" s="517"/>
      <c r="E22" s="517"/>
      <c r="F22" s="517"/>
      <c r="G22" s="517"/>
      <c r="H22" s="517"/>
      <c r="I22" s="517"/>
      <c r="J22" s="517"/>
      <c r="K22" s="517"/>
      <c r="L22" s="14"/>
    </row>
    <row r="23" spans="3:11" s="509" customFormat="1" ht="6" customHeight="1">
      <c r="C23" s="522"/>
      <c r="D23" s="522"/>
      <c r="E23" s="522"/>
      <c r="F23" s="522"/>
      <c r="G23" s="522"/>
      <c r="H23" s="522"/>
      <c r="I23" s="522"/>
      <c r="J23" s="522"/>
      <c r="K23" s="522"/>
    </row>
    <row r="24" spans="3:11" s="509" customFormat="1" ht="15">
      <c r="C24" s="522"/>
      <c r="D24" s="522"/>
      <c r="E24" s="522"/>
      <c r="F24" s="522"/>
      <c r="G24" s="522"/>
      <c r="H24" s="522"/>
      <c r="I24" s="522"/>
      <c r="J24" s="522"/>
      <c r="K24" s="522"/>
    </row>
    <row r="25" spans="3:11" s="509" customFormat="1" ht="15">
      <c r="C25" s="522"/>
      <c r="D25" s="522"/>
      <c r="E25" s="522"/>
      <c r="F25" s="522"/>
      <c r="G25" s="522"/>
      <c r="H25" s="522"/>
      <c r="I25" s="522"/>
      <c r="J25" s="522"/>
      <c r="K25" s="522"/>
    </row>
    <row r="26" spans="3:11" s="509" customFormat="1" ht="15">
      <c r="C26" s="522"/>
      <c r="D26" s="522"/>
      <c r="E26" s="522"/>
      <c r="F26" s="522"/>
      <c r="G26" s="522"/>
      <c r="H26" s="522"/>
      <c r="I26" s="522"/>
      <c r="J26" s="522"/>
      <c r="K26" s="522"/>
    </row>
    <row r="27" s="509" customFormat="1" ht="15"/>
    <row r="28" s="509" customFormat="1" ht="15"/>
    <row r="29" s="509" customFormat="1" ht="15"/>
    <row r="30" s="7" customFormat="1" ht="15">
      <c r="B30" s="550"/>
    </row>
    <row r="31" s="7" customFormat="1" ht="15">
      <c r="B31" s="550"/>
    </row>
    <row r="32" s="7" customFormat="1" ht="15">
      <c r="B32" s="550"/>
    </row>
    <row r="33" s="7" customFormat="1" ht="15">
      <c r="B33" s="550"/>
    </row>
    <row r="34" s="7" customFormat="1" ht="15">
      <c r="B34" s="550"/>
    </row>
    <row r="35" s="7" customFormat="1" ht="15">
      <c r="B35" s="550"/>
    </row>
    <row r="36" s="7" customFormat="1" ht="15">
      <c r="B36" s="550"/>
    </row>
    <row r="37" s="7" customFormat="1" ht="15">
      <c r="B37" s="550"/>
    </row>
    <row r="38" s="7" customFormat="1" ht="15">
      <c r="B38" s="550"/>
    </row>
    <row r="39" s="7" customFormat="1" ht="15">
      <c r="B39" s="550"/>
    </row>
    <row r="40" s="7" customFormat="1" ht="15">
      <c r="B40" s="550"/>
    </row>
    <row r="41" s="7" customFormat="1" ht="15">
      <c r="B41" s="550"/>
    </row>
    <row r="42" s="7" customFormat="1" ht="15">
      <c r="B42" s="550"/>
    </row>
    <row r="43" s="7" customFormat="1" ht="15">
      <c r="B43" s="550"/>
    </row>
    <row r="44" s="7" customFormat="1" ht="15">
      <c r="B44" s="550"/>
    </row>
    <row r="45" s="7" customFormat="1" ht="15">
      <c r="B45" s="550"/>
    </row>
    <row r="46" s="7" customFormat="1" ht="15">
      <c r="B46" s="550"/>
    </row>
    <row r="47" s="7" customFormat="1" ht="15">
      <c r="B47" s="550"/>
    </row>
    <row r="48" s="7" customFormat="1" ht="15">
      <c r="B48" s="550"/>
    </row>
    <row r="49" s="7" customFormat="1" ht="15">
      <c r="B49" s="550"/>
    </row>
    <row r="50" s="7" customFormat="1" ht="15">
      <c r="B50" s="550"/>
    </row>
    <row r="51" s="7" customFormat="1" ht="15">
      <c r="B51" s="550"/>
    </row>
    <row r="52" s="7" customFormat="1" ht="15">
      <c r="B52" s="550"/>
    </row>
    <row r="53" s="7" customFormat="1" ht="15">
      <c r="B53" s="550"/>
    </row>
    <row r="54" s="7" customFormat="1" ht="15">
      <c r="B54" s="550"/>
    </row>
    <row r="55" s="7" customFormat="1" ht="15">
      <c r="B55" s="550"/>
    </row>
    <row r="56" s="7" customFormat="1" ht="15">
      <c r="B56" s="550"/>
    </row>
    <row r="57" s="7" customFormat="1" ht="15">
      <c r="B57" s="550"/>
    </row>
    <row r="58" s="7" customFormat="1" ht="15">
      <c r="B58" s="550"/>
    </row>
    <row r="59" s="7" customFormat="1" ht="15">
      <c r="B59" s="550"/>
    </row>
    <row r="60" s="7" customFormat="1" ht="15">
      <c r="B60" s="550"/>
    </row>
    <row r="61" s="7" customFormat="1" ht="15">
      <c r="B61" s="550"/>
    </row>
    <row r="62" s="7" customFormat="1" ht="15">
      <c r="B62" s="550"/>
    </row>
    <row r="63" s="7" customFormat="1" ht="15">
      <c r="B63" s="550"/>
    </row>
    <row r="64" s="7" customFormat="1" ht="15">
      <c r="B64" s="550"/>
    </row>
    <row r="65" s="7" customFormat="1" ht="15">
      <c r="B65" s="550"/>
    </row>
    <row r="66" s="7" customFormat="1" ht="15">
      <c r="B66" s="550"/>
    </row>
    <row r="67" s="7" customFormat="1" ht="15">
      <c r="B67" s="550"/>
    </row>
    <row r="68" s="7" customFormat="1" ht="15">
      <c r="B68" s="550"/>
    </row>
    <row r="69" s="7" customFormat="1" ht="15">
      <c r="B69" s="550"/>
    </row>
    <row r="70" s="7" customFormat="1" ht="15">
      <c r="B70" s="550"/>
    </row>
    <row r="71" s="7" customFormat="1" ht="15">
      <c r="B71" s="550"/>
    </row>
    <row r="72" s="7" customFormat="1" ht="15">
      <c r="B72" s="550"/>
    </row>
    <row r="73" s="7" customFormat="1" ht="15">
      <c r="B73" s="550"/>
    </row>
    <row r="74" s="7" customFormat="1" ht="15">
      <c r="B74" s="550"/>
    </row>
    <row r="75" s="7" customFormat="1" ht="15">
      <c r="B75" s="550"/>
    </row>
    <row r="76" s="7" customFormat="1" ht="15">
      <c r="B76" s="550"/>
    </row>
    <row r="77" s="7" customFormat="1" ht="15">
      <c r="B77" s="550"/>
    </row>
    <row r="78" s="7" customFormat="1" ht="15">
      <c r="B78" s="550"/>
    </row>
    <row r="79" s="7" customFormat="1" ht="15">
      <c r="B79" s="550"/>
    </row>
    <row r="80" s="7" customFormat="1" ht="15">
      <c r="B80" s="550"/>
    </row>
    <row r="81" s="7" customFormat="1" ht="15">
      <c r="B81" s="550"/>
    </row>
    <row r="82" s="7" customFormat="1" ht="15">
      <c r="B82" s="550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  <hyperlink ref="B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3"/>
  <sheetViews>
    <sheetView showGridLines="0" zoomScaleSheetLayoutView="100" workbookViewId="0" topLeftCell="A1"/>
  </sheetViews>
  <sheetFormatPr defaultColWidth="11.421875" defaultRowHeight="15"/>
  <cols>
    <col min="1" max="1" width="52.7109375" style="469" customWidth="1"/>
    <col min="2" max="2" width="12.8515625" style="469" bestFit="1" customWidth="1"/>
    <col min="3" max="3" width="12.7109375" style="469" customWidth="1"/>
    <col min="4" max="4" width="13.8515625" style="469" bestFit="1" customWidth="1"/>
    <col min="5" max="5" width="2.7109375" style="469" customWidth="1"/>
    <col min="6" max="6" width="12.140625" style="469" customWidth="1"/>
    <col min="7" max="8" width="12.421875" style="469" bestFit="1" customWidth="1"/>
    <col min="9" max="9" width="1.7109375" style="469" customWidth="1"/>
    <col min="10" max="12" width="12.421875" style="469" customWidth="1"/>
    <col min="13" max="13" width="52.7109375" style="471" customWidth="1"/>
    <col min="14" max="15" width="10.7109375" style="471" customWidth="1"/>
    <col min="16" max="16" width="11.7109375" style="471" bestFit="1" customWidth="1"/>
    <col min="17" max="17" width="2.7109375" style="471" customWidth="1"/>
    <col min="18" max="20" width="11.7109375" style="471" bestFit="1" customWidth="1"/>
    <col min="21" max="21" width="3.421875" style="471" customWidth="1"/>
    <col min="22" max="24" width="11.7109375" style="471" customWidth="1"/>
    <col min="25" max="25" width="52.7109375" style="471" customWidth="1"/>
    <col min="26" max="28" width="11.7109375" style="471" customWidth="1"/>
    <col min="29" max="29" width="2.7109375" style="471" customWidth="1"/>
    <col min="30" max="30" width="11.7109375" style="471" bestFit="1" customWidth="1"/>
    <col min="31" max="32" width="11.7109375" style="471" customWidth="1"/>
    <col min="33" max="33" width="2.421875" style="471" customWidth="1"/>
    <col min="34" max="36" width="11.7109375" style="471" customWidth="1"/>
    <col min="37" max="37" width="52.7109375" style="471" customWidth="1"/>
    <col min="38" max="40" width="11.7109375" style="471" customWidth="1"/>
    <col min="41" max="41" width="2.7109375" style="471" customWidth="1"/>
    <col min="42" max="44" width="11.7109375" style="471" customWidth="1"/>
    <col min="45" max="16384" width="11.421875" style="472" customWidth="1"/>
  </cols>
  <sheetData>
    <row r="1" spans="1:44" s="385" customFormat="1" ht="15.95" customHeight="1">
      <c r="A1" s="1206" t="s">
        <v>1037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295"/>
      <c r="N1" s="1295"/>
      <c r="O1" s="1295"/>
      <c r="P1" s="1295"/>
      <c r="Q1" s="1295"/>
      <c r="R1" s="1295"/>
      <c r="S1" s="1295"/>
      <c r="T1" s="1295"/>
      <c r="U1" s="384"/>
      <c r="V1" s="384"/>
      <c r="W1" s="384"/>
      <c r="X1" s="384"/>
      <c r="Y1" s="1295"/>
      <c r="Z1" s="1295"/>
      <c r="AA1" s="1295"/>
      <c r="AB1" s="1295"/>
      <c r="AC1" s="1295"/>
      <c r="AD1" s="1295"/>
      <c r="AE1" s="1295"/>
      <c r="AF1" s="1295"/>
      <c r="AG1" s="384"/>
      <c r="AH1" s="384"/>
      <c r="AI1" s="384"/>
      <c r="AJ1" s="384"/>
      <c r="AK1" s="1295"/>
      <c r="AL1" s="1295"/>
      <c r="AM1" s="1295"/>
      <c r="AN1" s="1295"/>
      <c r="AO1" s="1295"/>
      <c r="AP1" s="1295"/>
      <c r="AQ1" s="1295"/>
      <c r="AR1" s="1295"/>
    </row>
    <row r="2" spans="1:44" s="386" customFormat="1" ht="27" customHeight="1">
      <c r="A2" s="1296" t="s">
        <v>412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 t="s">
        <v>412</v>
      </c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  <c r="Y2" s="1296" t="s">
        <v>412</v>
      </c>
      <c r="Z2" s="1296"/>
      <c r="AA2" s="1296"/>
      <c r="AB2" s="1296"/>
      <c r="AC2" s="1296"/>
      <c r="AD2" s="1296"/>
      <c r="AE2" s="1296"/>
      <c r="AF2" s="1296"/>
      <c r="AG2" s="1296"/>
      <c r="AH2" s="1296"/>
      <c r="AI2" s="1296"/>
      <c r="AJ2" s="1296"/>
      <c r="AK2" s="1296" t="s">
        <v>412</v>
      </c>
      <c r="AL2" s="1296"/>
      <c r="AM2" s="1296"/>
      <c r="AN2" s="1296"/>
      <c r="AO2" s="1296"/>
      <c r="AP2" s="1296"/>
      <c r="AQ2" s="1296"/>
      <c r="AR2" s="1296"/>
    </row>
    <row r="3" spans="1:44" s="387" customFormat="1" ht="18" customHeight="1">
      <c r="A3" s="1297">
        <v>43921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>
        <v>43921</v>
      </c>
      <c r="N3" s="1297"/>
      <c r="O3" s="1297"/>
      <c r="P3" s="1297"/>
      <c r="Q3" s="1297"/>
      <c r="R3" s="1297"/>
      <c r="S3" s="1297"/>
      <c r="T3" s="1297"/>
      <c r="U3" s="1297"/>
      <c r="V3" s="1297"/>
      <c r="W3" s="1297"/>
      <c r="X3" s="1297"/>
      <c r="Y3" s="1297">
        <v>43921</v>
      </c>
      <c r="Z3" s="1297"/>
      <c r="AA3" s="1297"/>
      <c r="AB3" s="1297"/>
      <c r="AC3" s="1297"/>
      <c r="AD3" s="1297"/>
      <c r="AE3" s="1297"/>
      <c r="AF3" s="1297"/>
      <c r="AG3" s="1297"/>
      <c r="AH3" s="1297"/>
      <c r="AI3" s="1297"/>
      <c r="AJ3" s="1297"/>
      <c r="AK3" s="1298">
        <v>43921</v>
      </c>
      <c r="AL3" s="1298"/>
      <c r="AM3" s="1298"/>
      <c r="AN3" s="1298"/>
      <c r="AO3" s="1298"/>
      <c r="AP3" s="1298"/>
      <c r="AQ3" s="1298"/>
      <c r="AR3" s="1298"/>
    </row>
    <row r="4" spans="1:44" s="388" customFormat="1" ht="15" customHeight="1">
      <c r="A4" s="1299" t="s">
        <v>413</v>
      </c>
      <c r="B4" s="1299"/>
      <c r="C4" s="1299"/>
      <c r="D4" s="1299"/>
      <c r="E4" s="1299"/>
      <c r="F4" s="1299"/>
      <c r="G4" s="1299"/>
      <c r="H4" s="1299"/>
      <c r="I4" s="1299"/>
      <c r="J4" s="1299"/>
      <c r="K4" s="1299"/>
      <c r="L4" s="1299"/>
      <c r="M4" s="1299" t="s">
        <v>413</v>
      </c>
      <c r="N4" s="1299"/>
      <c r="O4" s="1299"/>
      <c r="P4" s="1299"/>
      <c r="Q4" s="1299"/>
      <c r="R4" s="1299"/>
      <c r="S4" s="1299"/>
      <c r="T4" s="1299"/>
      <c r="U4" s="1299"/>
      <c r="V4" s="1299"/>
      <c r="W4" s="1299"/>
      <c r="X4" s="1299"/>
      <c r="Y4" s="1299" t="s">
        <v>413</v>
      </c>
      <c r="Z4" s="1299"/>
      <c r="AA4" s="1299"/>
      <c r="AB4" s="1299"/>
      <c r="AC4" s="1299"/>
      <c r="AD4" s="1299"/>
      <c r="AE4" s="1299"/>
      <c r="AF4" s="1299"/>
      <c r="AG4" s="1299"/>
      <c r="AH4" s="1299"/>
      <c r="AI4" s="1299"/>
      <c r="AJ4" s="1299"/>
      <c r="AK4" s="1299" t="s">
        <v>413</v>
      </c>
      <c r="AL4" s="1299"/>
      <c r="AM4" s="1299"/>
      <c r="AN4" s="1299"/>
      <c r="AO4" s="1299"/>
      <c r="AP4" s="1299"/>
      <c r="AQ4" s="1299"/>
      <c r="AR4" s="1299"/>
    </row>
    <row r="5" spans="1:44" s="385" customFormat="1" ht="3.95" customHeight="1" thickBot="1">
      <c r="A5" s="389"/>
      <c r="B5" s="390"/>
      <c r="C5" s="391"/>
      <c r="D5" s="391"/>
      <c r="E5" s="391"/>
      <c r="F5" s="391"/>
      <c r="G5" s="391"/>
      <c r="H5" s="392"/>
      <c r="I5" s="392"/>
      <c r="J5" s="392"/>
      <c r="K5" s="392"/>
      <c r="L5" s="392"/>
      <c r="M5" s="393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3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3"/>
      <c r="AL5" s="394"/>
      <c r="AM5" s="394"/>
      <c r="AN5" s="394"/>
      <c r="AO5" s="394"/>
      <c r="AP5" s="394"/>
      <c r="AQ5" s="394"/>
      <c r="AR5" s="395"/>
    </row>
    <row r="6" spans="1:44" s="400" customFormat="1" ht="27" customHeight="1" thickTop="1">
      <c r="A6" s="1301" t="s">
        <v>414</v>
      </c>
      <c r="B6" s="1300" t="s">
        <v>58</v>
      </c>
      <c r="C6" s="1300"/>
      <c r="D6" s="1300"/>
      <c r="E6" s="396"/>
      <c r="F6" s="1300" t="s">
        <v>29</v>
      </c>
      <c r="G6" s="1300"/>
      <c r="H6" s="1300"/>
      <c r="I6" s="397"/>
      <c r="J6" s="1300" t="s">
        <v>30</v>
      </c>
      <c r="K6" s="1300"/>
      <c r="L6" s="1300"/>
      <c r="M6" s="1301" t="s">
        <v>414</v>
      </c>
      <c r="N6" s="1300" t="s">
        <v>415</v>
      </c>
      <c r="O6" s="1300"/>
      <c r="P6" s="1300"/>
      <c r="Q6" s="398"/>
      <c r="R6" s="1300" t="s">
        <v>32</v>
      </c>
      <c r="S6" s="1300"/>
      <c r="T6" s="1300"/>
      <c r="U6" s="397"/>
      <c r="V6" s="1300" t="s">
        <v>33</v>
      </c>
      <c r="W6" s="1300"/>
      <c r="X6" s="1300"/>
      <c r="Y6" s="1301" t="s">
        <v>414</v>
      </c>
      <c r="Z6" s="1300" t="s">
        <v>416</v>
      </c>
      <c r="AA6" s="1300"/>
      <c r="AB6" s="1300"/>
      <c r="AC6" s="398"/>
      <c r="AD6" s="1300" t="s">
        <v>417</v>
      </c>
      <c r="AE6" s="1300"/>
      <c r="AF6" s="1300"/>
      <c r="AG6" s="397"/>
      <c r="AH6" s="1300" t="s">
        <v>418</v>
      </c>
      <c r="AI6" s="1300"/>
      <c r="AJ6" s="1300"/>
      <c r="AK6" s="1301" t="s">
        <v>414</v>
      </c>
      <c r="AL6" s="1300" t="s">
        <v>37</v>
      </c>
      <c r="AM6" s="1300"/>
      <c r="AN6" s="1300"/>
      <c r="AO6" s="399"/>
      <c r="AP6" s="1303" t="s">
        <v>419</v>
      </c>
      <c r="AQ6" s="1303"/>
      <c r="AR6" s="1303"/>
    </row>
    <row r="7" spans="1:44" s="400" customFormat="1" ht="13.5" customHeight="1">
      <c r="A7" s="1302"/>
      <c r="B7" s="401" t="s">
        <v>420</v>
      </c>
      <c r="C7" s="402" t="s">
        <v>421</v>
      </c>
      <c r="D7" s="402" t="s">
        <v>422</v>
      </c>
      <c r="E7" s="401"/>
      <c r="F7" s="402" t="s">
        <v>420</v>
      </c>
      <c r="G7" s="402" t="s">
        <v>421</v>
      </c>
      <c r="H7" s="402" t="s">
        <v>422</v>
      </c>
      <c r="I7" s="401"/>
      <c r="J7" s="403" t="s">
        <v>420</v>
      </c>
      <c r="K7" s="404" t="s">
        <v>421</v>
      </c>
      <c r="L7" s="403" t="s">
        <v>422</v>
      </c>
      <c r="M7" s="1302"/>
      <c r="N7" s="403" t="s">
        <v>420</v>
      </c>
      <c r="O7" s="404" t="s">
        <v>421</v>
      </c>
      <c r="P7" s="403" t="s">
        <v>422</v>
      </c>
      <c r="Q7" s="403"/>
      <c r="R7" s="403" t="s">
        <v>420</v>
      </c>
      <c r="S7" s="404" t="s">
        <v>421</v>
      </c>
      <c r="T7" s="404" t="s">
        <v>422</v>
      </c>
      <c r="U7" s="403"/>
      <c r="V7" s="403" t="s">
        <v>420</v>
      </c>
      <c r="W7" s="404" t="s">
        <v>421</v>
      </c>
      <c r="X7" s="403" t="s">
        <v>422</v>
      </c>
      <c r="Y7" s="1302"/>
      <c r="Z7" s="404" t="s">
        <v>420</v>
      </c>
      <c r="AA7" s="404" t="s">
        <v>421</v>
      </c>
      <c r="AB7" s="404" t="s">
        <v>422</v>
      </c>
      <c r="AC7" s="403"/>
      <c r="AD7" s="403" t="s">
        <v>420</v>
      </c>
      <c r="AE7" s="404" t="s">
        <v>421</v>
      </c>
      <c r="AF7" s="404" t="s">
        <v>422</v>
      </c>
      <c r="AG7" s="403"/>
      <c r="AH7" s="404" t="s">
        <v>420</v>
      </c>
      <c r="AI7" s="404" t="s">
        <v>421</v>
      </c>
      <c r="AJ7" s="404" t="s">
        <v>422</v>
      </c>
      <c r="AK7" s="1302"/>
      <c r="AL7" s="403" t="s">
        <v>420</v>
      </c>
      <c r="AM7" s="404" t="s">
        <v>421</v>
      </c>
      <c r="AN7" s="403" t="s">
        <v>422</v>
      </c>
      <c r="AO7" s="403"/>
      <c r="AP7" s="403" t="s">
        <v>420</v>
      </c>
      <c r="AQ7" s="404" t="s">
        <v>421</v>
      </c>
      <c r="AR7" s="403" t="s">
        <v>422</v>
      </c>
    </row>
    <row r="8" spans="1:44" s="385" customFormat="1" ht="3.95" customHeight="1">
      <c r="A8" s="405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7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7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7"/>
      <c r="AL8" s="406"/>
      <c r="AM8" s="406"/>
      <c r="AN8" s="406"/>
      <c r="AO8" s="406"/>
      <c r="AP8" s="406"/>
      <c r="AQ8" s="406"/>
      <c r="AR8" s="406"/>
    </row>
    <row r="9" spans="1:44" s="410" customFormat="1" ht="9" customHeight="1">
      <c r="A9" s="408" t="s">
        <v>423</v>
      </c>
      <c r="B9" s="408">
        <v>469401.408</v>
      </c>
      <c r="C9" s="408">
        <v>346189.4</v>
      </c>
      <c r="D9" s="408">
        <v>815590.808</v>
      </c>
      <c r="E9" s="408"/>
      <c r="F9" s="408">
        <v>405225.945</v>
      </c>
      <c r="G9" s="408">
        <v>12439.681</v>
      </c>
      <c r="H9" s="408">
        <v>417665.626</v>
      </c>
      <c r="I9" s="408"/>
      <c r="J9" s="408">
        <v>105577.339</v>
      </c>
      <c r="K9" s="408">
        <v>74003.523</v>
      </c>
      <c r="L9" s="408">
        <v>179580.863</v>
      </c>
      <c r="M9" s="408" t="s">
        <v>423</v>
      </c>
      <c r="N9" s="408">
        <v>127967.551</v>
      </c>
      <c r="O9" s="408">
        <v>390.387</v>
      </c>
      <c r="P9" s="408">
        <v>128357.939</v>
      </c>
      <c r="Q9" s="409"/>
      <c r="R9" s="408">
        <v>49619.883</v>
      </c>
      <c r="S9" s="408">
        <v>919.033</v>
      </c>
      <c r="T9" s="408">
        <v>50538.916</v>
      </c>
      <c r="U9" s="408"/>
      <c r="V9" s="408">
        <v>384615.659</v>
      </c>
      <c r="W9" s="408">
        <v>3904.007</v>
      </c>
      <c r="X9" s="408">
        <v>388519.666</v>
      </c>
      <c r="Y9" s="408" t="s">
        <v>423</v>
      </c>
      <c r="Z9" s="408">
        <v>455.899</v>
      </c>
      <c r="AA9" s="408">
        <v>1113.732</v>
      </c>
      <c r="AB9" s="408">
        <v>1569.631</v>
      </c>
      <c r="AC9" s="409"/>
      <c r="AD9" s="408">
        <v>12032.662</v>
      </c>
      <c r="AE9" s="408">
        <v>22162.695</v>
      </c>
      <c r="AF9" s="408">
        <v>34195.357</v>
      </c>
      <c r="AG9" s="408"/>
      <c r="AH9" s="408">
        <v>69839.236</v>
      </c>
      <c r="AI9" s="408">
        <v>5310.089</v>
      </c>
      <c r="AJ9" s="408">
        <v>75149.326</v>
      </c>
      <c r="AK9" s="408" t="s">
        <v>423</v>
      </c>
      <c r="AL9" s="408">
        <v>106908.952</v>
      </c>
      <c r="AM9" s="408">
        <v>62864.831</v>
      </c>
      <c r="AN9" s="408">
        <v>169773.784</v>
      </c>
      <c r="AO9" s="408"/>
      <c r="AP9" s="408">
        <v>1731644.534</v>
      </c>
      <c r="AQ9" s="408">
        <v>529297.3779999999</v>
      </c>
      <c r="AR9" s="408">
        <v>2260941.9159999997</v>
      </c>
    </row>
    <row r="10" spans="1:44" s="410" customFormat="1" ht="9.95" customHeight="1">
      <c r="A10" s="411" t="s">
        <v>424</v>
      </c>
      <c r="B10" s="412">
        <v>108935.308</v>
      </c>
      <c r="C10" s="412">
        <v>12590.635</v>
      </c>
      <c r="D10" s="412">
        <v>121525.944</v>
      </c>
      <c r="E10" s="412"/>
      <c r="F10" s="412">
        <v>41564.108</v>
      </c>
      <c r="G10" s="412">
        <v>2453.127</v>
      </c>
      <c r="H10" s="412">
        <v>44017.235</v>
      </c>
      <c r="I10" s="412"/>
      <c r="J10" s="412">
        <v>43778.018</v>
      </c>
      <c r="K10" s="412">
        <v>4797.529</v>
      </c>
      <c r="L10" s="412">
        <v>48575.548</v>
      </c>
      <c r="M10" s="411" t="s">
        <v>424</v>
      </c>
      <c r="N10" s="412">
        <v>4190.123</v>
      </c>
      <c r="O10" s="412">
        <v>0.514</v>
      </c>
      <c r="P10" s="412">
        <v>4190.638</v>
      </c>
      <c r="Q10" s="413"/>
      <c r="R10" s="412">
        <v>11752.029</v>
      </c>
      <c r="S10" s="412">
        <v>602.097</v>
      </c>
      <c r="T10" s="412">
        <v>12354.126</v>
      </c>
      <c r="U10" s="412"/>
      <c r="V10" s="412">
        <v>0</v>
      </c>
      <c r="W10" s="412">
        <v>0</v>
      </c>
      <c r="X10" s="412">
        <v>0</v>
      </c>
      <c r="Y10" s="411" t="s">
        <v>424</v>
      </c>
      <c r="Z10" s="412">
        <v>0</v>
      </c>
      <c r="AA10" s="412">
        <v>0</v>
      </c>
      <c r="AB10" s="412">
        <v>0</v>
      </c>
      <c r="AC10" s="413"/>
      <c r="AD10" s="412">
        <v>0</v>
      </c>
      <c r="AE10" s="412">
        <v>0</v>
      </c>
      <c r="AF10" s="412">
        <v>0</v>
      </c>
      <c r="AG10" s="412"/>
      <c r="AH10" s="412">
        <v>9356.829</v>
      </c>
      <c r="AI10" s="412">
        <v>1949.83</v>
      </c>
      <c r="AJ10" s="412">
        <v>11306.66</v>
      </c>
      <c r="AK10" s="411" t="s">
        <v>424</v>
      </c>
      <c r="AL10" s="412">
        <v>43392.21</v>
      </c>
      <c r="AM10" s="412">
        <v>4407.701</v>
      </c>
      <c r="AN10" s="412">
        <v>47799.912</v>
      </c>
      <c r="AO10" s="412"/>
      <c r="AP10" s="412">
        <v>262968.625</v>
      </c>
      <c r="AQ10" s="412">
        <v>26801.433000000005</v>
      </c>
      <c r="AR10" s="412">
        <v>289770.063</v>
      </c>
    </row>
    <row r="11" spans="1:44" s="410" customFormat="1" ht="9.95" customHeight="1">
      <c r="A11" s="414" t="s">
        <v>425</v>
      </c>
      <c r="B11" s="412">
        <v>360238.08</v>
      </c>
      <c r="C11" s="412">
        <v>332785.936</v>
      </c>
      <c r="D11" s="412">
        <v>693024.016</v>
      </c>
      <c r="E11" s="412"/>
      <c r="F11" s="412">
        <v>361552.476</v>
      </c>
      <c r="G11" s="412">
        <v>8352.761</v>
      </c>
      <c r="H11" s="412">
        <v>369905.238</v>
      </c>
      <c r="I11" s="412"/>
      <c r="J11" s="412">
        <v>61737.336</v>
      </c>
      <c r="K11" s="412">
        <v>69205.994</v>
      </c>
      <c r="L11" s="412">
        <v>130943.33</v>
      </c>
      <c r="M11" s="414" t="s">
        <v>425</v>
      </c>
      <c r="N11" s="412">
        <v>123387.091</v>
      </c>
      <c r="O11" s="412">
        <v>389.872</v>
      </c>
      <c r="P11" s="412">
        <v>123776.964</v>
      </c>
      <c r="Q11" s="412"/>
      <c r="R11" s="412">
        <v>37839.315</v>
      </c>
      <c r="S11" s="412">
        <v>316.936</v>
      </c>
      <c r="T11" s="412">
        <v>38156.251</v>
      </c>
      <c r="U11" s="412"/>
      <c r="V11" s="412">
        <v>384504.158</v>
      </c>
      <c r="W11" s="412">
        <v>3740.621</v>
      </c>
      <c r="X11" s="412">
        <v>388244.78</v>
      </c>
      <c r="Y11" s="414" t="s">
        <v>425</v>
      </c>
      <c r="Z11" s="412">
        <v>267.14</v>
      </c>
      <c r="AA11" s="412">
        <v>1113.732</v>
      </c>
      <c r="AB11" s="412">
        <v>1380.872</v>
      </c>
      <c r="AC11" s="412"/>
      <c r="AD11" s="412">
        <v>12030.163</v>
      </c>
      <c r="AE11" s="412">
        <v>22162.695</v>
      </c>
      <c r="AF11" s="412">
        <v>34192.858</v>
      </c>
      <c r="AG11" s="412"/>
      <c r="AH11" s="412">
        <v>60343.513</v>
      </c>
      <c r="AI11" s="412">
        <v>3360.258</v>
      </c>
      <c r="AJ11" s="412">
        <v>63703.772</v>
      </c>
      <c r="AK11" s="414" t="s">
        <v>425</v>
      </c>
      <c r="AL11" s="412">
        <v>63475.355</v>
      </c>
      <c r="AM11" s="412">
        <v>39045.719</v>
      </c>
      <c r="AN11" s="412">
        <v>102521.074</v>
      </c>
      <c r="AO11" s="412"/>
      <c r="AP11" s="412">
        <v>1465374.627</v>
      </c>
      <c r="AQ11" s="412">
        <v>480474.5239999999</v>
      </c>
      <c r="AR11" s="412">
        <v>1945849.1549999998</v>
      </c>
    </row>
    <row r="12" spans="1:44" s="410" customFormat="1" ht="9.95" customHeight="1">
      <c r="A12" s="414" t="s">
        <v>426</v>
      </c>
      <c r="B12" s="412">
        <v>1.165</v>
      </c>
      <c r="C12" s="412">
        <v>0</v>
      </c>
      <c r="D12" s="412">
        <v>1.165</v>
      </c>
      <c r="E12" s="412"/>
      <c r="F12" s="412">
        <v>0</v>
      </c>
      <c r="G12" s="412">
        <v>0</v>
      </c>
      <c r="H12" s="412">
        <v>0</v>
      </c>
      <c r="I12" s="412"/>
      <c r="J12" s="412">
        <v>0</v>
      </c>
      <c r="K12" s="412">
        <v>0</v>
      </c>
      <c r="L12" s="412">
        <v>0</v>
      </c>
      <c r="M12" s="414" t="s">
        <v>426</v>
      </c>
      <c r="N12" s="412">
        <v>0</v>
      </c>
      <c r="O12" s="412">
        <v>0</v>
      </c>
      <c r="P12" s="412">
        <v>0</v>
      </c>
      <c r="Q12" s="412"/>
      <c r="R12" s="412">
        <v>0</v>
      </c>
      <c r="S12" s="412">
        <v>0</v>
      </c>
      <c r="T12" s="412">
        <v>0</v>
      </c>
      <c r="U12" s="412"/>
      <c r="V12" s="412">
        <v>0</v>
      </c>
      <c r="W12" s="412">
        <v>0</v>
      </c>
      <c r="X12" s="412">
        <v>0</v>
      </c>
      <c r="Y12" s="414" t="s">
        <v>426</v>
      </c>
      <c r="Z12" s="412">
        <v>0</v>
      </c>
      <c r="AA12" s="412">
        <v>0</v>
      </c>
      <c r="AB12" s="412">
        <v>0</v>
      </c>
      <c r="AC12" s="412"/>
      <c r="AD12" s="412">
        <v>0</v>
      </c>
      <c r="AE12" s="412">
        <v>0</v>
      </c>
      <c r="AF12" s="412">
        <v>0</v>
      </c>
      <c r="AG12" s="412"/>
      <c r="AH12" s="412">
        <v>0</v>
      </c>
      <c r="AI12" s="412">
        <v>0</v>
      </c>
      <c r="AJ12" s="412">
        <v>0</v>
      </c>
      <c r="AK12" s="414" t="s">
        <v>426</v>
      </c>
      <c r="AL12" s="412">
        <v>0</v>
      </c>
      <c r="AM12" s="412">
        <v>0</v>
      </c>
      <c r="AN12" s="412">
        <v>0</v>
      </c>
      <c r="AO12" s="412"/>
      <c r="AP12" s="412">
        <v>1.165</v>
      </c>
      <c r="AQ12" s="412">
        <v>0</v>
      </c>
      <c r="AR12" s="412">
        <v>1.165</v>
      </c>
    </row>
    <row r="13" spans="1:44" s="410" customFormat="1" ht="9.95" customHeight="1">
      <c r="A13" s="414" t="s">
        <v>427</v>
      </c>
      <c r="B13" s="412">
        <v>226.853</v>
      </c>
      <c r="C13" s="412">
        <v>812.829</v>
      </c>
      <c r="D13" s="412">
        <v>1039.682</v>
      </c>
      <c r="E13" s="412"/>
      <c r="F13" s="412">
        <v>2109.36</v>
      </c>
      <c r="G13" s="412">
        <v>1633.791</v>
      </c>
      <c r="H13" s="412">
        <v>3743.152</v>
      </c>
      <c r="I13" s="412"/>
      <c r="J13" s="412">
        <v>61.985</v>
      </c>
      <c r="K13" s="412">
        <v>0</v>
      </c>
      <c r="L13" s="412">
        <v>61.985</v>
      </c>
      <c r="M13" s="414" t="s">
        <v>427</v>
      </c>
      <c r="N13" s="412">
        <v>390.337</v>
      </c>
      <c r="O13" s="412">
        <v>0</v>
      </c>
      <c r="P13" s="412">
        <v>390.337</v>
      </c>
      <c r="Q13" s="412"/>
      <c r="R13" s="412">
        <v>28.539</v>
      </c>
      <c r="S13" s="412">
        <v>0</v>
      </c>
      <c r="T13" s="412">
        <v>28.539</v>
      </c>
      <c r="U13" s="412"/>
      <c r="V13" s="412">
        <v>111.5</v>
      </c>
      <c r="W13" s="412">
        <v>163.385</v>
      </c>
      <c r="X13" s="412">
        <v>274.886</v>
      </c>
      <c r="Y13" s="414" t="s">
        <v>427</v>
      </c>
      <c r="Z13" s="412">
        <v>188.758</v>
      </c>
      <c r="AA13" s="412">
        <v>0</v>
      </c>
      <c r="AB13" s="412">
        <v>188.758</v>
      </c>
      <c r="AC13" s="412"/>
      <c r="AD13" s="412">
        <v>2.498</v>
      </c>
      <c r="AE13" s="412">
        <v>0</v>
      </c>
      <c r="AF13" s="412">
        <v>2.498</v>
      </c>
      <c r="AG13" s="412"/>
      <c r="AH13" s="412">
        <v>138.893</v>
      </c>
      <c r="AI13" s="412">
        <v>0</v>
      </c>
      <c r="AJ13" s="412">
        <v>138.893</v>
      </c>
      <c r="AK13" s="414" t="s">
        <v>427</v>
      </c>
      <c r="AL13" s="412">
        <v>41.386</v>
      </c>
      <c r="AM13" s="412">
        <v>19411.41</v>
      </c>
      <c r="AN13" s="412">
        <v>19452.797</v>
      </c>
      <c r="AO13" s="412"/>
      <c r="AP13" s="412">
        <v>3300.1090000000004</v>
      </c>
      <c r="AQ13" s="412">
        <v>22021.415</v>
      </c>
      <c r="AR13" s="412">
        <v>25321.527</v>
      </c>
    </row>
    <row r="14" spans="1:44" s="415" customFormat="1" ht="5.1" customHeight="1">
      <c r="A14" s="414"/>
      <c r="B14" s="412"/>
      <c r="C14" s="412"/>
      <c r="D14" s="412"/>
      <c r="E14" s="412"/>
      <c r="F14" s="412"/>
      <c r="G14" s="412"/>
      <c r="H14" s="412"/>
      <c r="I14" s="412"/>
      <c r="J14" s="412">
        <v>0</v>
      </c>
      <c r="K14" s="412">
        <v>0</v>
      </c>
      <c r="L14" s="412">
        <v>0</v>
      </c>
      <c r="M14" s="414"/>
      <c r="N14" s="412"/>
      <c r="O14" s="412"/>
      <c r="P14" s="412"/>
      <c r="Q14" s="412"/>
      <c r="R14" s="412"/>
      <c r="S14" s="412"/>
      <c r="T14" s="412"/>
      <c r="U14" s="412"/>
      <c r="V14" s="412">
        <v>0</v>
      </c>
      <c r="W14" s="412">
        <v>0</v>
      </c>
      <c r="X14" s="412">
        <v>0</v>
      </c>
      <c r="Y14" s="414"/>
      <c r="Z14" s="412"/>
      <c r="AA14" s="412"/>
      <c r="AB14" s="412"/>
      <c r="AC14" s="412"/>
      <c r="AD14" s="412"/>
      <c r="AE14" s="412"/>
      <c r="AF14" s="412"/>
      <c r="AG14" s="412"/>
      <c r="AH14" s="412">
        <v>0</v>
      </c>
      <c r="AI14" s="412">
        <v>0</v>
      </c>
      <c r="AJ14" s="412">
        <v>0</v>
      </c>
      <c r="AK14" s="414"/>
      <c r="AL14" s="412"/>
      <c r="AM14" s="412"/>
      <c r="AN14" s="412"/>
      <c r="AO14" s="412"/>
      <c r="AP14" s="412"/>
      <c r="AQ14" s="412"/>
      <c r="AR14" s="412"/>
    </row>
    <row r="15" spans="1:44" s="410" customFormat="1" ht="9" customHeight="1">
      <c r="A15" s="416" t="s">
        <v>428</v>
      </c>
      <c r="B15" s="417">
        <v>25500</v>
      </c>
      <c r="C15" s="417">
        <v>0</v>
      </c>
      <c r="D15" s="417">
        <v>25500</v>
      </c>
      <c r="E15" s="417"/>
      <c r="F15" s="417">
        <v>0</v>
      </c>
      <c r="G15" s="417">
        <v>0</v>
      </c>
      <c r="H15" s="417">
        <v>0</v>
      </c>
      <c r="I15" s="417"/>
      <c r="J15" s="417">
        <v>80000</v>
      </c>
      <c r="K15" s="417">
        <v>0</v>
      </c>
      <c r="L15" s="417">
        <v>80000</v>
      </c>
      <c r="M15" s="416" t="s">
        <v>428</v>
      </c>
      <c r="N15" s="417">
        <v>0</v>
      </c>
      <c r="O15" s="417">
        <v>0</v>
      </c>
      <c r="P15" s="417">
        <v>0</v>
      </c>
      <c r="Q15" s="417"/>
      <c r="R15" s="417">
        <v>0</v>
      </c>
      <c r="S15" s="417">
        <v>0</v>
      </c>
      <c r="T15" s="417">
        <v>0</v>
      </c>
      <c r="U15" s="417"/>
      <c r="V15" s="417">
        <v>0</v>
      </c>
      <c r="W15" s="417">
        <v>0</v>
      </c>
      <c r="X15" s="417">
        <v>0</v>
      </c>
      <c r="Y15" s="416" t="s">
        <v>428</v>
      </c>
      <c r="Z15" s="417">
        <v>0</v>
      </c>
      <c r="AA15" s="417">
        <v>0</v>
      </c>
      <c r="AB15" s="417">
        <v>0</v>
      </c>
      <c r="AC15" s="417"/>
      <c r="AD15" s="417">
        <v>0</v>
      </c>
      <c r="AE15" s="417">
        <v>0</v>
      </c>
      <c r="AF15" s="417">
        <v>0</v>
      </c>
      <c r="AG15" s="417"/>
      <c r="AH15" s="417">
        <v>0</v>
      </c>
      <c r="AI15" s="417">
        <v>0</v>
      </c>
      <c r="AJ15" s="417">
        <v>0</v>
      </c>
      <c r="AK15" s="416" t="s">
        <v>428</v>
      </c>
      <c r="AL15" s="417">
        <v>0</v>
      </c>
      <c r="AM15" s="417">
        <v>0</v>
      </c>
      <c r="AN15" s="417">
        <v>0</v>
      </c>
      <c r="AO15" s="417"/>
      <c r="AP15" s="417">
        <v>105500</v>
      </c>
      <c r="AQ15" s="417">
        <v>0</v>
      </c>
      <c r="AR15" s="417">
        <v>105500</v>
      </c>
    </row>
    <row r="16" spans="1:44" s="415" customFormat="1" ht="3.95" customHeight="1">
      <c r="A16" s="416"/>
      <c r="B16" s="417"/>
      <c r="C16" s="417"/>
      <c r="D16" s="417"/>
      <c r="E16" s="417"/>
      <c r="F16" s="417"/>
      <c r="G16" s="417"/>
      <c r="H16" s="417"/>
      <c r="I16" s="417"/>
      <c r="J16" s="417">
        <v>0</v>
      </c>
      <c r="K16" s="417">
        <v>0</v>
      </c>
      <c r="L16" s="417">
        <v>0</v>
      </c>
      <c r="M16" s="416"/>
      <c r="N16" s="417"/>
      <c r="O16" s="417"/>
      <c r="P16" s="417"/>
      <c r="Q16" s="417"/>
      <c r="R16" s="417"/>
      <c r="S16" s="417"/>
      <c r="T16" s="417"/>
      <c r="U16" s="417"/>
      <c r="V16" s="417">
        <v>0</v>
      </c>
      <c r="W16" s="417">
        <v>0</v>
      </c>
      <c r="X16" s="417">
        <v>0</v>
      </c>
      <c r="Y16" s="416"/>
      <c r="Z16" s="417"/>
      <c r="AA16" s="417"/>
      <c r="AB16" s="417"/>
      <c r="AC16" s="417"/>
      <c r="AD16" s="417"/>
      <c r="AE16" s="417"/>
      <c r="AF16" s="417"/>
      <c r="AG16" s="417"/>
      <c r="AH16" s="417">
        <v>0</v>
      </c>
      <c r="AI16" s="417">
        <v>0</v>
      </c>
      <c r="AJ16" s="417">
        <v>0</v>
      </c>
      <c r="AK16" s="416"/>
      <c r="AL16" s="417"/>
      <c r="AM16" s="417"/>
      <c r="AN16" s="417"/>
      <c r="AO16" s="417"/>
      <c r="AP16" s="417"/>
      <c r="AQ16" s="417"/>
      <c r="AR16" s="417"/>
    </row>
    <row r="17" spans="1:44" s="410" customFormat="1" ht="9" customHeight="1">
      <c r="A17" s="408" t="s">
        <v>429</v>
      </c>
      <c r="B17" s="409">
        <v>341414.775</v>
      </c>
      <c r="C17" s="409">
        <v>0.003</v>
      </c>
      <c r="D17" s="409">
        <v>341414.778</v>
      </c>
      <c r="E17" s="409"/>
      <c r="F17" s="409">
        <v>145020.837</v>
      </c>
      <c r="G17" s="409">
        <v>0</v>
      </c>
      <c r="H17" s="409">
        <v>145020.837</v>
      </c>
      <c r="I17" s="409"/>
      <c r="J17" s="409">
        <v>43846.413</v>
      </c>
      <c r="K17" s="409">
        <v>27.232</v>
      </c>
      <c r="L17" s="409">
        <v>43873.646</v>
      </c>
      <c r="M17" s="408" t="s">
        <v>429</v>
      </c>
      <c r="N17" s="409">
        <v>26193.934</v>
      </c>
      <c r="O17" s="409">
        <v>0</v>
      </c>
      <c r="P17" s="409">
        <v>26193.934</v>
      </c>
      <c r="Q17" s="409"/>
      <c r="R17" s="409">
        <v>4891.304</v>
      </c>
      <c r="S17" s="409">
        <v>0</v>
      </c>
      <c r="T17" s="409">
        <v>4891.304</v>
      </c>
      <c r="U17" s="409"/>
      <c r="V17" s="409">
        <v>0</v>
      </c>
      <c r="W17" s="409">
        <v>0</v>
      </c>
      <c r="X17" s="409">
        <v>0</v>
      </c>
      <c r="Y17" s="408" t="s">
        <v>429</v>
      </c>
      <c r="Z17" s="409">
        <v>11736.142</v>
      </c>
      <c r="AA17" s="409">
        <v>0</v>
      </c>
      <c r="AB17" s="409">
        <v>11736.142</v>
      </c>
      <c r="AC17" s="409"/>
      <c r="AD17" s="409">
        <v>0.001</v>
      </c>
      <c r="AE17" s="409">
        <v>0</v>
      </c>
      <c r="AF17" s="409">
        <v>0.001</v>
      </c>
      <c r="AG17" s="409"/>
      <c r="AH17" s="409">
        <v>5332.912</v>
      </c>
      <c r="AI17" s="409">
        <v>0</v>
      </c>
      <c r="AJ17" s="409">
        <v>5332.912</v>
      </c>
      <c r="AK17" s="408" t="s">
        <v>429</v>
      </c>
      <c r="AL17" s="409">
        <v>8422.432</v>
      </c>
      <c r="AM17" s="409">
        <v>0.473</v>
      </c>
      <c r="AN17" s="409">
        <v>8422.905</v>
      </c>
      <c r="AO17" s="409"/>
      <c r="AP17" s="409">
        <v>586858.7500000001</v>
      </c>
      <c r="AQ17" s="409">
        <v>27.708</v>
      </c>
      <c r="AR17" s="409">
        <v>586886.459</v>
      </c>
    </row>
    <row r="18" spans="1:44" s="410" customFormat="1" ht="9.95" customHeight="1">
      <c r="A18" s="414" t="s">
        <v>430</v>
      </c>
      <c r="B18" s="412">
        <v>0</v>
      </c>
      <c r="C18" s="412">
        <v>0</v>
      </c>
      <c r="D18" s="412">
        <v>0</v>
      </c>
      <c r="E18" s="412"/>
      <c r="F18" s="412">
        <v>0</v>
      </c>
      <c r="G18" s="412">
        <v>0</v>
      </c>
      <c r="H18" s="412">
        <v>0</v>
      </c>
      <c r="I18" s="412"/>
      <c r="J18" s="412">
        <v>0</v>
      </c>
      <c r="K18" s="412">
        <v>0</v>
      </c>
      <c r="L18" s="412">
        <v>0</v>
      </c>
      <c r="M18" s="414" t="s">
        <v>430</v>
      </c>
      <c r="N18" s="412">
        <v>0</v>
      </c>
      <c r="O18" s="412">
        <v>0</v>
      </c>
      <c r="P18" s="412">
        <v>0</v>
      </c>
      <c r="Q18" s="412"/>
      <c r="R18" s="412">
        <v>0</v>
      </c>
      <c r="S18" s="412">
        <v>0</v>
      </c>
      <c r="T18" s="412">
        <v>0</v>
      </c>
      <c r="U18" s="412"/>
      <c r="V18" s="412">
        <v>0</v>
      </c>
      <c r="W18" s="412">
        <v>0</v>
      </c>
      <c r="X18" s="412">
        <v>0</v>
      </c>
      <c r="Y18" s="414" t="s">
        <v>430</v>
      </c>
      <c r="Z18" s="412">
        <v>0</v>
      </c>
      <c r="AA18" s="412">
        <v>0</v>
      </c>
      <c r="AB18" s="412">
        <v>0</v>
      </c>
      <c r="AC18" s="412"/>
      <c r="AD18" s="412">
        <v>0</v>
      </c>
      <c r="AE18" s="412">
        <v>0</v>
      </c>
      <c r="AF18" s="412">
        <v>0</v>
      </c>
      <c r="AG18" s="412"/>
      <c r="AH18" s="412">
        <v>0</v>
      </c>
      <c r="AI18" s="412">
        <v>0</v>
      </c>
      <c r="AJ18" s="412">
        <v>0</v>
      </c>
      <c r="AK18" s="414" t="s">
        <v>430</v>
      </c>
      <c r="AL18" s="412">
        <v>0</v>
      </c>
      <c r="AM18" s="412">
        <v>0</v>
      </c>
      <c r="AN18" s="412">
        <v>0</v>
      </c>
      <c r="AO18" s="412"/>
      <c r="AP18" s="412">
        <v>0</v>
      </c>
      <c r="AQ18" s="412">
        <v>0</v>
      </c>
      <c r="AR18" s="412">
        <v>0</v>
      </c>
    </row>
    <row r="19" spans="1:44" s="410" customFormat="1" ht="9.95" customHeight="1">
      <c r="A19" s="414" t="s">
        <v>431</v>
      </c>
      <c r="B19" s="412">
        <v>341414.775</v>
      </c>
      <c r="C19" s="412">
        <v>0.003</v>
      </c>
      <c r="D19" s="412">
        <v>341414.778</v>
      </c>
      <c r="E19" s="412"/>
      <c r="F19" s="412">
        <v>144365.907</v>
      </c>
      <c r="G19" s="412">
        <v>0</v>
      </c>
      <c r="H19" s="412">
        <v>144365.907</v>
      </c>
      <c r="I19" s="412"/>
      <c r="J19" s="412">
        <v>43825.181</v>
      </c>
      <c r="K19" s="412">
        <v>0</v>
      </c>
      <c r="L19" s="412">
        <v>43825.181</v>
      </c>
      <c r="M19" s="414" t="s">
        <v>431</v>
      </c>
      <c r="N19" s="412">
        <v>26193.934</v>
      </c>
      <c r="O19" s="412">
        <v>0</v>
      </c>
      <c r="P19" s="412">
        <v>26193.934</v>
      </c>
      <c r="Q19" s="412"/>
      <c r="R19" s="412">
        <v>9.239</v>
      </c>
      <c r="S19" s="412">
        <v>0</v>
      </c>
      <c r="T19" s="412">
        <v>9.239</v>
      </c>
      <c r="U19" s="412"/>
      <c r="V19" s="412">
        <v>0</v>
      </c>
      <c r="W19" s="412">
        <v>0</v>
      </c>
      <c r="X19" s="412">
        <v>0</v>
      </c>
      <c r="Y19" s="414" t="s">
        <v>431</v>
      </c>
      <c r="Z19" s="412">
        <v>11765.805</v>
      </c>
      <c r="AA19" s="412">
        <v>0</v>
      </c>
      <c r="AB19" s="412">
        <v>11765.805</v>
      </c>
      <c r="AC19" s="412"/>
      <c r="AD19" s="412">
        <v>0</v>
      </c>
      <c r="AE19" s="412">
        <v>0</v>
      </c>
      <c r="AF19" s="412">
        <v>0</v>
      </c>
      <c r="AG19" s="412"/>
      <c r="AH19" s="412">
        <v>0</v>
      </c>
      <c r="AI19" s="412">
        <v>0</v>
      </c>
      <c r="AJ19" s="412">
        <v>0</v>
      </c>
      <c r="AK19" s="414" t="s">
        <v>431</v>
      </c>
      <c r="AL19" s="412">
        <v>8422.432</v>
      </c>
      <c r="AM19" s="412">
        <v>0.473</v>
      </c>
      <c r="AN19" s="412">
        <v>8422.905</v>
      </c>
      <c r="AO19" s="412"/>
      <c r="AP19" s="412">
        <v>575997.273</v>
      </c>
      <c r="AQ19" s="412">
        <v>0.476</v>
      </c>
      <c r="AR19" s="412">
        <v>575997.7490000001</v>
      </c>
    </row>
    <row r="20" spans="1:44" s="410" customFormat="1" ht="9.95" customHeight="1">
      <c r="A20" s="414" t="s">
        <v>432</v>
      </c>
      <c r="B20" s="412">
        <v>0</v>
      </c>
      <c r="C20" s="412">
        <v>0</v>
      </c>
      <c r="D20" s="412">
        <v>0</v>
      </c>
      <c r="E20" s="412"/>
      <c r="F20" s="412">
        <v>0</v>
      </c>
      <c r="G20" s="412">
        <v>0</v>
      </c>
      <c r="H20" s="412">
        <v>0</v>
      </c>
      <c r="I20" s="412"/>
      <c r="J20" s="412">
        <v>0</v>
      </c>
      <c r="K20" s="412">
        <v>0</v>
      </c>
      <c r="L20" s="412">
        <v>0</v>
      </c>
      <c r="M20" s="414" t="s">
        <v>432</v>
      </c>
      <c r="N20" s="412">
        <v>0</v>
      </c>
      <c r="O20" s="412">
        <v>0</v>
      </c>
      <c r="P20" s="412">
        <v>0</v>
      </c>
      <c r="Q20" s="412"/>
      <c r="R20" s="412">
        <v>4882.065</v>
      </c>
      <c r="S20" s="412">
        <v>0</v>
      </c>
      <c r="T20" s="412">
        <v>4882.065</v>
      </c>
      <c r="U20" s="412"/>
      <c r="V20" s="412">
        <v>0</v>
      </c>
      <c r="W20" s="412">
        <v>0</v>
      </c>
      <c r="X20" s="412">
        <v>0</v>
      </c>
      <c r="Y20" s="414" t="s">
        <v>432</v>
      </c>
      <c r="Z20" s="412">
        <v>0</v>
      </c>
      <c r="AA20" s="412">
        <v>0</v>
      </c>
      <c r="AB20" s="412">
        <v>0</v>
      </c>
      <c r="AC20" s="412"/>
      <c r="AD20" s="412">
        <v>0</v>
      </c>
      <c r="AE20" s="412">
        <v>0</v>
      </c>
      <c r="AF20" s="412">
        <v>0</v>
      </c>
      <c r="AG20" s="412"/>
      <c r="AH20" s="412">
        <v>5332.912</v>
      </c>
      <c r="AI20" s="412">
        <v>0</v>
      </c>
      <c r="AJ20" s="412">
        <v>5332.912</v>
      </c>
      <c r="AK20" s="414" t="s">
        <v>432</v>
      </c>
      <c r="AL20" s="412">
        <v>0</v>
      </c>
      <c r="AM20" s="412">
        <v>0</v>
      </c>
      <c r="AN20" s="412">
        <v>0</v>
      </c>
      <c r="AO20" s="412"/>
      <c r="AP20" s="412">
        <v>10214.976999999999</v>
      </c>
      <c r="AQ20" s="412">
        <v>0</v>
      </c>
      <c r="AR20" s="412">
        <v>10214.976999999999</v>
      </c>
    </row>
    <row r="21" spans="1:44" s="410" customFormat="1" ht="9.95" customHeight="1">
      <c r="A21" s="414" t="s">
        <v>433</v>
      </c>
      <c r="B21" s="412">
        <v>0</v>
      </c>
      <c r="C21" s="412">
        <v>0</v>
      </c>
      <c r="D21" s="412">
        <v>0</v>
      </c>
      <c r="E21" s="412"/>
      <c r="F21" s="412">
        <v>654.93</v>
      </c>
      <c r="G21" s="412">
        <v>0</v>
      </c>
      <c r="H21" s="412">
        <v>654.93</v>
      </c>
      <c r="I21" s="412"/>
      <c r="J21" s="412">
        <v>21.232</v>
      </c>
      <c r="K21" s="412">
        <v>27.232</v>
      </c>
      <c r="L21" s="412">
        <v>48.464</v>
      </c>
      <c r="M21" s="414" t="s">
        <v>433</v>
      </c>
      <c r="N21" s="412">
        <v>0</v>
      </c>
      <c r="O21" s="412">
        <v>0</v>
      </c>
      <c r="P21" s="412">
        <v>0</v>
      </c>
      <c r="Q21" s="412"/>
      <c r="R21" s="412">
        <v>0</v>
      </c>
      <c r="S21" s="412">
        <v>0</v>
      </c>
      <c r="T21" s="412">
        <v>0</v>
      </c>
      <c r="U21" s="412"/>
      <c r="V21" s="412">
        <v>0</v>
      </c>
      <c r="W21" s="412">
        <v>0</v>
      </c>
      <c r="X21" s="412">
        <v>0</v>
      </c>
      <c r="Y21" s="414" t="s">
        <v>433</v>
      </c>
      <c r="Z21" s="412">
        <v>0</v>
      </c>
      <c r="AA21" s="412">
        <v>0</v>
      </c>
      <c r="AB21" s="412">
        <v>0</v>
      </c>
      <c r="AC21" s="412"/>
      <c r="AD21" s="412">
        <v>0.001</v>
      </c>
      <c r="AE21" s="412">
        <v>0</v>
      </c>
      <c r="AF21" s="412">
        <v>0.001</v>
      </c>
      <c r="AG21" s="412"/>
      <c r="AH21" s="412">
        <v>0</v>
      </c>
      <c r="AI21" s="412">
        <v>0</v>
      </c>
      <c r="AJ21" s="412">
        <v>0</v>
      </c>
      <c r="AK21" s="414" t="s">
        <v>433</v>
      </c>
      <c r="AL21" s="412">
        <v>0</v>
      </c>
      <c r="AM21" s="412">
        <v>0</v>
      </c>
      <c r="AN21" s="412">
        <v>0</v>
      </c>
      <c r="AO21" s="412"/>
      <c r="AP21" s="412">
        <v>676.1629999999999</v>
      </c>
      <c r="AQ21" s="412">
        <v>27.232</v>
      </c>
      <c r="AR21" s="412">
        <v>703.395</v>
      </c>
    </row>
    <row r="22" spans="1:44" s="410" customFormat="1" ht="9.95" customHeight="1">
      <c r="A22" s="414" t="s">
        <v>434</v>
      </c>
      <c r="B22" s="412">
        <v>0</v>
      </c>
      <c r="C22" s="412">
        <v>0</v>
      </c>
      <c r="D22" s="412">
        <v>0</v>
      </c>
      <c r="E22" s="412"/>
      <c r="F22" s="412">
        <v>0</v>
      </c>
      <c r="G22" s="412">
        <v>0</v>
      </c>
      <c r="H22" s="412">
        <v>0</v>
      </c>
      <c r="I22" s="412"/>
      <c r="J22" s="412">
        <v>0</v>
      </c>
      <c r="K22" s="412">
        <v>0</v>
      </c>
      <c r="L22" s="412">
        <v>0</v>
      </c>
      <c r="M22" s="414" t="s">
        <v>434</v>
      </c>
      <c r="N22" s="412">
        <v>0</v>
      </c>
      <c r="O22" s="412">
        <v>0</v>
      </c>
      <c r="P22" s="412">
        <v>0</v>
      </c>
      <c r="Q22" s="412"/>
      <c r="R22" s="412">
        <v>0</v>
      </c>
      <c r="S22" s="412">
        <v>0</v>
      </c>
      <c r="T22" s="412">
        <v>0</v>
      </c>
      <c r="U22" s="412"/>
      <c r="V22" s="412">
        <v>0</v>
      </c>
      <c r="W22" s="412">
        <v>0</v>
      </c>
      <c r="X22" s="412">
        <v>0</v>
      </c>
      <c r="Y22" s="414" t="s">
        <v>434</v>
      </c>
      <c r="Z22" s="412">
        <v>0</v>
      </c>
      <c r="AA22" s="412">
        <v>0</v>
      </c>
      <c r="AB22" s="412">
        <v>0</v>
      </c>
      <c r="AC22" s="412"/>
      <c r="AD22" s="412">
        <v>0</v>
      </c>
      <c r="AE22" s="412">
        <v>0</v>
      </c>
      <c r="AF22" s="412">
        <v>0</v>
      </c>
      <c r="AG22" s="412"/>
      <c r="AH22" s="412">
        <v>0</v>
      </c>
      <c r="AI22" s="412">
        <v>0</v>
      </c>
      <c r="AJ22" s="412">
        <v>0</v>
      </c>
      <c r="AK22" s="414" t="s">
        <v>434</v>
      </c>
      <c r="AL22" s="412">
        <v>0</v>
      </c>
      <c r="AM22" s="412">
        <v>0</v>
      </c>
      <c r="AN22" s="412">
        <v>0</v>
      </c>
      <c r="AO22" s="412"/>
      <c r="AP22" s="412">
        <v>0</v>
      </c>
      <c r="AQ22" s="412">
        <v>0</v>
      </c>
      <c r="AR22" s="412">
        <v>0</v>
      </c>
    </row>
    <row r="23" spans="1:44" s="410" customFormat="1" ht="9.95" customHeight="1">
      <c r="A23" s="414" t="s">
        <v>435</v>
      </c>
      <c r="B23" s="412">
        <v>0</v>
      </c>
      <c r="C23" s="412">
        <v>0</v>
      </c>
      <c r="D23" s="412">
        <v>0</v>
      </c>
      <c r="E23" s="412"/>
      <c r="F23" s="412">
        <v>0</v>
      </c>
      <c r="G23" s="412">
        <v>0</v>
      </c>
      <c r="H23" s="412">
        <v>0</v>
      </c>
      <c r="I23" s="412"/>
      <c r="J23" s="412">
        <v>0</v>
      </c>
      <c r="K23" s="412">
        <v>0</v>
      </c>
      <c r="L23" s="412">
        <v>0</v>
      </c>
      <c r="M23" s="414" t="s">
        <v>435</v>
      </c>
      <c r="N23" s="412">
        <v>0</v>
      </c>
      <c r="O23" s="412">
        <v>0</v>
      </c>
      <c r="P23" s="412">
        <v>0</v>
      </c>
      <c r="Q23" s="412"/>
      <c r="R23" s="412">
        <v>0</v>
      </c>
      <c r="S23" s="412">
        <v>0</v>
      </c>
      <c r="T23" s="412">
        <v>0</v>
      </c>
      <c r="U23" s="412"/>
      <c r="V23" s="412">
        <v>0</v>
      </c>
      <c r="W23" s="412">
        <v>0</v>
      </c>
      <c r="X23" s="412">
        <v>0</v>
      </c>
      <c r="Y23" s="414" t="s">
        <v>435</v>
      </c>
      <c r="Z23" s="412">
        <v>-29.663</v>
      </c>
      <c r="AA23" s="412">
        <v>0</v>
      </c>
      <c r="AB23" s="412">
        <v>-29.663</v>
      </c>
      <c r="AC23" s="412"/>
      <c r="AD23" s="412">
        <v>0</v>
      </c>
      <c r="AE23" s="412">
        <v>0</v>
      </c>
      <c r="AF23" s="412">
        <v>0</v>
      </c>
      <c r="AG23" s="412"/>
      <c r="AH23" s="412">
        <v>0</v>
      </c>
      <c r="AI23" s="412">
        <v>0</v>
      </c>
      <c r="AJ23" s="412">
        <v>0</v>
      </c>
      <c r="AK23" s="414" t="s">
        <v>435</v>
      </c>
      <c r="AL23" s="412">
        <v>0</v>
      </c>
      <c r="AM23" s="412">
        <v>0</v>
      </c>
      <c r="AN23" s="412">
        <v>0</v>
      </c>
      <c r="AO23" s="412"/>
      <c r="AP23" s="412">
        <v>-29.663</v>
      </c>
      <c r="AQ23" s="412">
        <v>0</v>
      </c>
      <c r="AR23" s="412">
        <v>-29.663</v>
      </c>
    </row>
    <row r="24" spans="1:44" s="415" customFormat="1" ht="5.1" customHeight="1">
      <c r="A24" s="414"/>
      <c r="B24" s="412"/>
      <c r="C24" s="412"/>
      <c r="D24" s="412"/>
      <c r="E24" s="412"/>
      <c r="F24" s="412"/>
      <c r="G24" s="412"/>
      <c r="H24" s="412"/>
      <c r="I24" s="412"/>
      <c r="J24" s="412">
        <v>0</v>
      </c>
      <c r="K24" s="412">
        <v>0</v>
      </c>
      <c r="L24" s="412">
        <v>0</v>
      </c>
      <c r="M24" s="414"/>
      <c r="N24" s="412"/>
      <c r="O24" s="412"/>
      <c r="P24" s="412"/>
      <c r="Q24" s="412"/>
      <c r="R24" s="412"/>
      <c r="S24" s="412"/>
      <c r="T24" s="412"/>
      <c r="U24" s="412"/>
      <c r="V24" s="412">
        <v>0</v>
      </c>
      <c r="W24" s="412">
        <v>0</v>
      </c>
      <c r="X24" s="412">
        <v>0</v>
      </c>
      <c r="Y24" s="414"/>
      <c r="Z24" s="412"/>
      <c r="AA24" s="412"/>
      <c r="AB24" s="412"/>
      <c r="AC24" s="412"/>
      <c r="AD24" s="412"/>
      <c r="AE24" s="412"/>
      <c r="AF24" s="412"/>
      <c r="AG24" s="412"/>
      <c r="AH24" s="412">
        <v>0</v>
      </c>
      <c r="AI24" s="412">
        <v>0</v>
      </c>
      <c r="AJ24" s="412">
        <v>0</v>
      </c>
      <c r="AK24" s="414"/>
      <c r="AL24" s="412"/>
      <c r="AM24" s="412"/>
      <c r="AN24" s="412"/>
      <c r="AO24" s="412"/>
      <c r="AP24" s="412"/>
      <c r="AQ24" s="412"/>
      <c r="AR24" s="412"/>
    </row>
    <row r="25" spans="1:44" s="410" customFormat="1" ht="9" customHeight="1">
      <c r="A25" s="408" t="s">
        <v>436</v>
      </c>
      <c r="B25" s="408">
        <v>4064062.288</v>
      </c>
      <c r="C25" s="408">
        <v>866.039</v>
      </c>
      <c r="D25" s="408">
        <v>4064928.328</v>
      </c>
      <c r="E25" s="408"/>
      <c r="F25" s="408">
        <v>2435197.389</v>
      </c>
      <c r="G25" s="408">
        <v>8.965</v>
      </c>
      <c r="H25" s="408">
        <v>2435206.355</v>
      </c>
      <c r="I25" s="408"/>
      <c r="J25" s="408">
        <v>1731782.905</v>
      </c>
      <c r="K25" s="408">
        <v>1160.581</v>
      </c>
      <c r="L25" s="408">
        <v>1732943.487</v>
      </c>
      <c r="M25" s="408" t="s">
        <v>436</v>
      </c>
      <c r="N25" s="408">
        <v>795857.732</v>
      </c>
      <c r="O25" s="408">
        <v>129.121</v>
      </c>
      <c r="P25" s="408">
        <v>795986.854</v>
      </c>
      <c r="Q25" s="409"/>
      <c r="R25" s="408">
        <v>221502.038</v>
      </c>
      <c r="S25" s="408">
        <v>0</v>
      </c>
      <c r="T25" s="408">
        <v>221502.038</v>
      </c>
      <c r="U25" s="408"/>
      <c r="V25" s="408">
        <v>1424445.722</v>
      </c>
      <c r="W25" s="408">
        <v>0</v>
      </c>
      <c r="X25" s="408">
        <v>1424445.722</v>
      </c>
      <c r="Y25" s="408" t="s">
        <v>436</v>
      </c>
      <c r="Z25" s="408">
        <v>0</v>
      </c>
      <c r="AA25" s="408">
        <v>0</v>
      </c>
      <c r="AB25" s="408">
        <v>0</v>
      </c>
      <c r="AC25" s="409"/>
      <c r="AD25" s="408">
        <v>451753.571</v>
      </c>
      <c r="AE25" s="408">
        <v>289186.238</v>
      </c>
      <c r="AF25" s="408">
        <v>740939.81</v>
      </c>
      <c r="AG25" s="408"/>
      <c r="AH25" s="408">
        <v>415482.009</v>
      </c>
      <c r="AI25" s="408">
        <v>5058.821</v>
      </c>
      <c r="AJ25" s="408">
        <v>420540.83</v>
      </c>
      <c r="AK25" s="408" t="s">
        <v>436</v>
      </c>
      <c r="AL25" s="408">
        <v>728372.658</v>
      </c>
      <c r="AM25" s="408">
        <v>37547.354</v>
      </c>
      <c r="AN25" s="408">
        <v>765920.012</v>
      </c>
      <c r="AO25" s="408"/>
      <c r="AP25" s="408">
        <v>12268456.312</v>
      </c>
      <c r="AQ25" s="408">
        <v>333957.119</v>
      </c>
      <c r="AR25" s="408">
        <v>12602413.436000003</v>
      </c>
    </row>
    <row r="26" spans="1:44" s="410" customFormat="1" ht="9.95" customHeight="1">
      <c r="A26" s="416" t="s">
        <v>437</v>
      </c>
      <c r="B26" s="416">
        <v>4171149.658</v>
      </c>
      <c r="C26" s="416">
        <v>1153.644</v>
      </c>
      <c r="D26" s="416">
        <v>4172303.302</v>
      </c>
      <c r="E26" s="416"/>
      <c r="F26" s="416">
        <v>2504132.167</v>
      </c>
      <c r="G26" s="416">
        <v>9.007</v>
      </c>
      <c r="H26" s="416">
        <v>2504141.175</v>
      </c>
      <c r="I26" s="416"/>
      <c r="J26" s="416">
        <v>1757516.207</v>
      </c>
      <c r="K26" s="416">
        <v>1059.499</v>
      </c>
      <c r="L26" s="416">
        <v>1758575.706</v>
      </c>
      <c r="M26" s="416" t="s">
        <v>437</v>
      </c>
      <c r="N26" s="416">
        <v>823174.861</v>
      </c>
      <c r="O26" s="416">
        <v>125.777</v>
      </c>
      <c r="P26" s="416">
        <v>823300.639</v>
      </c>
      <c r="Q26" s="417"/>
      <c r="R26" s="416">
        <v>223837.29</v>
      </c>
      <c r="S26" s="416">
        <v>0</v>
      </c>
      <c r="T26" s="416">
        <v>223837.29</v>
      </c>
      <c r="U26" s="416"/>
      <c r="V26" s="416">
        <v>1502103.693</v>
      </c>
      <c r="W26" s="416">
        <v>0</v>
      </c>
      <c r="X26" s="416">
        <v>1502103.693</v>
      </c>
      <c r="Y26" s="416" t="s">
        <v>437</v>
      </c>
      <c r="Z26" s="416">
        <v>0</v>
      </c>
      <c r="AA26" s="416">
        <v>0</v>
      </c>
      <c r="AB26" s="416">
        <v>0</v>
      </c>
      <c r="AC26" s="417"/>
      <c r="AD26" s="416">
        <v>459130.809</v>
      </c>
      <c r="AE26" s="416">
        <v>292152.022</v>
      </c>
      <c r="AF26" s="416">
        <v>751282.832</v>
      </c>
      <c r="AG26" s="416"/>
      <c r="AH26" s="416">
        <v>413825.618</v>
      </c>
      <c r="AI26" s="416">
        <v>5140.881</v>
      </c>
      <c r="AJ26" s="416">
        <v>418966.5</v>
      </c>
      <c r="AK26" s="416" t="s">
        <v>437</v>
      </c>
      <c r="AL26" s="416">
        <v>719713.624</v>
      </c>
      <c r="AM26" s="416">
        <v>36404.809</v>
      </c>
      <c r="AN26" s="416">
        <v>756118.433</v>
      </c>
      <c r="AO26" s="416"/>
      <c r="AP26" s="416">
        <v>12574583.927</v>
      </c>
      <c r="AQ26" s="416">
        <v>336045.639</v>
      </c>
      <c r="AR26" s="416">
        <v>12910629.57</v>
      </c>
    </row>
    <row r="27" spans="1:44" s="410" customFormat="1" ht="9.95" customHeight="1">
      <c r="A27" s="414" t="s">
        <v>438</v>
      </c>
      <c r="B27" s="412">
        <v>0</v>
      </c>
      <c r="C27" s="412">
        <v>0</v>
      </c>
      <c r="D27" s="412">
        <v>0</v>
      </c>
      <c r="E27" s="412"/>
      <c r="F27" s="412">
        <v>0</v>
      </c>
      <c r="G27" s="412">
        <v>0</v>
      </c>
      <c r="H27" s="412">
        <v>0</v>
      </c>
      <c r="I27" s="412"/>
      <c r="J27" s="412">
        <v>0</v>
      </c>
      <c r="K27" s="412">
        <v>0</v>
      </c>
      <c r="L27" s="412">
        <v>0</v>
      </c>
      <c r="M27" s="414" t="s">
        <v>438</v>
      </c>
      <c r="N27" s="412">
        <v>0</v>
      </c>
      <c r="O27" s="412">
        <v>0</v>
      </c>
      <c r="P27" s="412">
        <v>0</v>
      </c>
      <c r="Q27" s="412"/>
      <c r="R27" s="412">
        <v>0</v>
      </c>
      <c r="S27" s="412">
        <v>0</v>
      </c>
      <c r="T27" s="412">
        <v>0</v>
      </c>
      <c r="U27" s="412"/>
      <c r="V27" s="412">
        <v>0</v>
      </c>
      <c r="W27" s="412">
        <v>0</v>
      </c>
      <c r="X27" s="412">
        <v>0</v>
      </c>
      <c r="Y27" s="414" t="s">
        <v>438</v>
      </c>
      <c r="Z27" s="412">
        <v>0</v>
      </c>
      <c r="AA27" s="412">
        <v>0</v>
      </c>
      <c r="AB27" s="412">
        <v>0</v>
      </c>
      <c r="AC27" s="412"/>
      <c r="AD27" s="412">
        <v>0</v>
      </c>
      <c r="AE27" s="412">
        <v>0</v>
      </c>
      <c r="AF27" s="412">
        <v>0</v>
      </c>
      <c r="AG27" s="412"/>
      <c r="AH27" s="412">
        <v>0</v>
      </c>
      <c r="AI27" s="412">
        <v>0</v>
      </c>
      <c r="AJ27" s="412">
        <v>0</v>
      </c>
      <c r="AK27" s="414" t="s">
        <v>438</v>
      </c>
      <c r="AL27" s="412">
        <v>0</v>
      </c>
      <c r="AM27" s="412">
        <v>0</v>
      </c>
      <c r="AN27" s="412">
        <v>0</v>
      </c>
      <c r="AO27" s="412"/>
      <c r="AP27" s="412">
        <v>0</v>
      </c>
      <c r="AQ27" s="412">
        <v>0</v>
      </c>
      <c r="AR27" s="412">
        <v>0</v>
      </c>
    </row>
    <row r="28" spans="1:44" s="410" customFormat="1" ht="9.95" customHeight="1">
      <c r="A28" s="414" t="s">
        <v>439</v>
      </c>
      <c r="B28" s="412">
        <v>1271137.686</v>
      </c>
      <c r="C28" s="412">
        <v>0</v>
      </c>
      <c r="D28" s="412">
        <v>1271137.686</v>
      </c>
      <c r="E28" s="412"/>
      <c r="F28" s="412">
        <v>0</v>
      </c>
      <c r="G28" s="412">
        <v>0</v>
      </c>
      <c r="H28" s="412">
        <v>0</v>
      </c>
      <c r="I28" s="412"/>
      <c r="J28" s="412">
        <v>0</v>
      </c>
      <c r="K28" s="412">
        <v>0</v>
      </c>
      <c r="L28" s="412">
        <v>0</v>
      </c>
      <c r="M28" s="414" t="s">
        <v>439</v>
      </c>
      <c r="N28" s="412">
        <v>0</v>
      </c>
      <c r="O28" s="412">
        <v>0</v>
      </c>
      <c r="P28" s="412">
        <v>0</v>
      </c>
      <c r="Q28" s="412"/>
      <c r="R28" s="412">
        <v>0</v>
      </c>
      <c r="S28" s="412">
        <v>0</v>
      </c>
      <c r="T28" s="412">
        <v>0</v>
      </c>
      <c r="U28" s="412"/>
      <c r="V28" s="412">
        <v>896120.761</v>
      </c>
      <c r="W28" s="412">
        <v>0</v>
      </c>
      <c r="X28" s="412">
        <v>896120.761</v>
      </c>
      <c r="Y28" s="414" t="s">
        <v>439</v>
      </c>
      <c r="Z28" s="412">
        <v>0</v>
      </c>
      <c r="AA28" s="412">
        <v>0</v>
      </c>
      <c r="AB28" s="412">
        <v>0</v>
      </c>
      <c r="AC28" s="412"/>
      <c r="AD28" s="412">
        <v>0</v>
      </c>
      <c r="AE28" s="412">
        <v>0</v>
      </c>
      <c r="AF28" s="412">
        <v>0</v>
      </c>
      <c r="AG28" s="412"/>
      <c r="AH28" s="412">
        <v>0</v>
      </c>
      <c r="AI28" s="412">
        <v>0</v>
      </c>
      <c r="AJ28" s="412">
        <v>0</v>
      </c>
      <c r="AK28" s="414" t="s">
        <v>439</v>
      </c>
      <c r="AL28" s="412">
        <v>0</v>
      </c>
      <c r="AM28" s="412">
        <v>0</v>
      </c>
      <c r="AN28" s="412">
        <v>0</v>
      </c>
      <c r="AO28" s="412"/>
      <c r="AP28" s="412">
        <v>2167258.447</v>
      </c>
      <c r="AQ28" s="412">
        <v>0</v>
      </c>
      <c r="AR28" s="412">
        <v>2167258.447</v>
      </c>
    </row>
    <row r="29" spans="1:44" s="410" customFormat="1" ht="9.95" customHeight="1">
      <c r="A29" s="414" t="s">
        <v>440</v>
      </c>
      <c r="B29" s="412">
        <v>0</v>
      </c>
      <c r="C29" s="412">
        <v>0</v>
      </c>
      <c r="D29" s="412">
        <v>0</v>
      </c>
      <c r="E29" s="412"/>
      <c r="F29" s="412">
        <v>0</v>
      </c>
      <c r="G29" s="412">
        <v>0</v>
      </c>
      <c r="H29" s="412">
        <v>0</v>
      </c>
      <c r="I29" s="412"/>
      <c r="J29" s="412">
        <v>0</v>
      </c>
      <c r="K29" s="412">
        <v>0</v>
      </c>
      <c r="L29" s="412">
        <v>0</v>
      </c>
      <c r="M29" s="414" t="s">
        <v>440</v>
      </c>
      <c r="N29" s="412">
        <v>0</v>
      </c>
      <c r="O29" s="412">
        <v>0</v>
      </c>
      <c r="P29" s="412">
        <v>0</v>
      </c>
      <c r="Q29" s="412"/>
      <c r="R29" s="412">
        <v>0</v>
      </c>
      <c r="S29" s="412">
        <v>0</v>
      </c>
      <c r="T29" s="412">
        <v>0</v>
      </c>
      <c r="U29" s="412"/>
      <c r="V29" s="412">
        <v>0</v>
      </c>
      <c r="W29" s="412">
        <v>0</v>
      </c>
      <c r="X29" s="412">
        <v>0</v>
      </c>
      <c r="Y29" s="414" t="s">
        <v>440</v>
      </c>
      <c r="Z29" s="412">
        <v>0</v>
      </c>
      <c r="AA29" s="412">
        <v>0</v>
      </c>
      <c r="AB29" s="412">
        <v>0</v>
      </c>
      <c r="AC29" s="412"/>
      <c r="AD29" s="412">
        <v>0</v>
      </c>
      <c r="AE29" s="412">
        <v>0</v>
      </c>
      <c r="AF29" s="412">
        <v>0</v>
      </c>
      <c r="AG29" s="412"/>
      <c r="AH29" s="412">
        <v>0</v>
      </c>
      <c r="AI29" s="412">
        <v>0</v>
      </c>
      <c r="AJ29" s="412">
        <v>0</v>
      </c>
      <c r="AK29" s="414" t="s">
        <v>440</v>
      </c>
      <c r="AL29" s="412">
        <v>0</v>
      </c>
      <c r="AM29" s="412">
        <v>0</v>
      </c>
      <c r="AN29" s="412">
        <v>0</v>
      </c>
      <c r="AO29" s="412"/>
      <c r="AP29" s="412">
        <v>0</v>
      </c>
      <c r="AQ29" s="412">
        <v>0</v>
      </c>
      <c r="AR29" s="412">
        <v>0</v>
      </c>
    </row>
    <row r="30" spans="1:44" s="410" customFormat="1" ht="9.95" customHeight="1">
      <c r="A30" s="414" t="s">
        <v>441</v>
      </c>
      <c r="B30" s="412">
        <v>0</v>
      </c>
      <c r="C30" s="412">
        <v>0</v>
      </c>
      <c r="D30" s="412">
        <v>0</v>
      </c>
      <c r="E30" s="412"/>
      <c r="F30" s="412">
        <v>0</v>
      </c>
      <c r="G30" s="412">
        <v>0</v>
      </c>
      <c r="H30" s="412">
        <v>0</v>
      </c>
      <c r="I30" s="412"/>
      <c r="J30" s="412">
        <v>0</v>
      </c>
      <c r="K30" s="412">
        <v>0</v>
      </c>
      <c r="L30" s="412">
        <v>0</v>
      </c>
      <c r="M30" s="414" t="s">
        <v>441</v>
      </c>
      <c r="N30" s="412">
        <v>0</v>
      </c>
      <c r="O30" s="412">
        <v>0</v>
      </c>
      <c r="P30" s="412">
        <v>0</v>
      </c>
      <c r="Q30" s="412"/>
      <c r="R30" s="412">
        <v>0</v>
      </c>
      <c r="S30" s="412">
        <v>0</v>
      </c>
      <c r="T30" s="412">
        <v>0</v>
      </c>
      <c r="U30" s="412"/>
      <c r="V30" s="412">
        <v>0</v>
      </c>
      <c r="W30" s="412">
        <v>0</v>
      </c>
      <c r="X30" s="412">
        <v>0</v>
      </c>
      <c r="Y30" s="414" t="s">
        <v>441</v>
      </c>
      <c r="Z30" s="412">
        <v>0</v>
      </c>
      <c r="AA30" s="412">
        <v>0</v>
      </c>
      <c r="AB30" s="412">
        <v>0</v>
      </c>
      <c r="AC30" s="412"/>
      <c r="AD30" s="412">
        <v>0</v>
      </c>
      <c r="AE30" s="412">
        <v>0</v>
      </c>
      <c r="AF30" s="412">
        <v>0</v>
      </c>
      <c r="AG30" s="412"/>
      <c r="AH30" s="412">
        <v>0</v>
      </c>
      <c r="AI30" s="412">
        <v>0</v>
      </c>
      <c r="AJ30" s="412">
        <v>0</v>
      </c>
      <c r="AK30" s="414" t="s">
        <v>441</v>
      </c>
      <c r="AL30" s="412">
        <v>0</v>
      </c>
      <c r="AM30" s="412">
        <v>10549.875</v>
      </c>
      <c r="AN30" s="412">
        <v>10549.875</v>
      </c>
      <c r="AO30" s="412"/>
      <c r="AP30" s="412">
        <v>0</v>
      </c>
      <c r="AQ30" s="412">
        <v>10549.875</v>
      </c>
      <c r="AR30" s="412">
        <v>10549.875</v>
      </c>
    </row>
    <row r="31" spans="1:44" s="410" customFormat="1" ht="9.95" customHeight="1">
      <c r="A31" s="414" t="s">
        <v>442</v>
      </c>
      <c r="B31" s="412">
        <v>2900011.971</v>
      </c>
      <c r="C31" s="412">
        <v>388.303</v>
      </c>
      <c r="D31" s="412">
        <v>2900400.275</v>
      </c>
      <c r="E31" s="412"/>
      <c r="F31" s="412">
        <v>2504132.167</v>
      </c>
      <c r="G31" s="412">
        <v>0</v>
      </c>
      <c r="H31" s="412">
        <v>2504132.167</v>
      </c>
      <c r="I31" s="412"/>
      <c r="J31" s="412">
        <v>1757090.616</v>
      </c>
      <c r="K31" s="412">
        <v>92.918</v>
      </c>
      <c r="L31" s="412">
        <v>1757183.535</v>
      </c>
      <c r="M31" s="414" t="s">
        <v>442</v>
      </c>
      <c r="N31" s="412">
        <v>710835.674</v>
      </c>
      <c r="O31" s="412">
        <v>0</v>
      </c>
      <c r="P31" s="412">
        <v>710835.674</v>
      </c>
      <c r="Q31" s="412"/>
      <c r="R31" s="412">
        <v>221083.783</v>
      </c>
      <c r="S31" s="412">
        <v>0</v>
      </c>
      <c r="T31" s="412">
        <v>221083.783</v>
      </c>
      <c r="U31" s="412"/>
      <c r="V31" s="412">
        <v>605982.932</v>
      </c>
      <c r="W31" s="412">
        <v>0</v>
      </c>
      <c r="X31" s="412">
        <v>605982.932</v>
      </c>
      <c r="Y31" s="414" t="s">
        <v>442</v>
      </c>
      <c r="Z31" s="412">
        <v>0</v>
      </c>
      <c r="AA31" s="412">
        <v>0</v>
      </c>
      <c r="AB31" s="412">
        <v>0</v>
      </c>
      <c r="AC31" s="412"/>
      <c r="AD31" s="412">
        <v>458311.93</v>
      </c>
      <c r="AE31" s="412">
        <v>274140.289</v>
      </c>
      <c r="AF31" s="412">
        <v>732452.22</v>
      </c>
      <c r="AG31" s="412"/>
      <c r="AH31" s="412">
        <v>413825.618</v>
      </c>
      <c r="AI31" s="412">
        <v>5140.881</v>
      </c>
      <c r="AJ31" s="412">
        <v>418966.5</v>
      </c>
      <c r="AK31" s="414" t="s">
        <v>442</v>
      </c>
      <c r="AL31" s="412">
        <v>691406.604</v>
      </c>
      <c r="AM31" s="412">
        <v>25854.933</v>
      </c>
      <c r="AN31" s="412">
        <v>717261.537</v>
      </c>
      <c r="AO31" s="412"/>
      <c r="AP31" s="412">
        <v>10262681.295</v>
      </c>
      <c r="AQ31" s="412">
        <v>305617.324</v>
      </c>
      <c r="AR31" s="412">
        <v>10568298.623000002</v>
      </c>
    </row>
    <row r="32" spans="1:44" s="410" customFormat="1" ht="9.95" customHeight="1">
      <c r="A32" s="414" t="s">
        <v>443</v>
      </c>
      <c r="B32" s="412">
        <v>0</v>
      </c>
      <c r="C32" s="412">
        <v>0</v>
      </c>
      <c r="D32" s="412">
        <v>0</v>
      </c>
      <c r="E32" s="412"/>
      <c r="F32" s="412">
        <v>0</v>
      </c>
      <c r="G32" s="412">
        <v>0</v>
      </c>
      <c r="H32" s="412">
        <v>0</v>
      </c>
      <c r="I32" s="412"/>
      <c r="J32" s="412">
        <v>0</v>
      </c>
      <c r="K32" s="412">
        <v>0</v>
      </c>
      <c r="L32" s="412">
        <v>0</v>
      </c>
      <c r="M32" s="414" t="s">
        <v>443</v>
      </c>
      <c r="N32" s="412">
        <v>0</v>
      </c>
      <c r="O32" s="412">
        <v>0</v>
      </c>
      <c r="P32" s="412">
        <v>0</v>
      </c>
      <c r="Q32" s="412"/>
      <c r="R32" s="412">
        <v>0</v>
      </c>
      <c r="S32" s="412">
        <v>0</v>
      </c>
      <c r="T32" s="412">
        <v>0</v>
      </c>
      <c r="U32" s="412"/>
      <c r="V32" s="412">
        <v>0</v>
      </c>
      <c r="W32" s="412">
        <v>0</v>
      </c>
      <c r="X32" s="412">
        <v>0</v>
      </c>
      <c r="Y32" s="414" t="s">
        <v>443</v>
      </c>
      <c r="Z32" s="412">
        <v>0</v>
      </c>
      <c r="AA32" s="412">
        <v>0</v>
      </c>
      <c r="AB32" s="412">
        <v>0</v>
      </c>
      <c r="AC32" s="412"/>
      <c r="AD32" s="412">
        <v>818.879</v>
      </c>
      <c r="AE32" s="412">
        <v>18011.732</v>
      </c>
      <c r="AF32" s="412">
        <v>18830.611</v>
      </c>
      <c r="AG32" s="412"/>
      <c r="AH32" s="412">
        <v>0</v>
      </c>
      <c r="AI32" s="412">
        <v>0</v>
      </c>
      <c r="AJ32" s="412">
        <v>0</v>
      </c>
      <c r="AK32" s="414" t="s">
        <v>443</v>
      </c>
      <c r="AL32" s="412">
        <v>0</v>
      </c>
      <c r="AM32" s="412">
        <v>0</v>
      </c>
      <c r="AN32" s="412">
        <v>0</v>
      </c>
      <c r="AO32" s="412"/>
      <c r="AP32" s="412">
        <v>818.879</v>
      </c>
      <c r="AQ32" s="412">
        <v>18011.732</v>
      </c>
      <c r="AR32" s="412">
        <v>18830.611</v>
      </c>
    </row>
    <row r="33" spans="1:44" s="410" customFormat="1" ht="9.95" customHeight="1">
      <c r="A33" s="414" t="s">
        <v>444</v>
      </c>
      <c r="B33" s="412">
        <v>0</v>
      </c>
      <c r="C33" s="412">
        <v>765.34</v>
      </c>
      <c r="D33" s="412">
        <v>765.34</v>
      </c>
      <c r="E33" s="412"/>
      <c r="F33" s="412">
        <v>0</v>
      </c>
      <c r="G33" s="412">
        <v>9.007</v>
      </c>
      <c r="H33" s="412">
        <v>9.007</v>
      </c>
      <c r="I33" s="412"/>
      <c r="J33" s="412">
        <v>425.59</v>
      </c>
      <c r="K33" s="412">
        <v>966.58</v>
      </c>
      <c r="L33" s="412">
        <v>1392.171</v>
      </c>
      <c r="M33" s="414" t="s">
        <v>444</v>
      </c>
      <c r="N33" s="412">
        <v>112339.187</v>
      </c>
      <c r="O33" s="412">
        <v>125.777</v>
      </c>
      <c r="P33" s="412">
        <v>112464.965</v>
      </c>
      <c r="Q33" s="412"/>
      <c r="R33" s="412">
        <v>0</v>
      </c>
      <c r="S33" s="412">
        <v>0</v>
      </c>
      <c r="T33" s="412">
        <v>0</v>
      </c>
      <c r="U33" s="412"/>
      <c r="V33" s="412">
        <v>0</v>
      </c>
      <c r="W33" s="412">
        <v>0</v>
      </c>
      <c r="X33" s="412">
        <v>0</v>
      </c>
      <c r="Y33" s="414" t="s">
        <v>444</v>
      </c>
      <c r="Z33" s="412">
        <v>0</v>
      </c>
      <c r="AA33" s="412">
        <v>0</v>
      </c>
      <c r="AB33" s="412">
        <v>0</v>
      </c>
      <c r="AC33" s="412"/>
      <c r="AD33" s="412">
        <v>0</v>
      </c>
      <c r="AE33" s="412">
        <v>0</v>
      </c>
      <c r="AF33" s="412">
        <v>0</v>
      </c>
      <c r="AG33" s="412"/>
      <c r="AH33" s="412">
        <v>0</v>
      </c>
      <c r="AI33" s="412">
        <v>0</v>
      </c>
      <c r="AJ33" s="412">
        <v>0</v>
      </c>
      <c r="AK33" s="414" t="s">
        <v>444</v>
      </c>
      <c r="AL33" s="412">
        <v>28307.02</v>
      </c>
      <c r="AM33" s="412">
        <v>0</v>
      </c>
      <c r="AN33" s="412">
        <v>28307.02</v>
      </c>
      <c r="AO33" s="412"/>
      <c r="AP33" s="412">
        <v>141071.797</v>
      </c>
      <c r="AQ33" s="412">
        <v>1866.7040000000002</v>
      </c>
      <c r="AR33" s="412">
        <v>142938.503</v>
      </c>
    </row>
    <row r="34" spans="1:44" s="410" customFormat="1" ht="9.95" customHeight="1">
      <c r="A34" s="414" t="s">
        <v>445</v>
      </c>
      <c r="B34" s="412">
        <v>0</v>
      </c>
      <c r="C34" s="412">
        <v>0</v>
      </c>
      <c r="D34" s="412">
        <v>0</v>
      </c>
      <c r="E34" s="412"/>
      <c r="F34" s="412">
        <v>0</v>
      </c>
      <c r="G34" s="412">
        <v>0</v>
      </c>
      <c r="H34" s="412">
        <v>0</v>
      </c>
      <c r="I34" s="412"/>
      <c r="J34" s="412">
        <v>0</v>
      </c>
      <c r="K34" s="412">
        <v>0</v>
      </c>
      <c r="L34" s="412">
        <v>0</v>
      </c>
      <c r="M34" s="414" t="s">
        <v>445</v>
      </c>
      <c r="N34" s="412">
        <v>0</v>
      </c>
      <c r="O34" s="412">
        <v>0</v>
      </c>
      <c r="P34" s="412">
        <v>0</v>
      </c>
      <c r="Q34" s="412"/>
      <c r="R34" s="412">
        <v>0</v>
      </c>
      <c r="S34" s="412">
        <v>0</v>
      </c>
      <c r="T34" s="412">
        <v>0</v>
      </c>
      <c r="U34" s="412"/>
      <c r="V34" s="412">
        <v>0</v>
      </c>
      <c r="W34" s="412">
        <v>0</v>
      </c>
      <c r="X34" s="412">
        <v>0</v>
      </c>
      <c r="Y34" s="414" t="s">
        <v>445</v>
      </c>
      <c r="Z34" s="412">
        <v>0</v>
      </c>
      <c r="AA34" s="412">
        <v>0</v>
      </c>
      <c r="AB34" s="412">
        <v>0</v>
      </c>
      <c r="AC34" s="412"/>
      <c r="AD34" s="412">
        <v>0</v>
      </c>
      <c r="AE34" s="412">
        <v>0</v>
      </c>
      <c r="AF34" s="412">
        <v>0</v>
      </c>
      <c r="AG34" s="412"/>
      <c r="AH34" s="412">
        <v>0</v>
      </c>
      <c r="AI34" s="412">
        <v>0</v>
      </c>
      <c r="AJ34" s="412">
        <v>0</v>
      </c>
      <c r="AK34" s="414" t="s">
        <v>445</v>
      </c>
      <c r="AL34" s="412">
        <v>0</v>
      </c>
      <c r="AM34" s="412">
        <v>0</v>
      </c>
      <c r="AN34" s="412">
        <v>0</v>
      </c>
      <c r="AO34" s="412"/>
      <c r="AP34" s="412">
        <v>0</v>
      </c>
      <c r="AQ34" s="412">
        <v>0</v>
      </c>
      <c r="AR34" s="412">
        <v>0</v>
      </c>
    </row>
    <row r="35" spans="1:44" s="410" customFormat="1" ht="9.95" customHeight="1">
      <c r="A35" s="414" t="s">
        <v>446</v>
      </c>
      <c r="B35" s="412">
        <v>0</v>
      </c>
      <c r="C35" s="412">
        <v>0</v>
      </c>
      <c r="D35" s="412">
        <v>0</v>
      </c>
      <c r="E35" s="412"/>
      <c r="F35" s="412">
        <v>0</v>
      </c>
      <c r="G35" s="412">
        <v>0</v>
      </c>
      <c r="H35" s="412">
        <v>0</v>
      </c>
      <c r="I35" s="412"/>
      <c r="J35" s="412">
        <v>0</v>
      </c>
      <c r="K35" s="412">
        <v>0</v>
      </c>
      <c r="L35" s="412">
        <v>0</v>
      </c>
      <c r="M35" s="414" t="s">
        <v>446</v>
      </c>
      <c r="N35" s="412">
        <v>0</v>
      </c>
      <c r="O35" s="412">
        <v>0</v>
      </c>
      <c r="P35" s="412">
        <v>0</v>
      </c>
      <c r="Q35" s="412"/>
      <c r="R35" s="412">
        <v>0</v>
      </c>
      <c r="S35" s="412">
        <v>0</v>
      </c>
      <c r="T35" s="412">
        <v>0</v>
      </c>
      <c r="U35" s="412"/>
      <c r="V35" s="412">
        <v>0</v>
      </c>
      <c r="W35" s="412">
        <v>0</v>
      </c>
      <c r="X35" s="412">
        <v>0</v>
      </c>
      <c r="Y35" s="414" t="s">
        <v>446</v>
      </c>
      <c r="Z35" s="412">
        <v>0</v>
      </c>
      <c r="AA35" s="412">
        <v>0</v>
      </c>
      <c r="AB35" s="412">
        <v>0</v>
      </c>
      <c r="AC35" s="412"/>
      <c r="AD35" s="412">
        <v>0</v>
      </c>
      <c r="AE35" s="412">
        <v>0</v>
      </c>
      <c r="AF35" s="412">
        <v>0</v>
      </c>
      <c r="AG35" s="412"/>
      <c r="AH35" s="412">
        <v>0</v>
      </c>
      <c r="AI35" s="412">
        <v>0</v>
      </c>
      <c r="AJ35" s="412">
        <v>0</v>
      </c>
      <c r="AK35" s="414" t="s">
        <v>446</v>
      </c>
      <c r="AL35" s="412">
        <v>0</v>
      </c>
      <c r="AM35" s="412">
        <v>0</v>
      </c>
      <c r="AN35" s="412">
        <v>0</v>
      </c>
      <c r="AO35" s="412"/>
      <c r="AP35" s="412">
        <v>0</v>
      </c>
      <c r="AQ35" s="412">
        <v>0</v>
      </c>
      <c r="AR35" s="412">
        <v>0</v>
      </c>
    </row>
    <row r="36" spans="1:44" s="410" customFormat="1" ht="9.95" customHeight="1">
      <c r="A36" s="414" t="s">
        <v>447</v>
      </c>
      <c r="B36" s="412">
        <v>0</v>
      </c>
      <c r="C36" s="412">
        <v>0</v>
      </c>
      <c r="D36" s="412">
        <v>0</v>
      </c>
      <c r="E36" s="412"/>
      <c r="F36" s="412">
        <v>0</v>
      </c>
      <c r="G36" s="412">
        <v>0</v>
      </c>
      <c r="H36" s="412">
        <v>0</v>
      </c>
      <c r="I36" s="412"/>
      <c r="J36" s="412">
        <v>0</v>
      </c>
      <c r="K36" s="412">
        <v>0</v>
      </c>
      <c r="L36" s="412">
        <v>0</v>
      </c>
      <c r="M36" s="414" t="s">
        <v>447</v>
      </c>
      <c r="N36" s="412">
        <v>0</v>
      </c>
      <c r="O36" s="412">
        <v>0</v>
      </c>
      <c r="P36" s="412">
        <v>0</v>
      </c>
      <c r="Q36" s="412"/>
      <c r="R36" s="412">
        <v>2753.506</v>
      </c>
      <c r="S36" s="412">
        <v>0</v>
      </c>
      <c r="T36" s="412">
        <v>2753.506</v>
      </c>
      <c r="U36" s="412"/>
      <c r="V36" s="412">
        <v>0</v>
      </c>
      <c r="W36" s="412">
        <v>0</v>
      </c>
      <c r="X36" s="412">
        <v>0</v>
      </c>
      <c r="Y36" s="414" t="s">
        <v>447</v>
      </c>
      <c r="Z36" s="412">
        <v>0</v>
      </c>
      <c r="AA36" s="412">
        <v>0</v>
      </c>
      <c r="AB36" s="412">
        <v>0</v>
      </c>
      <c r="AC36" s="412"/>
      <c r="AD36" s="412">
        <v>0</v>
      </c>
      <c r="AE36" s="412">
        <v>0</v>
      </c>
      <c r="AF36" s="412">
        <v>0</v>
      </c>
      <c r="AG36" s="412"/>
      <c r="AH36" s="412">
        <v>0</v>
      </c>
      <c r="AI36" s="412">
        <v>0</v>
      </c>
      <c r="AJ36" s="412">
        <v>0</v>
      </c>
      <c r="AK36" s="414" t="s">
        <v>447</v>
      </c>
      <c r="AL36" s="412">
        <v>0</v>
      </c>
      <c r="AM36" s="412">
        <v>0</v>
      </c>
      <c r="AN36" s="412">
        <v>0</v>
      </c>
      <c r="AO36" s="412"/>
      <c r="AP36" s="412">
        <v>2753.506</v>
      </c>
      <c r="AQ36" s="412">
        <v>0</v>
      </c>
      <c r="AR36" s="412">
        <v>2753.506</v>
      </c>
    </row>
    <row r="37" spans="1:44" s="410" customFormat="1" ht="9.95" customHeight="1">
      <c r="A37" s="416" t="s">
        <v>448</v>
      </c>
      <c r="B37" s="416">
        <v>207245.14</v>
      </c>
      <c r="C37" s="416">
        <v>111.805</v>
      </c>
      <c r="D37" s="416">
        <v>207356.945</v>
      </c>
      <c r="E37" s="416"/>
      <c r="F37" s="416">
        <v>20705.525</v>
      </c>
      <c r="G37" s="416">
        <v>0</v>
      </c>
      <c r="H37" s="416">
        <v>20705.525</v>
      </c>
      <c r="I37" s="416"/>
      <c r="J37" s="416">
        <v>20308.77</v>
      </c>
      <c r="K37" s="416">
        <v>0</v>
      </c>
      <c r="L37" s="416">
        <v>20308.77</v>
      </c>
      <c r="M37" s="416" t="s">
        <v>448</v>
      </c>
      <c r="N37" s="416">
        <v>25619.361</v>
      </c>
      <c r="O37" s="416">
        <v>0</v>
      </c>
      <c r="P37" s="416">
        <v>25619.361</v>
      </c>
      <c r="Q37" s="417"/>
      <c r="R37" s="416">
        <v>5709.191</v>
      </c>
      <c r="S37" s="416">
        <v>0</v>
      </c>
      <c r="T37" s="416">
        <v>5709.191</v>
      </c>
      <c r="U37" s="416"/>
      <c r="V37" s="416">
        <v>12778.337</v>
      </c>
      <c r="W37" s="416">
        <v>0</v>
      </c>
      <c r="X37" s="416">
        <v>12778.337</v>
      </c>
      <c r="Y37" s="416" t="s">
        <v>448</v>
      </c>
      <c r="Z37" s="416">
        <v>0</v>
      </c>
      <c r="AA37" s="416">
        <v>0</v>
      </c>
      <c r="AB37" s="416">
        <v>0</v>
      </c>
      <c r="AC37" s="417"/>
      <c r="AD37" s="416">
        <v>5127.998</v>
      </c>
      <c r="AE37" s="416">
        <v>1033.848</v>
      </c>
      <c r="AF37" s="416">
        <v>6161.847</v>
      </c>
      <c r="AG37" s="416"/>
      <c r="AH37" s="416">
        <v>11468.985</v>
      </c>
      <c r="AI37" s="416">
        <v>0</v>
      </c>
      <c r="AJ37" s="416">
        <v>11468.985</v>
      </c>
      <c r="AK37" s="416" t="s">
        <v>448</v>
      </c>
      <c r="AL37" s="416">
        <v>14734.118</v>
      </c>
      <c r="AM37" s="416">
        <v>66.287</v>
      </c>
      <c r="AN37" s="416">
        <v>14800.405</v>
      </c>
      <c r="AO37" s="416"/>
      <c r="AP37" s="416">
        <v>323697.425</v>
      </c>
      <c r="AQ37" s="416">
        <v>1211.94</v>
      </c>
      <c r="AR37" s="416">
        <v>324909.366</v>
      </c>
    </row>
    <row r="38" spans="1:44" s="410" customFormat="1" ht="9.95" customHeight="1">
      <c r="A38" s="416" t="s">
        <v>449</v>
      </c>
      <c r="B38" s="417">
        <v>286714.185</v>
      </c>
      <c r="C38" s="417">
        <v>1227.912</v>
      </c>
      <c r="D38" s="417">
        <v>287942.097</v>
      </c>
      <c r="E38" s="417"/>
      <c r="F38" s="417">
        <v>89193.145</v>
      </c>
      <c r="G38" s="417">
        <v>26.574</v>
      </c>
      <c r="H38" s="417">
        <v>89219.719</v>
      </c>
      <c r="I38" s="417"/>
      <c r="J38" s="417">
        <v>54544.314</v>
      </c>
      <c r="K38" s="417">
        <v>138.384</v>
      </c>
      <c r="L38" s="417">
        <v>54682.699</v>
      </c>
      <c r="M38" s="416" t="s">
        <v>449</v>
      </c>
      <c r="N38" s="417">
        <v>28855.72</v>
      </c>
      <c r="O38" s="417">
        <v>5.748</v>
      </c>
      <c r="P38" s="417">
        <v>28861.468</v>
      </c>
      <c r="Q38" s="417"/>
      <c r="R38" s="417">
        <v>12989.827</v>
      </c>
      <c r="S38" s="417">
        <v>0</v>
      </c>
      <c r="T38" s="417">
        <v>12989.827</v>
      </c>
      <c r="U38" s="417"/>
      <c r="V38" s="417">
        <v>75921.54</v>
      </c>
      <c r="W38" s="417">
        <v>0</v>
      </c>
      <c r="X38" s="417">
        <v>75921.54</v>
      </c>
      <c r="Y38" s="416" t="s">
        <v>449</v>
      </c>
      <c r="Z38" s="417">
        <v>0</v>
      </c>
      <c r="AA38" s="417">
        <v>0</v>
      </c>
      <c r="AB38" s="417">
        <v>0</v>
      </c>
      <c r="AC38" s="417"/>
      <c r="AD38" s="417">
        <v>38480.139</v>
      </c>
      <c r="AE38" s="417">
        <v>13778.782</v>
      </c>
      <c r="AF38" s="417">
        <v>52258.921</v>
      </c>
      <c r="AG38" s="417"/>
      <c r="AH38" s="417">
        <v>20247.606</v>
      </c>
      <c r="AI38" s="417">
        <v>45.81</v>
      </c>
      <c r="AJ38" s="417">
        <v>20293.416</v>
      </c>
      <c r="AK38" s="416" t="s">
        <v>449</v>
      </c>
      <c r="AL38" s="417">
        <v>36200.432</v>
      </c>
      <c r="AM38" s="417">
        <v>1868.781</v>
      </c>
      <c r="AN38" s="417">
        <v>38069.214</v>
      </c>
      <c r="AO38" s="417"/>
      <c r="AP38" s="417">
        <v>643146.908</v>
      </c>
      <c r="AQ38" s="417">
        <v>17091.990999999998</v>
      </c>
      <c r="AR38" s="417">
        <v>660238.901</v>
      </c>
    </row>
    <row r="39" spans="1:44" s="410" customFormat="1" ht="9.95" customHeight="1">
      <c r="A39" s="414" t="s">
        <v>450</v>
      </c>
      <c r="B39" s="414">
        <v>251982.604</v>
      </c>
      <c r="C39" s="414">
        <v>39.718</v>
      </c>
      <c r="D39" s="414">
        <v>252022.322</v>
      </c>
      <c r="E39" s="414"/>
      <c r="F39" s="414">
        <v>69040.374</v>
      </c>
      <c r="G39" s="414">
        <v>0</v>
      </c>
      <c r="H39" s="414">
        <v>69040.374</v>
      </c>
      <c r="I39" s="414"/>
      <c r="J39" s="414">
        <v>34782.634</v>
      </c>
      <c r="K39" s="414">
        <v>2.863</v>
      </c>
      <c r="L39" s="414">
        <v>34785.498</v>
      </c>
      <c r="M39" s="414" t="s">
        <v>450</v>
      </c>
      <c r="N39" s="414">
        <v>28855.72</v>
      </c>
      <c r="O39" s="414">
        <v>5.748</v>
      </c>
      <c r="P39" s="414">
        <v>28861.468</v>
      </c>
      <c r="Q39" s="412"/>
      <c r="R39" s="414">
        <v>10121.127</v>
      </c>
      <c r="S39" s="414">
        <v>0</v>
      </c>
      <c r="T39" s="414">
        <v>10121.127</v>
      </c>
      <c r="U39" s="414"/>
      <c r="V39" s="414">
        <v>75921.54</v>
      </c>
      <c r="W39" s="414">
        <v>0</v>
      </c>
      <c r="X39" s="414">
        <v>75921.54</v>
      </c>
      <c r="Y39" s="414" t="s">
        <v>450</v>
      </c>
      <c r="Z39" s="414">
        <v>0</v>
      </c>
      <c r="AA39" s="414">
        <v>0</v>
      </c>
      <c r="AB39" s="414">
        <v>0</v>
      </c>
      <c r="AC39" s="412"/>
      <c r="AD39" s="414">
        <v>14493.594</v>
      </c>
      <c r="AE39" s="414">
        <v>5540.389</v>
      </c>
      <c r="AF39" s="414">
        <v>20033.983</v>
      </c>
      <c r="AG39" s="414"/>
      <c r="AH39" s="414">
        <v>5631.903</v>
      </c>
      <c r="AI39" s="414">
        <v>0</v>
      </c>
      <c r="AJ39" s="414">
        <v>5631.903</v>
      </c>
      <c r="AK39" s="414" t="s">
        <v>450</v>
      </c>
      <c r="AL39" s="414">
        <v>24048.326</v>
      </c>
      <c r="AM39" s="414">
        <v>1496.913</v>
      </c>
      <c r="AN39" s="414">
        <v>25545.24</v>
      </c>
      <c r="AO39" s="414"/>
      <c r="AP39" s="414">
        <v>514877.822</v>
      </c>
      <c r="AQ39" s="414">
        <v>7085.630999999999</v>
      </c>
      <c r="AR39" s="414">
        <v>521963.45499999996</v>
      </c>
    </row>
    <row r="40" spans="1:44" s="410" customFormat="1" ht="9.95" customHeight="1">
      <c r="A40" s="414" t="s">
        <v>451</v>
      </c>
      <c r="B40" s="414">
        <v>34731.58</v>
      </c>
      <c r="C40" s="414">
        <v>1188.194</v>
      </c>
      <c r="D40" s="414">
        <v>35919.775</v>
      </c>
      <c r="E40" s="414"/>
      <c r="F40" s="414">
        <v>20152.77</v>
      </c>
      <c r="G40" s="414">
        <v>26.574</v>
      </c>
      <c r="H40" s="414">
        <v>20179.345</v>
      </c>
      <c r="I40" s="414"/>
      <c r="J40" s="414">
        <v>19761.679</v>
      </c>
      <c r="K40" s="414">
        <v>135.521</v>
      </c>
      <c r="L40" s="414">
        <v>19897.201</v>
      </c>
      <c r="M40" s="414" t="s">
        <v>451</v>
      </c>
      <c r="N40" s="414">
        <v>0</v>
      </c>
      <c r="O40" s="414">
        <v>0</v>
      </c>
      <c r="P40" s="414">
        <v>0</v>
      </c>
      <c r="Q40" s="412"/>
      <c r="R40" s="414">
        <v>2868.699</v>
      </c>
      <c r="S40" s="414">
        <v>0</v>
      </c>
      <c r="T40" s="414">
        <v>2868.699</v>
      </c>
      <c r="U40" s="414"/>
      <c r="V40" s="414">
        <v>0</v>
      </c>
      <c r="W40" s="414">
        <v>0</v>
      </c>
      <c r="X40" s="414">
        <v>0</v>
      </c>
      <c r="Y40" s="414" t="s">
        <v>451</v>
      </c>
      <c r="Z40" s="414">
        <v>0</v>
      </c>
      <c r="AA40" s="414">
        <v>0</v>
      </c>
      <c r="AB40" s="414">
        <v>0</v>
      </c>
      <c r="AC40" s="412"/>
      <c r="AD40" s="414">
        <v>23986.544</v>
      </c>
      <c r="AE40" s="414">
        <v>8238.393</v>
      </c>
      <c r="AF40" s="414">
        <v>32224.937</v>
      </c>
      <c r="AG40" s="414"/>
      <c r="AH40" s="414">
        <v>14615.703</v>
      </c>
      <c r="AI40" s="414">
        <v>45.81</v>
      </c>
      <c r="AJ40" s="414">
        <v>14661.513</v>
      </c>
      <c r="AK40" s="414" t="s">
        <v>451</v>
      </c>
      <c r="AL40" s="414">
        <v>12152.106</v>
      </c>
      <c r="AM40" s="414">
        <v>371.867</v>
      </c>
      <c r="AN40" s="414">
        <v>12523.973</v>
      </c>
      <c r="AO40" s="414"/>
      <c r="AP40" s="414">
        <v>128269.08099999999</v>
      </c>
      <c r="AQ40" s="414">
        <v>10006.359</v>
      </c>
      <c r="AR40" s="414">
        <v>138275.443</v>
      </c>
    </row>
    <row r="41" spans="1:44" s="410" customFormat="1" ht="9.95" customHeight="1">
      <c r="A41" s="416" t="s">
        <v>435</v>
      </c>
      <c r="B41" s="417">
        <v>-597812.77</v>
      </c>
      <c r="C41" s="417">
        <v>-1626.829</v>
      </c>
      <c r="D41" s="417">
        <v>-599439.599</v>
      </c>
      <c r="E41" s="417"/>
      <c r="F41" s="417">
        <v>-175387.162</v>
      </c>
      <c r="G41" s="417">
        <v>-26.613</v>
      </c>
      <c r="H41" s="417">
        <v>-175413.775</v>
      </c>
      <c r="I41" s="417"/>
      <c r="J41" s="417">
        <v>-97394.87</v>
      </c>
      <c r="K41" s="417">
        <v>-37.14</v>
      </c>
      <c r="L41" s="417">
        <v>-97432.01</v>
      </c>
      <c r="M41" s="416" t="s">
        <v>435</v>
      </c>
      <c r="N41" s="417">
        <v>-78215.308</v>
      </c>
      <c r="O41" s="417">
        <v>-2.404</v>
      </c>
      <c r="P41" s="417">
        <v>-78217.712</v>
      </c>
      <c r="Q41" s="417"/>
      <c r="R41" s="417">
        <v>-20181.956</v>
      </c>
      <c r="S41" s="417">
        <v>0</v>
      </c>
      <c r="T41" s="417">
        <v>-20181.956</v>
      </c>
      <c r="U41" s="417"/>
      <c r="V41" s="417">
        <v>-164610.337</v>
      </c>
      <c r="W41" s="417">
        <v>0</v>
      </c>
      <c r="X41" s="417">
        <v>-164610.337</v>
      </c>
      <c r="Y41" s="416" t="s">
        <v>435</v>
      </c>
      <c r="Z41" s="417">
        <v>0</v>
      </c>
      <c r="AA41" s="417">
        <v>0</v>
      </c>
      <c r="AB41" s="417">
        <v>0</v>
      </c>
      <c r="AC41" s="417"/>
      <c r="AD41" s="417">
        <v>-49990.099</v>
      </c>
      <c r="AE41" s="417">
        <v>-17395.714</v>
      </c>
      <c r="AF41" s="417">
        <v>-67385.814</v>
      </c>
      <c r="AG41" s="417"/>
      <c r="AH41" s="417">
        <v>-29231.516</v>
      </c>
      <c r="AI41" s="417">
        <v>-124.324</v>
      </c>
      <c r="AJ41" s="417">
        <v>-29355.84</v>
      </c>
      <c r="AK41" s="416" t="s">
        <v>435</v>
      </c>
      <c r="AL41" s="417">
        <v>-40633.706</v>
      </c>
      <c r="AM41" s="417">
        <v>-745.328</v>
      </c>
      <c r="AN41" s="417">
        <v>-41379.034</v>
      </c>
      <c r="AO41" s="417"/>
      <c r="AP41" s="417">
        <v>-1253457.724</v>
      </c>
      <c r="AQ41" s="417">
        <v>-19958.352000000003</v>
      </c>
      <c r="AR41" s="417">
        <v>-1273416.0770000003</v>
      </c>
    </row>
    <row r="42" spans="1:44" s="410" customFormat="1" ht="9.95" customHeight="1">
      <c r="A42" s="416" t="s">
        <v>452</v>
      </c>
      <c r="B42" s="417">
        <v>-3233.924</v>
      </c>
      <c r="C42" s="417">
        <v>-0.493</v>
      </c>
      <c r="D42" s="417">
        <v>-3234.418</v>
      </c>
      <c r="E42" s="417"/>
      <c r="F42" s="417">
        <v>-3446.286</v>
      </c>
      <c r="G42" s="417">
        <v>-0.003</v>
      </c>
      <c r="H42" s="417">
        <v>-3446.289</v>
      </c>
      <c r="I42" s="417"/>
      <c r="J42" s="417">
        <v>-3191.515</v>
      </c>
      <c r="K42" s="417">
        <v>-0.162</v>
      </c>
      <c r="L42" s="417">
        <v>-3191.677</v>
      </c>
      <c r="M42" s="416" t="s">
        <v>452</v>
      </c>
      <c r="N42" s="417">
        <v>-3576.902</v>
      </c>
      <c r="O42" s="417">
        <v>0</v>
      </c>
      <c r="P42" s="417">
        <v>-3576.902</v>
      </c>
      <c r="Q42" s="417"/>
      <c r="R42" s="417">
        <v>-852.314</v>
      </c>
      <c r="S42" s="417">
        <v>0</v>
      </c>
      <c r="T42" s="417">
        <v>-852.314</v>
      </c>
      <c r="U42" s="417"/>
      <c r="V42" s="417">
        <v>-1747.511</v>
      </c>
      <c r="W42" s="417">
        <v>0</v>
      </c>
      <c r="X42" s="417">
        <v>-1747.511</v>
      </c>
      <c r="Y42" s="416" t="s">
        <v>452</v>
      </c>
      <c r="Z42" s="417">
        <v>0</v>
      </c>
      <c r="AA42" s="417">
        <v>0</v>
      </c>
      <c r="AB42" s="417">
        <v>0</v>
      </c>
      <c r="AC42" s="417"/>
      <c r="AD42" s="417">
        <v>-995.276</v>
      </c>
      <c r="AE42" s="417">
        <v>-382.7</v>
      </c>
      <c r="AF42" s="417">
        <v>-1377.977</v>
      </c>
      <c r="AG42" s="417"/>
      <c r="AH42" s="417">
        <v>-828.685</v>
      </c>
      <c r="AI42" s="417">
        <v>-3.545</v>
      </c>
      <c r="AJ42" s="417">
        <v>-832.231</v>
      </c>
      <c r="AK42" s="416" t="s">
        <v>452</v>
      </c>
      <c r="AL42" s="417">
        <v>-1641.811</v>
      </c>
      <c r="AM42" s="417">
        <v>-47.194</v>
      </c>
      <c r="AN42" s="417">
        <v>-1689.005</v>
      </c>
      <c r="AO42" s="417"/>
      <c r="AP42" s="417">
        <v>-19514.224000000006</v>
      </c>
      <c r="AQ42" s="417">
        <v>-434.09700000000004</v>
      </c>
      <c r="AR42" s="417">
        <v>-19948.324</v>
      </c>
    </row>
    <row r="43" spans="1:44" s="415" customFormat="1" ht="5.1" customHeight="1">
      <c r="A43" s="416"/>
      <c r="B43" s="412"/>
      <c r="C43" s="412"/>
      <c r="D43" s="412"/>
      <c r="E43" s="412"/>
      <c r="F43" s="412"/>
      <c r="G43" s="412"/>
      <c r="H43" s="412"/>
      <c r="I43" s="412"/>
      <c r="J43" s="412">
        <v>0</v>
      </c>
      <c r="K43" s="412">
        <v>0</v>
      </c>
      <c r="L43" s="412">
        <v>0</v>
      </c>
      <c r="M43" s="416"/>
      <c r="N43" s="412"/>
      <c r="O43" s="412"/>
      <c r="P43" s="412"/>
      <c r="Q43" s="412"/>
      <c r="R43" s="412"/>
      <c r="S43" s="412"/>
      <c r="T43" s="412"/>
      <c r="U43" s="412"/>
      <c r="V43" s="412">
        <v>0</v>
      </c>
      <c r="W43" s="412">
        <v>0</v>
      </c>
      <c r="X43" s="412">
        <v>0</v>
      </c>
      <c r="Y43" s="416"/>
      <c r="Z43" s="412"/>
      <c r="AA43" s="412"/>
      <c r="AB43" s="412"/>
      <c r="AC43" s="412"/>
      <c r="AD43" s="412"/>
      <c r="AE43" s="412"/>
      <c r="AF43" s="412"/>
      <c r="AG43" s="412"/>
      <c r="AH43" s="412">
        <v>0</v>
      </c>
      <c r="AI43" s="412">
        <v>0</v>
      </c>
      <c r="AJ43" s="412">
        <v>0</v>
      </c>
      <c r="AK43" s="416"/>
      <c r="AL43" s="412"/>
      <c r="AM43" s="412"/>
      <c r="AN43" s="412"/>
      <c r="AO43" s="412"/>
      <c r="AP43" s="412"/>
      <c r="AQ43" s="412"/>
      <c r="AR43" s="412"/>
    </row>
    <row r="44" spans="1:44" s="410" customFormat="1" ht="9.95" customHeight="1">
      <c r="A44" s="416" t="s">
        <v>453</v>
      </c>
      <c r="B44" s="417">
        <v>39578.902</v>
      </c>
      <c r="C44" s="417">
        <v>25.179</v>
      </c>
      <c r="D44" s="417">
        <v>39604.082</v>
      </c>
      <c r="E44" s="417"/>
      <c r="F44" s="417">
        <v>27819.138</v>
      </c>
      <c r="G44" s="417">
        <v>0</v>
      </c>
      <c r="H44" s="417">
        <v>27819.138</v>
      </c>
      <c r="I44" s="417"/>
      <c r="J44" s="417">
        <v>9142.791</v>
      </c>
      <c r="K44" s="417">
        <v>828.106</v>
      </c>
      <c r="L44" s="417">
        <v>9970.897</v>
      </c>
      <c r="M44" s="416" t="s">
        <v>453</v>
      </c>
      <c r="N44" s="417">
        <v>9825.71</v>
      </c>
      <c r="O44" s="417">
        <v>0</v>
      </c>
      <c r="P44" s="417">
        <v>9825.71</v>
      </c>
      <c r="Q44" s="417"/>
      <c r="R44" s="417">
        <v>1541.222</v>
      </c>
      <c r="S44" s="417">
        <v>484.526</v>
      </c>
      <c r="T44" s="417">
        <v>2025.749</v>
      </c>
      <c r="U44" s="417"/>
      <c r="V44" s="417">
        <v>101231.575</v>
      </c>
      <c r="W44" s="417">
        <v>2111.226</v>
      </c>
      <c r="X44" s="417">
        <v>103342.801</v>
      </c>
      <c r="Y44" s="416" t="s">
        <v>453</v>
      </c>
      <c r="Z44" s="417">
        <v>3714.866</v>
      </c>
      <c r="AA44" s="417">
        <v>3.844</v>
      </c>
      <c r="AB44" s="417">
        <v>3718.71</v>
      </c>
      <c r="AC44" s="417"/>
      <c r="AD44" s="417">
        <v>3083.178</v>
      </c>
      <c r="AE44" s="417">
        <v>4192.568</v>
      </c>
      <c r="AF44" s="417">
        <v>7275.747</v>
      </c>
      <c r="AG44" s="417"/>
      <c r="AH44" s="417">
        <v>1236.105</v>
      </c>
      <c r="AI44" s="417">
        <v>311.906</v>
      </c>
      <c r="AJ44" s="417">
        <v>1548.011</v>
      </c>
      <c r="AK44" s="416" t="s">
        <v>453</v>
      </c>
      <c r="AL44" s="417">
        <v>1138.242</v>
      </c>
      <c r="AM44" s="417">
        <v>965.914</v>
      </c>
      <c r="AN44" s="417">
        <v>2104.156</v>
      </c>
      <c r="AO44" s="417"/>
      <c r="AP44" s="417">
        <v>198311.729</v>
      </c>
      <c r="AQ44" s="417">
        <v>8923.269</v>
      </c>
      <c r="AR44" s="417">
        <v>207235.00099999996</v>
      </c>
    </row>
    <row r="45" spans="1:44" s="415" customFormat="1" ht="5.1" customHeight="1">
      <c r="A45" s="416"/>
      <c r="B45" s="417"/>
      <c r="C45" s="417"/>
      <c r="D45" s="417"/>
      <c r="E45" s="417"/>
      <c r="F45" s="417"/>
      <c r="G45" s="417"/>
      <c r="H45" s="417"/>
      <c r="I45" s="417"/>
      <c r="J45" s="417">
        <v>0</v>
      </c>
      <c r="K45" s="417">
        <v>0</v>
      </c>
      <c r="L45" s="417">
        <v>0</v>
      </c>
      <c r="M45" s="416"/>
      <c r="N45" s="417"/>
      <c r="O45" s="417"/>
      <c r="P45" s="417"/>
      <c r="Q45" s="412"/>
      <c r="R45" s="417"/>
      <c r="S45" s="417"/>
      <c r="T45" s="417"/>
      <c r="U45" s="417"/>
      <c r="V45" s="417">
        <v>0</v>
      </c>
      <c r="W45" s="417">
        <v>0</v>
      </c>
      <c r="X45" s="417">
        <v>0</v>
      </c>
      <c r="Y45" s="416"/>
      <c r="Z45" s="417"/>
      <c r="AA45" s="417"/>
      <c r="AB45" s="417"/>
      <c r="AC45" s="412"/>
      <c r="AD45" s="417"/>
      <c r="AE45" s="417"/>
      <c r="AF45" s="417"/>
      <c r="AG45" s="417"/>
      <c r="AH45" s="417">
        <v>0</v>
      </c>
      <c r="AI45" s="417">
        <v>0</v>
      </c>
      <c r="AJ45" s="417">
        <v>0</v>
      </c>
      <c r="AK45" s="416"/>
      <c r="AL45" s="417"/>
      <c r="AM45" s="417"/>
      <c r="AN45" s="417"/>
      <c r="AO45" s="417"/>
      <c r="AP45" s="417"/>
      <c r="AQ45" s="417"/>
      <c r="AR45" s="417"/>
    </row>
    <row r="46" spans="1:44" s="410" customFormat="1" ht="9.95" customHeight="1">
      <c r="A46" s="408" t="s">
        <v>454</v>
      </c>
      <c r="B46" s="409">
        <v>104578.704</v>
      </c>
      <c r="C46" s="409">
        <v>22.498</v>
      </c>
      <c r="D46" s="409">
        <v>104601.202</v>
      </c>
      <c r="E46" s="409"/>
      <c r="F46" s="409">
        <v>60328.253</v>
      </c>
      <c r="G46" s="409">
        <v>0</v>
      </c>
      <c r="H46" s="409">
        <v>60328.253</v>
      </c>
      <c r="I46" s="409"/>
      <c r="J46" s="409">
        <v>52843.886</v>
      </c>
      <c r="K46" s="409">
        <v>9.763</v>
      </c>
      <c r="L46" s="409">
        <v>52853.649</v>
      </c>
      <c r="M46" s="408" t="s">
        <v>454</v>
      </c>
      <c r="N46" s="409">
        <v>29742.215</v>
      </c>
      <c r="O46" s="409">
        <v>1.04</v>
      </c>
      <c r="P46" s="409">
        <v>29743.256</v>
      </c>
      <c r="Q46" s="409"/>
      <c r="R46" s="409">
        <v>10584.825</v>
      </c>
      <c r="S46" s="409">
        <v>0</v>
      </c>
      <c r="T46" s="409">
        <v>10584.825</v>
      </c>
      <c r="U46" s="409"/>
      <c r="V46" s="409">
        <v>35716.846</v>
      </c>
      <c r="W46" s="409">
        <v>0</v>
      </c>
      <c r="X46" s="409">
        <v>35716.846</v>
      </c>
      <c r="Y46" s="408" t="s">
        <v>454</v>
      </c>
      <c r="Z46" s="409">
        <v>0</v>
      </c>
      <c r="AA46" s="409">
        <v>0</v>
      </c>
      <c r="AB46" s="409">
        <v>0</v>
      </c>
      <c r="AC46" s="409"/>
      <c r="AD46" s="409">
        <v>6490.789</v>
      </c>
      <c r="AE46" s="409">
        <v>2341.658</v>
      </c>
      <c r="AF46" s="409">
        <v>8832.448</v>
      </c>
      <c r="AG46" s="409"/>
      <c r="AH46" s="409">
        <v>8449.376</v>
      </c>
      <c r="AI46" s="409">
        <v>61.237</v>
      </c>
      <c r="AJ46" s="409">
        <v>8510.613</v>
      </c>
      <c r="AK46" s="408" t="s">
        <v>454</v>
      </c>
      <c r="AL46" s="409">
        <v>16092.608</v>
      </c>
      <c r="AM46" s="409">
        <v>1046.767</v>
      </c>
      <c r="AN46" s="409">
        <v>17139.375</v>
      </c>
      <c r="AO46" s="409"/>
      <c r="AP46" s="409">
        <v>324827.502</v>
      </c>
      <c r="AQ46" s="409">
        <v>3482.9629999999997</v>
      </c>
      <c r="AR46" s="409">
        <v>328310.467</v>
      </c>
    </row>
    <row r="47" spans="1:44" s="410" customFormat="1" ht="9.95" customHeight="1">
      <c r="A47" s="418" t="s">
        <v>455</v>
      </c>
      <c r="B47" s="412">
        <v>1.699</v>
      </c>
      <c r="C47" s="412">
        <v>13.791</v>
      </c>
      <c r="D47" s="412">
        <v>15.49</v>
      </c>
      <c r="E47" s="412"/>
      <c r="F47" s="412">
        <v>19.435</v>
      </c>
      <c r="G47" s="412">
        <v>0</v>
      </c>
      <c r="H47" s="412">
        <v>19.435</v>
      </c>
      <c r="I47" s="412"/>
      <c r="J47" s="412">
        <v>90.043</v>
      </c>
      <c r="K47" s="412">
        <v>0</v>
      </c>
      <c r="L47" s="412">
        <v>90.043</v>
      </c>
      <c r="M47" s="418" t="s">
        <v>455</v>
      </c>
      <c r="N47" s="412">
        <v>960.221</v>
      </c>
      <c r="O47" s="412">
        <v>0</v>
      </c>
      <c r="P47" s="412">
        <v>960.221</v>
      </c>
      <c r="Q47" s="412"/>
      <c r="R47" s="412">
        <v>47.501</v>
      </c>
      <c r="S47" s="412">
        <v>0</v>
      </c>
      <c r="T47" s="412">
        <v>47.501</v>
      </c>
      <c r="U47" s="412"/>
      <c r="V47" s="412">
        <v>9.614</v>
      </c>
      <c r="W47" s="412">
        <v>0</v>
      </c>
      <c r="X47" s="412">
        <v>9.614</v>
      </c>
      <c r="Y47" s="418" t="s">
        <v>455</v>
      </c>
      <c r="Z47" s="412">
        <v>0</v>
      </c>
      <c r="AA47" s="412">
        <v>0</v>
      </c>
      <c r="AB47" s="412">
        <v>0</v>
      </c>
      <c r="AC47" s="412"/>
      <c r="AD47" s="412">
        <v>0</v>
      </c>
      <c r="AE47" s="412">
        <v>0</v>
      </c>
      <c r="AF47" s="412">
        <v>0</v>
      </c>
      <c r="AG47" s="412"/>
      <c r="AH47" s="412">
        <v>155.374</v>
      </c>
      <c r="AI47" s="412">
        <v>0.005</v>
      </c>
      <c r="AJ47" s="412">
        <v>155.38</v>
      </c>
      <c r="AK47" s="418" t="s">
        <v>455</v>
      </c>
      <c r="AL47" s="412">
        <v>0</v>
      </c>
      <c r="AM47" s="412">
        <v>0.581</v>
      </c>
      <c r="AN47" s="412">
        <v>0.581</v>
      </c>
      <c r="AO47" s="412"/>
      <c r="AP47" s="412">
        <v>1283.887</v>
      </c>
      <c r="AQ47" s="412">
        <v>14.377</v>
      </c>
      <c r="AR47" s="412">
        <v>1298.265</v>
      </c>
    </row>
    <row r="48" spans="1:44" s="410" customFormat="1" ht="9.95" customHeight="1">
      <c r="A48" s="414" t="s">
        <v>456</v>
      </c>
      <c r="B48" s="412">
        <v>0.879</v>
      </c>
      <c r="C48" s="412">
        <v>0</v>
      </c>
      <c r="D48" s="412">
        <v>0.879</v>
      </c>
      <c r="E48" s="412"/>
      <c r="F48" s="412">
        <v>0</v>
      </c>
      <c r="G48" s="412">
        <v>0</v>
      </c>
      <c r="H48" s="412">
        <v>0</v>
      </c>
      <c r="I48" s="412"/>
      <c r="J48" s="412">
        <v>0</v>
      </c>
      <c r="K48" s="412">
        <v>0</v>
      </c>
      <c r="L48" s="412">
        <v>0</v>
      </c>
      <c r="M48" s="414" t="s">
        <v>456</v>
      </c>
      <c r="N48" s="412">
        <v>0</v>
      </c>
      <c r="O48" s="412">
        <v>0</v>
      </c>
      <c r="P48" s="412">
        <v>0</v>
      </c>
      <c r="Q48" s="412"/>
      <c r="R48" s="412">
        <v>0</v>
      </c>
      <c r="S48" s="412">
        <v>0</v>
      </c>
      <c r="T48" s="412">
        <v>0</v>
      </c>
      <c r="U48" s="412"/>
      <c r="V48" s="412">
        <v>0</v>
      </c>
      <c r="W48" s="412">
        <v>0</v>
      </c>
      <c r="X48" s="412">
        <v>0</v>
      </c>
      <c r="Y48" s="414" t="s">
        <v>456</v>
      </c>
      <c r="Z48" s="412">
        <v>0</v>
      </c>
      <c r="AA48" s="412">
        <v>0</v>
      </c>
      <c r="AB48" s="412">
        <v>0</v>
      </c>
      <c r="AC48" s="412"/>
      <c r="AD48" s="412">
        <v>0</v>
      </c>
      <c r="AE48" s="412">
        <v>0</v>
      </c>
      <c r="AF48" s="412">
        <v>0</v>
      </c>
      <c r="AG48" s="412"/>
      <c r="AH48" s="412">
        <v>0</v>
      </c>
      <c r="AI48" s="412">
        <v>0</v>
      </c>
      <c r="AJ48" s="412">
        <v>0</v>
      </c>
      <c r="AK48" s="414" t="s">
        <v>456</v>
      </c>
      <c r="AL48" s="412">
        <v>0</v>
      </c>
      <c r="AM48" s="412">
        <v>0</v>
      </c>
      <c r="AN48" s="412">
        <v>0</v>
      </c>
      <c r="AO48" s="412"/>
      <c r="AP48" s="412">
        <v>0.879</v>
      </c>
      <c r="AQ48" s="412">
        <v>0</v>
      </c>
      <c r="AR48" s="412">
        <v>0.879</v>
      </c>
    </row>
    <row r="49" spans="1:44" s="410" customFormat="1" ht="9.95" customHeight="1">
      <c r="A49" s="414" t="s">
        <v>457</v>
      </c>
      <c r="B49" s="412">
        <v>0</v>
      </c>
      <c r="C49" s="412">
        <v>0</v>
      </c>
      <c r="D49" s="412">
        <v>0</v>
      </c>
      <c r="E49" s="412"/>
      <c r="F49" s="412">
        <v>0</v>
      </c>
      <c r="G49" s="412">
        <v>0</v>
      </c>
      <c r="H49" s="412">
        <v>0</v>
      </c>
      <c r="I49" s="412"/>
      <c r="J49" s="412">
        <v>0</v>
      </c>
      <c r="K49" s="412">
        <v>0</v>
      </c>
      <c r="L49" s="412">
        <v>0</v>
      </c>
      <c r="M49" s="414" t="s">
        <v>457</v>
      </c>
      <c r="N49" s="412">
        <v>0</v>
      </c>
      <c r="O49" s="412">
        <v>0</v>
      </c>
      <c r="P49" s="412">
        <v>0</v>
      </c>
      <c r="Q49" s="412"/>
      <c r="R49" s="412">
        <v>0</v>
      </c>
      <c r="S49" s="412">
        <v>0</v>
      </c>
      <c r="T49" s="412">
        <v>0</v>
      </c>
      <c r="U49" s="412"/>
      <c r="V49" s="412">
        <v>0</v>
      </c>
      <c r="W49" s="412">
        <v>0</v>
      </c>
      <c r="X49" s="412">
        <v>0</v>
      </c>
      <c r="Y49" s="414" t="s">
        <v>457</v>
      </c>
      <c r="Z49" s="412">
        <v>0</v>
      </c>
      <c r="AA49" s="412">
        <v>0</v>
      </c>
      <c r="AB49" s="412">
        <v>0</v>
      </c>
      <c r="AC49" s="412"/>
      <c r="AD49" s="412">
        <v>0</v>
      </c>
      <c r="AE49" s="412">
        <v>0</v>
      </c>
      <c r="AF49" s="412">
        <v>0</v>
      </c>
      <c r="AG49" s="412"/>
      <c r="AH49" s="412">
        <v>0</v>
      </c>
      <c r="AI49" s="412">
        <v>0</v>
      </c>
      <c r="AJ49" s="412">
        <v>0</v>
      </c>
      <c r="AK49" s="414" t="s">
        <v>457</v>
      </c>
      <c r="AL49" s="412">
        <v>0</v>
      </c>
      <c r="AM49" s="412">
        <v>0</v>
      </c>
      <c r="AN49" s="412">
        <v>0</v>
      </c>
      <c r="AO49" s="412"/>
      <c r="AP49" s="412">
        <v>0</v>
      </c>
      <c r="AQ49" s="412">
        <v>0</v>
      </c>
      <c r="AR49" s="412">
        <v>0</v>
      </c>
    </row>
    <row r="50" spans="1:44" s="410" customFormat="1" ht="9.95" customHeight="1">
      <c r="A50" s="414" t="s">
        <v>458</v>
      </c>
      <c r="B50" s="412">
        <v>104576.124</v>
      </c>
      <c r="C50" s="412">
        <v>8.707</v>
      </c>
      <c r="D50" s="412">
        <v>104584.831</v>
      </c>
      <c r="E50" s="412"/>
      <c r="F50" s="412">
        <v>60308.817</v>
      </c>
      <c r="G50" s="412">
        <v>0</v>
      </c>
      <c r="H50" s="412">
        <v>60308.817</v>
      </c>
      <c r="I50" s="412"/>
      <c r="J50" s="412">
        <v>52753.843</v>
      </c>
      <c r="K50" s="412">
        <v>9.763</v>
      </c>
      <c r="L50" s="412">
        <v>52763.606</v>
      </c>
      <c r="M50" s="414" t="s">
        <v>458</v>
      </c>
      <c r="N50" s="412">
        <v>28781.993</v>
      </c>
      <c r="O50" s="412">
        <v>1.04</v>
      </c>
      <c r="P50" s="412">
        <v>28783.034</v>
      </c>
      <c r="Q50" s="412"/>
      <c r="R50" s="412">
        <v>10537.324</v>
      </c>
      <c r="S50" s="412">
        <v>0</v>
      </c>
      <c r="T50" s="412">
        <v>10537.324</v>
      </c>
      <c r="U50" s="412"/>
      <c r="V50" s="412">
        <v>35707.231</v>
      </c>
      <c r="W50" s="412">
        <v>0</v>
      </c>
      <c r="X50" s="412">
        <v>35707.231</v>
      </c>
      <c r="Y50" s="414" t="s">
        <v>458</v>
      </c>
      <c r="Z50" s="412">
        <v>0</v>
      </c>
      <c r="AA50" s="412">
        <v>0</v>
      </c>
      <c r="AB50" s="412">
        <v>0</v>
      </c>
      <c r="AC50" s="412"/>
      <c r="AD50" s="412">
        <v>6490.789</v>
      </c>
      <c r="AE50" s="412">
        <v>2341.658</v>
      </c>
      <c r="AF50" s="412">
        <v>8832.448</v>
      </c>
      <c r="AG50" s="412"/>
      <c r="AH50" s="412">
        <v>8294.001</v>
      </c>
      <c r="AI50" s="412">
        <v>61.231</v>
      </c>
      <c r="AJ50" s="412">
        <v>8355.232</v>
      </c>
      <c r="AK50" s="414" t="s">
        <v>458</v>
      </c>
      <c r="AL50" s="412">
        <v>16092.608</v>
      </c>
      <c r="AM50" s="412">
        <v>1046.185</v>
      </c>
      <c r="AN50" s="412">
        <v>17138.794</v>
      </c>
      <c r="AO50" s="412"/>
      <c r="AP50" s="412">
        <v>323542.7299999999</v>
      </c>
      <c r="AQ50" s="412">
        <v>3468.5840000000003</v>
      </c>
      <c r="AR50" s="412">
        <v>327011.317</v>
      </c>
    </row>
    <row r="51" spans="1:44" s="410" customFormat="1" ht="9.95" customHeight="1">
      <c r="A51" s="414" t="s">
        <v>459</v>
      </c>
      <c r="B51" s="412">
        <v>0</v>
      </c>
      <c r="C51" s="412">
        <v>0</v>
      </c>
      <c r="D51" s="412">
        <v>0</v>
      </c>
      <c r="E51" s="412"/>
      <c r="F51" s="412">
        <v>0</v>
      </c>
      <c r="G51" s="412">
        <v>0</v>
      </c>
      <c r="H51" s="412">
        <v>0</v>
      </c>
      <c r="I51" s="412"/>
      <c r="J51" s="412">
        <v>0</v>
      </c>
      <c r="K51" s="412">
        <v>0</v>
      </c>
      <c r="L51" s="412">
        <v>0</v>
      </c>
      <c r="M51" s="414" t="s">
        <v>459</v>
      </c>
      <c r="N51" s="412">
        <v>0</v>
      </c>
      <c r="O51" s="412">
        <v>0</v>
      </c>
      <c r="P51" s="412">
        <v>0</v>
      </c>
      <c r="Q51" s="412"/>
      <c r="R51" s="412">
        <v>0</v>
      </c>
      <c r="S51" s="412">
        <v>0</v>
      </c>
      <c r="T51" s="412">
        <v>0</v>
      </c>
      <c r="U51" s="412"/>
      <c r="V51" s="412">
        <v>0</v>
      </c>
      <c r="W51" s="412">
        <v>0</v>
      </c>
      <c r="X51" s="412">
        <v>0</v>
      </c>
      <c r="Y51" s="414" t="s">
        <v>459</v>
      </c>
      <c r="Z51" s="412">
        <v>0</v>
      </c>
      <c r="AA51" s="412">
        <v>0</v>
      </c>
      <c r="AB51" s="412">
        <v>0</v>
      </c>
      <c r="AC51" s="412"/>
      <c r="AD51" s="412">
        <v>0</v>
      </c>
      <c r="AE51" s="412">
        <v>0</v>
      </c>
      <c r="AF51" s="412">
        <v>0</v>
      </c>
      <c r="AG51" s="412"/>
      <c r="AH51" s="412">
        <v>0</v>
      </c>
      <c r="AI51" s="412">
        <v>0</v>
      </c>
      <c r="AJ51" s="412">
        <v>0</v>
      </c>
      <c r="AK51" s="414" t="s">
        <v>459</v>
      </c>
      <c r="AL51" s="412">
        <v>0</v>
      </c>
      <c r="AM51" s="412">
        <v>0</v>
      </c>
      <c r="AN51" s="412">
        <v>0</v>
      </c>
      <c r="AO51" s="412"/>
      <c r="AP51" s="412">
        <v>0</v>
      </c>
      <c r="AQ51" s="412">
        <v>0</v>
      </c>
      <c r="AR51" s="412">
        <v>0</v>
      </c>
    </row>
    <row r="52" spans="1:44" s="415" customFormat="1" ht="5.1" customHeight="1">
      <c r="A52" s="414"/>
      <c r="B52" s="412"/>
      <c r="C52" s="412"/>
      <c r="D52" s="412"/>
      <c r="E52" s="412"/>
      <c r="F52" s="412"/>
      <c r="G52" s="412"/>
      <c r="H52" s="412"/>
      <c r="I52" s="412"/>
      <c r="J52" s="412">
        <v>0</v>
      </c>
      <c r="K52" s="412">
        <v>0</v>
      </c>
      <c r="L52" s="412">
        <v>0</v>
      </c>
      <c r="M52" s="414"/>
      <c r="N52" s="412"/>
      <c r="O52" s="412"/>
      <c r="P52" s="412"/>
      <c r="Q52" s="412"/>
      <c r="R52" s="412"/>
      <c r="S52" s="412"/>
      <c r="T52" s="412"/>
      <c r="U52" s="412"/>
      <c r="V52" s="412">
        <v>0</v>
      </c>
      <c r="W52" s="412">
        <v>0</v>
      </c>
      <c r="X52" s="412">
        <v>0</v>
      </c>
      <c r="Y52" s="414"/>
      <c r="Z52" s="412"/>
      <c r="AA52" s="412"/>
      <c r="AB52" s="412"/>
      <c r="AC52" s="412"/>
      <c r="AD52" s="412"/>
      <c r="AE52" s="412"/>
      <c r="AF52" s="412"/>
      <c r="AG52" s="412"/>
      <c r="AH52" s="412">
        <v>0</v>
      </c>
      <c r="AI52" s="412">
        <v>0</v>
      </c>
      <c r="AJ52" s="412">
        <v>0</v>
      </c>
      <c r="AK52" s="414"/>
      <c r="AL52" s="412"/>
      <c r="AM52" s="412"/>
      <c r="AN52" s="412"/>
      <c r="AO52" s="412"/>
      <c r="AP52" s="412"/>
      <c r="AQ52" s="412"/>
      <c r="AR52" s="412"/>
    </row>
    <row r="53" spans="1:44" s="410" customFormat="1" ht="9.95" customHeight="1">
      <c r="A53" s="419" t="s">
        <v>460</v>
      </c>
      <c r="B53" s="417">
        <v>422.66</v>
      </c>
      <c r="C53" s="417">
        <v>0</v>
      </c>
      <c r="D53" s="417">
        <v>422.66</v>
      </c>
      <c r="E53" s="417"/>
      <c r="F53" s="417">
        <v>0</v>
      </c>
      <c r="G53" s="417">
        <v>0</v>
      </c>
      <c r="H53" s="417">
        <v>0</v>
      </c>
      <c r="I53" s="417"/>
      <c r="J53" s="417">
        <v>0</v>
      </c>
      <c r="K53" s="417">
        <v>0</v>
      </c>
      <c r="L53" s="417">
        <v>0</v>
      </c>
      <c r="M53" s="419" t="s">
        <v>460</v>
      </c>
      <c r="N53" s="417">
        <v>772.456</v>
      </c>
      <c r="O53" s="417">
        <v>0</v>
      </c>
      <c r="P53" s="417">
        <v>772.456</v>
      </c>
      <c r="Q53" s="417"/>
      <c r="R53" s="417">
        <v>127.967</v>
      </c>
      <c r="S53" s="417">
        <v>0</v>
      </c>
      <c r="T53" s="417">
        <v>127.967</v>
      </c>
      <c r="U53" s="417"/>
      <c r="V53" s="417">
        <v>0</v>
      </c>
      <c r="W53" s="417">
        <v>0</v>
      </c>
      <c r="X53" s="417">
        <v>0</v>
      </c>
      <c r="Y53" s="419" t="s">
        <v>460</v>
      </c>
      <c r="Z53" s="417">
        <v>0</v>
      </c>
      <c r="AA53" s="417">
        <v>0</v>
      </c>
      <c r="AB53" s="417">
        <v>0</v>
      </c>
      <c r="AC53" s="417"/>
      <c r="AD53" s="417">
        <v>0</v>
      </c>
      <c r="AE53" s="417">
        <v>0</v>
      </c>
      <c r="AF53" s="417">
        <v>0</v>
      </c>
      <c r="AG53" s="417"/>
      <c r="AH53" s="417">
        <v>220.313</v>
      </c>
      <c r="AI53" s="417">
        <v>0</v>
      </c>
      <c r="AJ53" s="417">
        <v>220.313</v>
      </c>
      <c r="AK53" s="419" t="s">
        <v>460</v>
      </c>
      <c r="AL53" s="417">
        <v>589.852</v>
      </c>
      <c r="AM53" s="417">
        <v>0</v>
      </c>
      <c r="AN53" s="417">
        <v>589.852</v>
      </c>
      <c r="AO53" s="417"/>
      <c r="AP53" s="417">
        <v>2133.248</v>
      </c>
      <c r="AQ53" s="417">
        <v>0</v>
      </c>
      <c r="AR53" s="417">
        <v>2133.248</v>
      </c>
    </row>
    <row r="54" spans="1:44" s="415" customFormat="1" ht="5.1" customHeight="1">
      <c r="A54" s="416"/>
      <c r="B54" s="417"/>
      <c r="C54" s="417"/>
      <c r="D54" s="417"/>
      <c r="E54" s="417"/>
      <c r="F54" s="417"/>
      <c r="G54" s="417"/>
      <c r="H54" s="417"/>
      <c r="I54" s="417"/>
      <c r="J54" s="417">
        <v>0</v>
      </c>
      <c r="K54" s="417">
        <v>0</v>
      </c>
      <c r="L54" s="417">
        <v>0</v>
      </c>
      <c r="M54" s="416"/>
      <c r="N54" s="417"/>
      <c r="O54" s="417"/>
      <c r="P54" s="417"/>
      <c r="Q54" s="417"/>
      <c r="R54" s="417"/>
      <c r="S54" s="417"/>
      <c r="T54" s="417"/>
      <c r="U54" s="417"/>
      <c r="V54" s="417">
        <v>0</v>
      </c>
      <c r="W54" s="417">
        <v>0</v>
      </c>
      <c r="X54" s="417">
        <v>0</v>
      </c>
      <c r="Y54" s="416"/>
      <c r="Z54" s="417"/>
      <c r="AA54" s="417"/>
      <c r="AB54" s="417"/>
      <c r="AC54" s="417"/>
      <c r="AD54" s="417"/>
      <c r="AE54" s="417"/>
      <c r="AF54" s="417"/>
      <c r="AG54" s="417"/>
      <c r="AH54" s="417">
        <v>0</v>
      </c>
      <c r="AI54" s="417">
        <v>0</v>
      </c>
      <c r="AJ54" s="417">
        <v>0</v>
      </c>
      <c r="AK54" s="416"/>
      <c r="AL54" s="417"/>
      <c r="AM54" s="417"/>
      <c r="AN54" s="417"/>
      <c r="AO54" s="417"/>
      <c r="AP54" s="417"/>
      <c r="AQ54" s="417"/>
      <c r="AR54" s="417"/>
    </row>
    <row r="55" spans="1:44" s="410" customFormat="1" ht="9.95" customHeight="1">
      <c r="A55" s="416" t="s">
        <v>461</v>
      </c>
      <c r="B55" s="417">
        <v>32543.104</v>
      </c>
      <c r="C55" s="417">
        <v>0</v>
      </c>
      <c r="D55" s="417">
        <v>32543.104</v>
      </c>
      <c r="E55" s="417"/>
      <c r="F55" s="417">
        <v>65726.424</v>
      </c>
      <c r="G55" s="417">
        <v>0</v>
      </c>
      <c r="H55" s="417">
        <v>65726.424</v>
      </c>
      <c r="I55" s="417"/>
      <c r="J55" s="417">
        <v>24734.856</v>
      </c>
      <c r="K55" s="417">
        <v>0</v>
      </c>
      <c r="L55" s="417">
        <v>24734.856</v>
      </c>
      <c r="M55" s="416" t="s">
        <v>461</v>
      </c>
      <c r="N55" s="417">
        <v>4034.93</v>
      </c>
      <c r="O55" s="417">
        <v>0</v>
      </c>
      <c r="P55" s="417">
        <v>4034.93</v>
      </c>
      <c r="Q55" s="417"/>
      <c r="R55" s="417">
        <v>13337.793</v>
      </c>
      <c r="S55" s="417">
        <v>0</v>
      </c>
      <c r="T55" s="417">
        <v>13337.793</v>
      </c>
      <c r="U55" s="417"/>
      <c r="V55" s="417">
        <v>12638.414</v>
      </c>
      <c r="W55" s="417">
        <v>0</v>
      </c>
      <c r="X55" s="417">
        <v>12638.414</v>
      </c>
      <c r="Y55" s="416" t="s">
        <v>461</v>
      </c>
      <c r="Z55" s="417">
        <v>0</v>
      </c>
      <c r="AA55" s="417">
        <v>0</v>
      </c>
      <c r="AB55" s="417">
        <v>0</v>
      </c>
      <c r="AC55" s="417"/>
      <c r="AD55" s="417">
        <v>1816.6</v>
      </c>
      <c r="AE55" s="417">
        <v>0</v>
      </c>
      <c r="AF55" s="417">
        <v>1816.6</v>
      </c>
      <c r="AG55" s="417"/>
      <c r="AH55" s="417">
        <v>13255.883</v>
      </c>
      <c r="AI55" s="417">
        <v>0</v>
      </c>
      <c r="AJ55" s="417">
        <v>13255.883</v>
      </c>
      <c r="AK55" s="416" t="s">
        <v>461</v>
      </c>
      <c r="AL55" s="417">
        <v>80839.857</v>
      </c>
      <c r="AM55" s="417">
        <v>0</v>
      </c>
      <c r="AN55" s="417">
        <v>80839.857</v>
      </c>
      <c r="AO55" s="417"/>
      <c r="AP55" s="417">
        <v>248927.86099999998</v>
      </c>
      <c r="AQ55" s="417">
        <v>0</v>
      </c>
      <c r="AR55" s="417">
        <v>248927.86099999998</v>
      </c>
    </row>
    <row r="56" spans="1:44" s="415" customFormat="1" ht="5.1" customHeight="1">
      <c r="A56" s="420"/>
      <c r="B56" s="417"/>
      <c r="C56" s="417"/>
      <c r="D56" s="417"/>
      <c r="E56" s="417"/>
      <c r="F56" s="417"/>
      <c r="G56" s="417"/>
      <c r="H56" s="417"/>
      <c r="I56" s="417"/>
      <c r="J56" s="417">
        <v>0</v>
      </c>
      <c r="K56" s="417">
        <v>0</v>
      </c>
      <c r="L56" s="417">
        <v>0</v>
      </c>
      <c r="M56" s="420"/>
      <c r="N56" s="417"/>
      <c r="O56" s="417"/>
      <c r="P56" s="417"/>
      <c r="Q56" s="417"/>
      <c r="R56" s="417"/>
      <c r="S56" s="417"/>
      <c r="T56" s="417"/>
      <c r="U56" s="417"/>
      <c r="V56" s="417">
        <v>0</v>
      </c>
      <c r="W56" s="417">
        <v>0</v>
      </c>
      <c r="X56" s="417">
        <v>0</v>
      </c>
      <c r="Y56" s="420"/>
      <c r="Z56" s="417"/>
      <c r="AA56" s="417"/>
      <c r="AB56" s="417"/>
      <c r="AC56" s="417"/>
      <c r="AD56" s="417"/>
      <c r="AE56" s="417"/>
      <c r="AF56" s="417"/>
      <c r="AG56" s="417"/>
      <c r="AH56" s="417">
        <v>0</v>
      </c>
      <c r="AI56" s="417">
        <v>0</v>
      </c>
      <c r="AJ56" s="417">
        <v>0</v>
      </c>
      <c r="AK56" s="420"/>
      <c r="AL56" s="417"/>
      <c r="AM56" s="417"/>
      <c r="AN56" s="417"/>
      <c r="AO56" s="417"/>
      <c r="AP56" s="417"/>
      <c r="AQ56" s="417"/>
      <c r="AR56" s="417"/>
    </row>
    <row r="57" spans="1:44" s="410" customFormat="1" ht="9.95" customHeight="1">
      <c r="A57" s="416" t="s">
        <v>462</v>
      </c>
      <c r="B57" s="417">
        <v>121027.757</v>
      </c>
      <c r="C57" s="417">
        <v>1073.053</v>
      </c>
      <c r="D57" s="417">
        <v>122100.811</v>
      </c>
      <c r="E57" s="417"/>
      <c r="F57" s="417">
        <v>44291.008</v>
      </c>
      <c r="G57" s="417">
        <v>1683.879</v>
      </c>
      <c r="H57" s="417">
        <v>45974.887</v>
      </c>
      <c r="I57" s="417"/>
      <c r="J57" s="417">
        <v>45019.038</v>
      </c>
      <c r="K57" s="417">
        <v>16.677</v>
      </c>
      <c r="L57" s="417">
        <v>45035.715</v>
      </c>
      <c r="M57" s="416" t="s">
        <v>462</v>
      </c>
      <c r="N57" s="417">
        <v>35483.097</v>
      </c>
      <c r="O57" s="417">
        <v>389.354</v>
      </c>
      <c r="P57" s="417">
        <v>35872.451</v>
      </c>
      <c r="Q57" s="417"/>
      <c r="R57" s="417">
        <v>21362.5</v>
      </c>
      <c r="S57" s="417">
        <v>876.378</v>
      </c>
      <c r="T57" s="417">
        <v>22238.878</v>
      </c>
      <c r="U57" s="417"/>
      <c r="V57" s="417">
        <v>38853.153</v>
      </c>
      <c r="W57" s="417">
        <v>1603.211</v>
      </c>
      <c r="X57" s="417">
        <v>40456.364</v>
      </c>
      <c r="Y57" s="416" t="s">
        <v>462</v>
      </c>
      <c r="Z57" s="417">
        <v>2050.696</v>
      </c>
      <c r="AA57" s="417">
        <v>628.833</v>
      </c>
      <c r="AB57" s="417">
        <v>2679.53</v>
      </c>
      <c r="AC57" s="417"/>
      <c r="AD57" s="417">
        <v>36019.706</v>
      </c>
      <c r="AE57" s="417">
        <v>1229.482</v>
      </c>
      <c r="AF57" s="417">
        <v>37249.188</v>
      </c>
      <c r="AG57" s="417"/>
      <c r="AH57" s="417">
        <v>5608.092</v>
      </c>
      <c r="AI57" s="417">
        <v>967.951</v>
      </c>
      <c r="AJ57" s="417">
        <v>6576.044</v>
      </c>
      <c r="AK57" s="416" t="s">
        <v>462</v>
      </c>
      <c r="AL57" s="417">
        <v>51759.016</v>
      </c>
      <c r="AM57" s="417">
        <v>1390.221</v>
      </c>
      <c r="AN57" s="417">
        <v>53149.238</v>
      </c>
      <c r="AO57" s="417"/>
      <c r="AP57" s="417">
        <v>401474.063</v>
      </c>
      <c r="AQ57" s="417">
        <v>9859.038999999999</v>
      </c>
      <c r="AR57" s="417">
        <v>411333.1060000001</v>
      </c>
    </row>
    <row r="58" spans="1:44" s="415" customFormat="1" ht="5.1" customHeight="1">
      <c r="A58" s="416"/>
      <c r="B58" s="417"/>
      <c r="C58" s="417"/>
      <c r="D58" s="417"/>
      <c r="E58" s="417"/>
      <c r="F58" s="417"/>
      <c r="G58" s="417"/>
      <c r="H58" s="417"/>
      <c r="I58" s="417"/>
      <c r="J58" s="417">
        <v>0</v>
      </c>
      <c r="K58" s="417">
        <v>0</v>
      </c>
      <c r="L58" s="417">
        <v>0</v>
      </c>
      <c r="M58" s="416"/>
      <c r="N58" s="417"/>
      <c r="O58" s="417"/>
      <c r="P58" s="417"/>
      <c r="Q58" s="417"/>
      <c r="R58" s="417"/>
      <c r="S58" s="417"/>
      <c r="T58" s="417"/>
      <c r="U58" s="417"/>
      <c r="V58" s="417">
        <v>0</v>
      </c>
      <c r="W58" s="417">
        <v>0</v>
      </c>
      <c r="X58" s="417">
        <v>0</v>
      </c>
      <c r="Y58" s="416"/>
      <c r="Z58" s="417"/>
      <c r="AA58" s="417"/>
      <c r="AB58" s="417"/>
      <c r="AC58" s="417"/>
      <c r="AD58" s="417"/>
      <c r="AE58" s="417"/>
      <c r="AF58" s="417"/>
      <c r="AG58" s="417"/>
      <c r="AH58" s="417">
        <v>0</v>
      </c>
      <c r="AI58" s="417">
        <v>0</v>
      </c>
      <c r="AJ58" s="417">
        <v>0</v>
      </c>
      <c r="AK58" s="416"/>
      <c r="AL58" s="417"/>
      <c r="AM58" s="417"/>
      <c r="AN58" s="417"/>
      <c r="AO58" s="417"/>
      <c r="AP58" s="417"/>
      <c r="AQ58" s="417"/>
      <c r="AR58" s="417"/>
    </row>
    <row r="59" spans="1:44" s="410" customFormat="1" ht="12.75" customHeight="1">
      <c r="A59" s="408" t="s">
        <v>463</v>
      </c>
      <c r="B59" s="417">
        <v>5198529.601</v>
      </c>
      <c r="C59" s="417">
        <v>348176.174</v>
      </c>
      <c r="D59" s="417">
        <v>5546705.776</v>
      </c>
      <c r="E59" s="417"/>
      <c r="F59" s="417">
        <v>3183608.997</v>
      </c>
      <c r="G59" s="417">
        <v>14132.525</v>
      </c>
      <c r="H59" s="417">
        <v>3197741.523</v>
      </c>
      <c r="I59" s="417"/>
      <c r="J59" s="417">
        <v>2092947.231</v>
      </c>
      <c r="K59" s="417">
        <v>76045.885</v>
      </c>
      <c r="L59" s="417">
        <v>2168993.117</v>
      </c>
      <c r="M59" s="408" t="s">
        <v>463</v>
      </c>
      <c r="N59" s="417">
        <v>1029877.629</v>
      </c>
      <c r="O59" s="417">
        <v>909.903</v>
      </c>
      <c r="P59" s="417">
        <v>1030787.533</v>
      </c>
      <c r="Q59" s="417"/>
      <c r="R59" s="417">
        <v>322967.535</v>
      </c>
      <c r="S59" s="417">
        <v>2279.938</v>
      </c>
      <c r="T59" s="417">
        <v>325247.473</v>
      </c>
      <c r="U59" s="417"/>
      <c r="V59" s="417">
        <v>1997501.37</v>
      </c>
      <c r="W59" s="417">
        <v>7618.444</v>
      </c>
      <c r="X59" s="417">
        <v>2005119.815</v>
      </c>
      <c r="Y59" s="408" t="s">
        <v>463</v>
      </c>
      <c r="Z59" s="417">
        <v>17957.603</v>
      </c>
      <c r="AA59" s="417">
        <v>1746.41</v>
      </c>
      <c r="AB59" s="417">
        <v>19704.014</v>
      </c>
      <c r="AC59" s="417"/>
      <c r="AD59" s="417">
        <v>511196.51</v>
      </c>
      <c r="AE59" s="417">
        <v>319112.643</v>
      </c>
      <c r="AF59" s="417">
        <v>830309.153</v>
      </c>
      <c r="AG59" s="417"/>
      <c r="AH59" s="417">
        <v>519423.93</v>
      </c>
      <c r="AI59" s="417">
        <v>11710.005</v>
      </c>
      <c r="AJ59" s="417">
        <v>531133.936</v>
      </c>
      <c r="AK59" s="408" t="s">
        <v>463</v>
      </c>
      <c r="AL59" s="417">
        <v>994123.62</v>
      </c>
      <c r="AM59" s="417">
        <v>103815.562</v>
      </c>
      <c r="AN59" s="417">
        <v>1097939.183</v>
      </c>
      <c r="AO59" s="417"/>
      <c r="AP59" s="417">
        <v>15868134.026</v>
      </c>
      <c r="AQ59" s="417">
        <v>885547.4890000001</v>
      </c>
      <c r="AR59" s="417">
        <v>16753681.523</v>
      </c>
    </row>
    <row r="60" spans="1:44" s="415" customFormat="1" ht="2.45" customHeight="1">
      <c r="A60" s="421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1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1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1"/>
      <c r="AL60" s="422"/>
      <c r="AM60" s="422"/>
      <c r="AN60" s="422"/>
      <c r="AO60" s="422"/>
      <c r="AP60" s="422"/>
      <c r="AQ60" s="422"/>
      <c r="AR60" s="422"/>
    </row>
    <row r="61" spans="1:44" s="385" customFormat="1" ht="7.5" customHeight="1" thickBot="1">
      <c r="A61" s="423"/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5"/>
      <c r="N61" s="424"/>
      <c r="O61" s="424"/>
      <c r="P61" s="424"/>
      <c r="Q61" s="426"/>
      <c r="R61" s="424"/>
      <c r="S61" s="424"/>
      <c r="T61" s="424"/>
      <c r="U61" s="424"/>
      <c r="V61" s="424"/>
      <c r="W61" s="424"/>
      <c r="X61" s="424"/>
      <c r="Y61" s="425"/>
      <c r="Z61" s="424"/>
      <c r="AA61" s="424"/>
      <c r="AB61" s="424"/>
      <c r="AC61" s="426"/>
      <c r="AD61" s="424"/>
      <c r="AE61" s="424"/>
      <c r="AF61" s="424"/>
      <c r="AG61" s="424"/>
      <c r="AH61" s="424"/>
      <c r="AI61" s="424"/>
      <c r="AJ61" s="424"/>
      <c r="AK61" s="425"/>
      <c r="AL61" s="424"/>
      <c r="AM61" s="424"/>
      <c r="AN61" s="424"/>
      <c r="AO61" s="424"/>
      <c r="AP61" s="424"/>
      <c r="AQ61" s="424"/>
      <c r="AR61" s="424"/>
    </row>
    <row r="62" spans="1:44" s="432" customFormat="1" ht="15.75" customHeight="1" thickTop="1">
      <c r="A62" s="427" t="s">
        <v>464</v>
      </c>
      <c r="B62" s="417"/>
      <c r="C62" s="417"/>
      <c r="D62" s="417"/>
      <c r="E62" s="428"/>
      <c r="F62" s="417"/>
      <c r="G62" s="417"/>
      <c r="H62" s="417"/>
      <c r="I62" s="417"/>
      <c r="J62" s="417"/>
      <c r="K62" s="417"/>
      <c r="L62" s="417"/>
      <c r="M62" s="429" t="s">
        <v>464</v>
      </c>
      <c r="N62" s="417"/>
      <c r="O62" s="417"/>
      <c r="P62" s="417"/>
      <c r="Q62" s="430"/>
      <c r="R62" s="417"/>
      <c r="S62" s="417"/>
      <c r="T62" s="417"/>
      <c r="U62" s="417"/>
      <c r="V62" s="417"/>
      <c r="W62" s="417"/>
      <c r="X62" s="417"/>
      <c r="Y62" s="429" t="s">
        <v>464</v>
      </c>
      <c r="Z62" s="417"/>
      <c r="AA62" s="417"/>
      <c r="AB62" s="417"/>
      <c r="AC62" s="431"/>
      <c r="AD62" s="417"/>
      <c r="AE62" s="417"/>
      <c r="AF62" s="417"/>
      <c r="AG62" s="417"/>
      <c r="AH62" s="417"/>
      <c r="AI62" s="417"/>
      <c r="AJ62" s="417"/>
      <c r="AK62" s="429" t="s">
        <v>464</v>
      </c>
      <c r="AL62" s="417"/>
      <c r="AM62" s="417"/>
      <c r="AN62" s="417"/>
      <c r="AO62" s="417"/>
      <c r="AP62" s="417"/>
      <c r="AQ62" s="417"/>
      <c r="AR62" s="417"/>
    </row>
    <row r="63" spans="1:44" s="432" customFormat="1" ht="12" customHeight="1">
      <c r="A63" s="433"/>
      <c r="B63" s="417"/>
      <c r="C63" s="417"/>
      <c r="D63" s="417"/>
      <c r="E63" s="428"/>
      <c r="F63" s="428"/>
      <c r="G63" s="428"/>
      <c r="H63" s="428"/>
      <c r="I63" s="428"/>
      <c r="J63" s="428"/>
      <c r="K63" s="428"/>
      <c r="L63" s="428"/>
      <c r="M63" s="429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29"/>
      <c r="Z63" s="431"/>
      <c r="AA63" s="431"/>
      <c r="AB63" s="431"/>
      <c r="AC63" s="431"/>
      <c r="AD63" s="431"/>
      <c r="AE63" s="431"/>
      <c r="AF63" s="428"/>
      <c r="AG63" s="428"/>
      <c r="AH63" s="428"/>
      <c r="AI63" s="428"/>
      <c r="AJ63" s="428"/>
      <c r="AK63" s="429"/>
      <c r="AL63" s="431"/>
      <c r="AM63" s="431"/>
      <c r="AN63" s="431"/>
      <c r="AO63" s="431"/>
      <c r="AP63" s="431"/>
      <c r="AQ63" s="431"/>
      <c r="AR63" s="431"/>
    </row>
    <row r="64" spans="1:44" s="439" customFormat="1" ht="11.25" customHeight="1">
      <c r="A64" s="434"/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29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7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29"/>
      <c r="AL64" s="438"/>
      <c r="AM64" s="438"/>
      <c r="AN64" s="438"/>
      <c r="AO64" s="438"/>
      <c r="AP64" s="438"/>
      <c r="AQ64" s="438"/>
      <c r="AR64" s="438"/>
    </row>
    <row r="65" spans="1:44" s="385" customFormat="1" ht="0.75" customHeight="1" hidden="1">
      <c r="A65" s="440"/>
      <c r="B65" s="440"/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1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1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443"/>
      <c r="AK65" s="444"/>
      <c r="AL65" s="443"/>
      <c r="AM65" s="443"/>
      <c r="AN65" s="443"/>
      <c r="AO65" s="443"/>
      <c r="AP65" s="443"/>
      <c r="AQ65" s="443"/>
      <c r="AR65" s="443"/>
    </row>
    <row r="66" spans="1:44" s="385" customFormat="1" ht="0.75" customHeight="1">
      <c r="A66" s="440"/>
      <c r="B66" s="440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44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1"/>
      <c r="Z66" s="443"/>
      <c r="AA66" s="443"/>
      <c r="AB66" s="444"/>
      <c r="AC66" s="444"/>
      <c r="AD66" s="443"/>
      <c r="AE66" s="443"/>
      <c r="AF66" s="443"/>
      <c r="AG66" s="443"/>
      <c r="AH66" s="443"/>
      <c r="AI66" s="443"/>
      <c r="AJ66" s="443"/>
      <c r="AK66" s="444"/>
      <c r="AL66" s="443"/>
      <c r="AM66" s="443"/>
      <c r="AN66" s="443"/>
      <c r="AO66" s="443"/>
      <c r="AP66" s="443"/>
      <c r="AQ66" s="443"/>
      <c r="AR66" s="443"/>
    </row>
    <row r="67" spans="1:44" s="385" customFormat="1" ht="0.75" customHeight="1">
      <c r="A67" s="445"/>
      <c r="B67" s="446"/>
      <c r="C67" s="446"/>
      <c r="D67" s="445"/>
      <c r="E67" s="445"/>
      <c r="F67" s="445"/>
      <c r="G67" s="445"/>
      <c r="H67" s="445"/>
      <c r="I67" s="445"/>
      <c r="J67" s="445"/>
      <c r="K67" s="445"/>
      <c r="L67" s="445"/>
      <c r="M67" s="447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7"/>
      <c r="Z67" s="449"/>
      <c r="AA67" s="449"/>
      <c r="AB67" s="450"/>
      <c r="AC67" s="450"/>
      <c r="AD67" s="450"/>
      <c r="AE67" s="450"/>
      <c r="AF67" s="450"/>
      <c r="AG67" s="450"/>
      <c r="AH67" s="450"/>
      <c r="AI67" s="450"/>
      <c r="AJ67" s="450"/>
      <c r="AK67" s="447"/>
      <c r="AL67" s="450"/>
      <c r="AM67" s="450"/>
      <c r="AN67" s="450"/>
      <c r="AO67" s="450"/>
      <c r="AP67" s="449"/>
      <c r="AQ67" s="449"/>
      <c r="AR67" s="449"/>
    </row>
    <row r="68" spans="1:44" s="386" customFormat="1" ht="27" customHeight="1">
      <c r="A68" s="1296" t="s">
        <v>412</v>
      </c>
      <c r="B68" s="1296"/>
      <c r="C68" s="1296"/>
      <c r="D68" s="1296"/>
      <c r="E68" s="1296"/>
      <c r="F68" s="1296"/>
      <c r="G68" s="1296"/>
      <c r="H68" s="1296"/>
      <c r="I68" s="1296"/>
      <c r="J68" s="1296"/>
      <c r="K68" s="1296"/>
      <c r="L68" s="1296"/>
      <c r="M68" s="1296" t="s">
        <v>412</v>
      </c>
      <c r="N68" s="1296"/>
      <c r="O68" s="1296"/>
      <c r="P68" s="1296"/>
      <c r="Q68" s="1296"/>
      <c r="R68" s="1296"/>
      <c r="S68" s="1296"/>
      <c r="T68" s="1296"/>
      <c r="U68" s="1296"/>
      <c r="V68" s="1296"/>
      <c r="W68" s="1296"/>
      <c r="X68" s="1296"/>
      <c r="Y68" s="1296" t="s">
        <v>412</v>
      </c>
      <c r="Z68" s="1296"/>
      <c r="AA68" s="1296"/>
      <c r="AB68" s="1296"/>
      <c r="AC68" s="1296"/>
      <c r="AD68" s="1296"/>
      <c r="AE68" s="1296"/>
      <c r="AF68" s="1296"/>
      <c r="AG68" s="1296"/>
      <c r="AH68" s="1296"/>
      <c r="AI68" s="1296"/>
      <c r="AJ68" s="1296"/>
      <c r="AK68" s="1296" t="s">
        <v>412</v>
      </c>
      <c r="AL68" s="1296"/>
      <c r="AM68" s="1296"/>
      <c r="AN68" s="1296"/>
      <c r="AO68" s="1296"/>
      <c r="AP68" s="1296"/>
      <c r="AQ68" s="1296"/>
      <c r="AR68" s="1296"/>
    </row>
    <row r="69" spans="1:44" s="387" customFormat="1" ht="18" customHeight="1">
      <c r="A69" s="1297">
        <v>43921</v>
      </c>
      <c r="B69" s="1297"/>
      <c r="C69" s="1297"/>
      <c r="D69" s="1297"/>
      <c r="E69" s="1297"/>
      <c r="F69" s="1297"/>
      <c r="G69" s="1297"/>
      <c r="H69" s="1297"/>
      <c r="I69" s="1297"/>
      <c r="J69" s="1297"/>
      <c r="K69" s="1297"/>
      <c r="L69" s="1297"/>
      <c r="M69" s="1297">
        <v>43921</v>
      </c>
      <c r="N69" s="1297"/>
      <c r="O69" s="1297"/>
      <c r="P69" s="1297"/>
      <c r="Q69" s="1297"/>
      <c r="R69" s="1297"/>
      <c r="S69" s="1297"/>
      <c r="T69" s="1297"/>
      <c r="U69" s="1297"/>
      <c r="V69" s="1297"/>
      <c r="W69" s="1297"/>
      <c r="X69" s="1297"/>
      <c r="Y69" s="1298">
        <v>43921</v>
      </c>
      <c r="Z69" s="1298"/>
      <c r="AA69" s="1298"/>
      <c r="AB69" s="1298"/>
      <c r="AC69" s="1298"/>
      <c r="AD69" s="1298"/>
      <c r="AE69" s="1298"/>
      <c r="AF69" s="1298"/>
      <c r="AG69" s="1298"/>
      <c r="AH69" s="1298"/>
      <c r="AI69" s="1298"/>
      <c r="AJ69" s="1298"/>
      <c r="AK69" s="1298">
        <v>43921</v>
      </c>
      <c r="AL69" s="1298"/>
      <c r="AM69" s="1298"/>
      <c r="AN69" s="1298"/>
      <c r="AO69" s="1298"/>
      <c r="AP69" s="1298"/>
      <c r="AQ69" s="1298"/>
      <c r="AR69" s="1298"/>
    </row>
    <row r="70" spans="1:44" s="388" customFormat="1" ht="15" customHeight="1">
      <c r="A70" s="1299" t="s">
        <v>413</v>
      </c>
      <c r="B70" s="1299"/>
      <c r="C70" s="1299"/>
      <c r="D70" s="1299"/>
      <c r="E70" s="1299"/>
      <c r="F70" s="1299"/>
      <c r="G70" s="1299"/>
      <c r="H70" s="1299"/>
      <c r="I70" s="1299"/>
      <c r="J70" s="1299"/>
      <c r="K70" s="1299"/>
      <c r="L70" s="1299"/>
      <c r="M70" s="1299" t="s">
        <v>413</v>
      </c>
      <c r="N70" s="1299"/>
      <c r="O70" s="1299"/>
      <c r="P70" s="1299"/>
      <c r="Q70" s="1299"/>
      <c r="R70" s="1299"/>
      <c r="S70" s="1299"/>
      <c r="T70" s="1299"/>
      <c r="U70" s="1299"/>
      <c r="V70" s="1299"/>
      <c r="W70" s="1299"/>
      <c r="X70" s="1299"/>
      <c r="Y70" s="1299" t="s">
        <v>413</v>
      </c>
      <c r="Z70" s="1299"/>
      <c r="AA70" s="1299"/>
      <c r="AB70" s="1299"/>
      <c r="AC70" s="1299"/>
      <c r="AD70" s="1299"/>
      <c r="AE70" s="1299"/>
      <c r="AF70" s="1299"/>
      <c r="AG70" s="1299"/>
      <c r="AH70" s="1299"/>
      <c r="AI70" s="1299"/>
      <c r="AJ70" s="1299"/>
      <c r="AK70" s="1299" t="s">
        <v>413</v>
      </c>
      <c r="AL70" s="1299"/>
      <c r="AM70" s="1299"/>
      <c r="AN70" s="1299"/>
      <c r="AO70" s="1299"/>
      <c r="AP70" s="1299"/>
      <c r="AQ70" s="1299"/>
      <c r="AR70" s="1299"/>
    </row>
    <row r="71" spans="1:44" s="385" customFormat="1" ht="3.95" customHeight="1" thickBot="1">
      <c r="A71" s="451"/>
      <c r="B71" s="452"/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394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394"/>
      <c r="Z71" s="454"/>
      <c r="AA71" s="395"/>
      <c r="AB71" s="455"/>
      <c r="AC71" s="455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393"/>
    </row>
    <row r="72" spans="1:44" s="385" customFormat="1" ht="29.25" customHeight="1" thickTop="1">
      <c r="A72" s="1304" t="s">
        <v>465</v>
      </c>
      <c r="B72" s="1300" t="s">
        <v>58</v>
      </c>
      <c r="C72" s="1300"/>
      <c r="D72" s="1300"/>
      <c r="E72" s="396"/>
      <c r="F72" s="1300" t="s">
        <v>29</v>
      </c>
      <c r="G72" s="1300"/>
      <c r="H72" s="1300"/>
      <c r="I72" s="397"/>
      <c r="J72" s="1300" t="s">
        <v>30</v>
      </c>
      <c r="K72" s="1300"/>
      <c r="L72" s="1300"/>
      <c r="M72" s="1304" t="s">
        <v>465</v>
      </c>
      <c r="N72" s="1300" t="s">
        <v>415</v>
      </c>
      <c r="O72" s="1300"/>
      <c r="P72" s="1300"/>
      <c r="Q72" s="398"/>
      <c r="R72" s="1300" t="s">
        <v>32</v>
      </c>
      <c r="S72" s="1300"/>
      <c r="T72" s="1300"/>
      <c r="U72" s="397"/>
      <c r="V72" s="1300" t="s">
        <v>33</v>
      </c>
      <c r="W72" s="1300"/>
      <c r="X72" s="1300"/>
      <c r="Y72" s="1304" t="s">
        <v>465</v>
      </c>
      <c r="Z72" s="1300" t="s">
        <v>416</v>
      </c>
      <c r="AA72" s="1300"/>
      <c r="AB72" s="1300"/>
      <c r="AC72" s="398"/>
      <c r="AD72" s="1300" t="s">
        <v>417</v>
      </c>
      <c r="AE72" s="1300"/>
      <c r="AF72" s="1300"/>
      <c r="AG72" s="397"/>
      <c r="AH72" s="1300" t="s">
        <v>418</v>
      </c>
      <c r="AI72" s="1300"/>
      <c r="AJ72" s="1300"/>
      <c r="AK72" s="1304" t="s">
        <v>465</v>
      </c>
      <c r="AL72" s="1300" t="s">
        <v>37</v>
      </c>
      <c r="AM72" s="1300"/>
      <c r="AN72" s="1300"/>
      <c r="AO72" s="399"/>
      <c r="AP72" s="1303" t="s">
        <v>419</v>
      </c>
      <c r="AQ72" s="1303"/>
      <c r="AR72" s="1303"/>
    </row>
    <row r="73" spans="1:44" s="385" customFormat="1" ht="12" customHeight="1">
      <c r="A73" s="1305"/>
      <c r="B73" s="456" t="s">
        <v>420</v>
      </c>
      <c r="C73" s="457" t="s">
        <v>421</v>
      </c>
      <c r="D73" s="457" t="s">
        <v>422</v>
      </c>
      <c r="E73" s="456"/>
      <c r="F73" s="457" t="s">
        <v>420</v>
      </c>
      <c r="G73" s="457" t="s">
        <v>421</v>
      </c>
      <c r="H73" s="457" t="s">
        <v>422</v>
      </c>
      <c r="I73" s="456"/>
      <c r="J73" s="403" t="s">
        <v>420</v>
      </c>
      <c r="K73" s="404" t="s">
        <v>421</v>
      </c>
      <c r="L73" s="403" t="s">
        <v>422</v>
      </c>
      <c r="M73" s="1305"/>
      <c r="N73" s="403" t="s">
        <v>420</v>
      </c>
      <c r="O73" s="404" t="s">
        <v>421</v>
      </c>
      <c r="P73" s="403" t="s">
        <v>422</v>
      </c>
      <c r="Q73" s="403"/>
      <c r="R73" s="403" t="s">
        <v>420</v>
      </c>
      <c r="S73" s="404" t="s">
        <v>421</v>
      </c>
      <c r="T73" s="403" t="s">
        <v>422</v>
      </c>
      <c r="U73" s="403"/>
      <c r="V73" s="404" t="s">
        <v>420</v>
      </c>
      <c r="W73" s="404" t="s">
        <v>421</v>
      </c>
      <c r="X73" s="404" t="s">
        <v>422</v>
      </c>
      <c r="Y73" s="1305"/>
      <c r="Z73" s="403" t="s">
        <v>420</v>
      </c>
      <c r="AA73" s="404" t="s">
        <v>421</v>
      </c>
      <c r="AB73" s="403" t="s">
        <v>422</v>
      </c>
      <c r="AC73" s="403"/>
      <c r="AD73" s="404" t="s">
        <v>420</v>
      </c>
      <c r="AE73" s="404" t="s">
        <v>421</v>
      </c>
      <c r="AF73" s="404" t="s">
        <v>422</v>
      </c>
      <c r="AG73" s="403"/>
      <c r="AH73" s="403" t="s">
        <v>420</v>
      </c>
      <c r="AI73" s="404" t="s">
        <v>421</v>
      </c>
      <c r="AJ73" s="404" t="s">
        <v>422</v>
      </c>
      <c r="AK73" s="1305"/>
      <c r="AL73" s="404" t="s">
        <v>420</v>
      </c>
      <c r="AM73" s="404" t="s">
        <v>421</v>
      </c>
      <c r="AN73" s="404" t="s">
        <v>422</v>
      </c>
      <c r="AO73" s="403"/>
      <c r="AP73" s="404" t="s">
        <v>420</v>
      </c>
      <c r="AQ73" s="404" t="s">
        <v>421</v>
      </c>
      <c r="AR73" s="404" t="s">
        <v>422</v>
      </c>
    </row>
    <row r="74" spans="1:44" s="385" customFormat="1" ht="3" customHeight="1">
      <c r="A74" s="458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07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07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07"/>
      <c r="AL74" s="460"/>
      <c r="AM74" s="460"/>
      <c r="AN74" s="460"/>
      <c r="AO74" s="460"/>
      <c r="AP74" s="460"/>
      <c r="AQ74" s="460"/>
      <c r="AR74" s="460"/>
    </row>
    <row r="75" spans="1:44" s="410" customFormat="1" ht="9.95" customHeight="1">
      <c r="A75" s="408" t="s">
        <v>466</v>
      </c>
      <c r="B75" s="409">
        <v>2920056.655</v>
      </c>
      <c r="C75" s="409">
        <v>127036.676</v>
      </c>
      <c r="D75" s="409">
        <v>3047093.331</v>
      </c>
      <c r="E75" s="409"/>
      <c r="F75" s="409">
        <v>1624793.658</v>
      </c>
      <c r="G75" s="409">
        <v>2447.757</v>
      </c>
      <c r="H75" s="409">
        <v>1627241.416</v>
      </c>
      <c r="I75" s="409"/>
      <c r="J75" s="409">
        <v>1258748.518</v>
      </c>
      <c r="K75" s="409">
        <v>28809.101</v>
      </c>
      <c r="L75" s="409">
        <v>1287557.62</v>
      </c>
      <c r="M75" s="408" t="s">
        <v>466</v>
      </c>
      <c r="N75" s="409">
        <v>440016.237</v>
      </c>
      <c r="O75" s="409">
        <v>0</v>
      </c>
      <c r="P75" s="409">
        <v>440016.237</v>
      </c>
      <c r="Q75" s="409"/>
      <c r="R75" s="409">
        <v>233231.744</v>
      </c>
      <c r="S75" s="409">
        <v>2214.272</v>
      </c>
      <c r="T75" s="409">
        <v>235446.017</v>
      </c>
      <c r="U75" s="409"/>
      <c r="V75" s="409">
        <v>439326.934</v>
      </c>
      <c r="W75" s="409">
        <v>0</v>
      </c>
      <c r="X75" s="409">
        <v>439326.934</v>
      </c>
      <c r="Y75" s="408" t="s">
        <v>466</v>
      </c>
      <c r="Z75" s="409">
        <v>0</v>
      </c>
      <c r="AA75" s="409">
        <v>0</v>
      </c>
      <c r="AB75" s="409">
        <v>0</v>
      </c>
      <c r="AC75" s="409"/>
      <c r="AD75" s="409">
        <v>0</v>
      </c>
      <c r="AE75" s="409">
        <v>0</v>
      </c>
      <c r="AF75" s="409">
        <v>0</v>
      </c>
      <c r="AG75" s="409"/>
      <c r="AH75" s="409">
        <v>408375.867</v>
      </c>
      <c r="AI75" s="409">
        <v>5831.64</v>
      </c>
      <c r="AJ75" s="409">
        <v>414207.508</v>
      </c>
      <c r="AK75" s="408" t="s">
        <v>466</v>
      </c>
      <c r="AL75" s="409">
        <v>680352.95</v>
      </c>
      <c r="AM75" s="409">
        <v>23225.59</v>
      </c>
      <c r="AN75" s="409">
        <v>703578.54</v>
      </c>
      <c r="AO75" s="409"/>
      <c r="AP75" s="409">
        <v>8004902.563</v>
      </c>
      <c r="AQ75" s="409">
        <v>189565.03600000002</v>
      </c>
      <c r="AR75" s="409">
        <v>8194467.603</v>
      </c>
    </row>
    <row r="76" spans="1:44" s="410" customFormat="1" ht="5.1" customHeight="1">
      <c r="A76" s="416"/>
      <c r="B76" s="417"/>
      <c r="C76" s="417"/>
      <c r="D76" s="417"/>
      <c r="E76" s="417"/>
      <c r="F76" s="417"/>
      <c r="G76" s="417"/>
      <c r="H76" s="417"/>
      <c r="I76" s="417"/>
      <c r="J76" s="417">
        <v>0</v>
      </c>
      <c r="K76" s="417">
        <v>0</v>
      </c>
      <c r="L76" s="417">
        <v>0</v>
      </c>
      <c r="M76" s="416"/>
      <c r="N76" s="417"/>
      <c r="O76" s="417"/>
      <c r="P76" s="417"/>
      <c r="Q76" s="417"/>
      <c r="R76" s="417"/>
      <c r="S76" s="417"/>
      <c r="T76" s="417"/>
      <c r="U76" s="417"/>
      <c r="V76" s="417">
        <v>0</v>
      </c>
      <c r="W76" s="417">
        <v>0</v>
      </c>
      <c r="X76" s="417">
        <v>0</v>
      </c>
      <c r="Y76" s="416"/>
      <c r="Z76" s="417"/>
      <c r="AA76" s="417"/>
      <c r="AB76" s="417"/>
      <c r="AC76" s="417"/>
      <c r="AD76" s="417"/>
      <c r="AE76" s="417"/>
      <c r="AF76" s="417"/>
      <c r="AG76" s="417"/>
      <c r="AH76" s="417">
        <v>0</v>
      </c>
      <c r="AI76" s="417">
        <v>0</v>
      </c>
      <c r="AJ76" s="417">
        <v>0</v>
      </c>
      <c r="AK76" s="416"/>
      <c r="AL76" s="417"/>
      <c r="AM76" s="417"/>
      <c r="AN76" s="417"/>
      <c r="AO76" s="417"/>
      <c r="AP76" s="417"/>
      <c r="AQ76" s="417"/>
      <c r="AR76" s="417"/>
    </row>
    <row r="77" spans="1:44" s="410" customFormat="1" ht="9.95" customHeight="1">
      <c r="A77" s="416" t="s">
        <v>467</v>
      </c>
      <c r="B77" s="417">
        <v>1022.974</v>
      </c>
      <c r="C77" s="417">
        <v>1954.47</v>
      </c>
      <c r="D77" s="417">
        <v>2977.444</v>
      </c>
      <c r="E77" s="417"/>
      <c r="F77" s="417">
        <v>0</v>
      </c>
      <c r="G77" s="417">
        <v>0</v>
      </c>
      <c r="H77" s="417">
        <v>0</v>
      </c>
      <c r="I77" s="417"/>
      <c r="J77" s="417">
        <v>0</v>
      </c>
      <c r="K77" s="417">
        <v>0</v>
      </c>
      <c r="L77" s="417">
        <v>0</v>
      </c>
      <c r="M77" s="416" t="s">
        <v>467</v>
      </c>
      <c r="N77" s="417">
        <v>0</v>
      </c>
      <c r="O77" s="417">
        <v>0</v>
      </c>
      <c r="P77" s="417">
        <v>0</v>
      </c>
      <c r="Q77" s="417"/>
      <c r="R77" s="417">
        <v>0</v>
      </c>
      <c r="S77" s="417">
        <v>0</v>
      </c>
      <c r="T77" s="417">
        <v>0</v>
      </c>
      <c r="U77" s="417"/>
      <c r="V77" s="417">
        <v>0</v>
      </c>
      <c r="W77" s="417">
        <v>0</v>
      </c>
      <c r="X77" s="417">
        <v>0</v>
      </c>
      <c r="Y77" s="416" t="s">
        <v>467</v>
      </c>
      <c r="Z77" s="417">
        <v>0</v>
      </c>
      <c r="AA77" s="417">
        <v>0</v>
      </c>
      <c r="AB77" s="417">
        <v>0</v>
      </c>
      <c r="AC77" s="417"/>
      <c r="AD77" s="417">
        <v>0</v>
      </c>
      <c r="AE77" s="417">
        <v>0</v>
      </c>
      <c r="AF77" s="417">
        <v>0</v>
      </c>
      <c r="AG77" s="417"/>
      <c r="AH77" s="417">
        <v>0</v>
      </c>
      <c r="AI77" s="417">
        <v>0</v>
      </c>
      <c r="AJ77" s="417">
        <v>0</v>
      </c>
      <c r="AK77" s="416" t="s">
        <v>467</v>
      </c>
      <c r="AL77" s="417">
        <v>0</v>
      </c>
      <c r="AM77" s="417">
        <v>0</v>
      </c>
      <c r="AN77" s="417">
        <v>0</v>
      </c>
      <c r="AO77" s="417"/>
      <c r="AP77" s="417">
        <v>1022.974</v>
      </c>
      <c r="AQ77" s="417">
        <v>1954.47</v>
      </c>
      <c r="AR77" s="417">
        <v>2977.444</v>
      </c>
    </row>
    <row r="78" spans="1:44" s="410" customFormat="1" ht="9.95" customHeight="1">
      <c r="A78" s="416" t="s">
        <v>468</v>
      </c>
      <c r="B78" s="417">
        <v>271343.377</v>
      </c>
      <c r="C78" s="417">
        <v>22239.472</v>
      </c>
      <c r="D78" s="417">
        <v>293582.85</v>
      </c>
      <c r="E78" s="417"/>
      <c r="F78" s="417">
        <v>191741.369</v>
      </c>
      <c r="G78" s="417">
        <v>841.263</v>
      </c>
      <c r="H78" s="417">
        <v>192582.633</v>
      </c>
      <c r="I78" s="417"/>
      <c r="J78" s="417">
        <v>175936.923</v>
      </c>
      <c r="K78" s="417">
        <v>11952.584</v>
      </c>
      <c r="L78" s="417">
        <v>187889.507</v>
      </c>
      <c r="M78" s="416" t="s">
        <v>468</v>
      </c>
      <c r="N78" s="417">
        <v>0</v>
      </c>
      <c r="O78" s="417">
        <v>0</v>
      </c>
      <c r="P78" s="417">
        <v>0</v>
      </c>
      <c r="Q78" s="417"/>
      <c r="R78" s="417">
        <v>9639.456</v>
      </c>
      <c r="S78" s="417">
        <v>664.03</v>
      </c>
      <c r="T78" s="417">
        <v>10303.486</v>
      </c>
      <c r="U78" s="417"/>
      <c r="V78" s="417">
        <v>0</v>
      </c>
      <c r="W78" s="417">
        <v>0</v>
      </c>
      <c r="X78" s="417">
        <v>0</v>
      </c>
      <c r="Y78" s="416" t="s">
        <v>468</v>
      </c>
      <c r="Z78" s="417">
        <v>0</v>
      </c>
      <c r="AA78" s="417">
        <v>0</v>
      </c>
      <c r="AB78" s="417">
        <v>0</v>
      </c>
      <c r="AC78" s="417"/>
      <c r="AD78" s="417">
        <v>0</v>
      </c>
      <c r="AE78" s="417">
        <v>0</v>
      </c>
      <c r="AF78" s="417">
        <v>0</v>
      </c>
      <c r="AG78" s="417"/>
      <c r="AH78" s="417">
        <v>16658.174</v>
      </c>
      <c r="AI78" s="417">
        <v>3837.797</v>
      </c>
      <c r="AJ78" s="417">
        <v>20495.971</v>
      </c>
      <c r="AK78" s="416" t="s">
        <v>468</v>
      </c>
      <c r="AL78" s="417">
        <v>85246.813</v>
      </c>
      <c r="AM78" s="417">
        <v>10074.48</v>
      </c>
      <c r="AN78" s="417">
        <v>95321.293</v>
      </c>
      <c r="AO78" s="417"/>
      <c r="AP78" s="417">
        <v>750566.112</v>
      </c>
      <c r="AQ78" s="417">
        <v>49609.626000000004</v>
      </c>
      <c r="AR78" s="417">
        <v>800175.74</v>
      </c>
    </row>
    <row r="79" spans="1:44" s="410" customFormat="1" ht="9.95" customHeight="1">
      <c r="A79" s="416" t="s">
        <v>469</v>
      </c>
      <c r="B79" s="417">
        <v>2620827.482</v>
      </c>
      <c r="C79" s="417">
        <v>102617.226</v>
      </c>
      <c r="D79" s="417">
        <v>2723444.709</v>
      </c>
      <c r="E79" s="417"/>
      <c r="F79" s="417">
        <v>1427656.017</v>
      </c>
      <c r="G79" s="417">
        <v>1606.483</v>
      </c>
      <c r="H79" s="417">
        <v>1429262.5</v>
      </c>
      <c r="I79" s="417"/>
      <c r="J79" s="417">
        <v>1044739.121</v>
      </c>
      <c r="K79" s="417">
        <v>16631.91</v>
      </c>
      <c r="L79" s="417">
        <v>1061371.031</v>
      </c>
      <c r="M79" s="416" t="s">
        <v>469</v>
      </c>
      <c r="N79" s="417">
        <v>440016.237</v>
      </c>
      <c r="O79" s="417">
        <v>0</v>
      </c>
      <c r="P79" s="417">
        <v>440016.237</v>
      </c>
      <c r="Q79" s="417"/>
      <c r="R79" s="417">
        <v>223137.373</v>
      </c>
      <c r="S79" s="417">
        <v>1434.622</v>
      </c>
      <c r="T79" s="417">
        <v>224571.995</v>
      </c>
      <c r="U79" s="417"/>
      <c r="V79" s="417">
        <v>434994.64</v>
      </c>
      <c r="W79" s="417">
        <v>0</v>
      </c>
      <c r="X79" s="417">
        <v>434994.64</v>
      </c>
      <c r="Y79" s="416" t="s">
        <v>469</v>
      </c>
      <c r="Z79" s="417">
        <v>0</v>
      </c>
      <c r="AA79" s="417">
        <v>0</v>
      </c>
      <c r="AB79" s="417">
        <v>0</v>
      </c>
      <c r="AC79" s="417"/>
      <c r="AD79" s="417">
        <v>0</v>
      </c>
      <c r="AE79" s="417">
        <v>0</v>
      </c>
      <c r="AF79" s="417">
        <v>0</v>
      </c>
      <c r="AG79" s="417"/>
      <c r="AH79" s="417">
        <v>390598.234</v>
      </c>
      <c r="AI79" s="417">
        <v>1993.566</v>
      </c>
      <c r="AJ79" s="417">
        <v>392591.8</v>
      </c>
      <c r="AK79" s="416" t="s">
        <v>469</v>
      </c>
      <c r="AL79" s="417">
        <v>577934.92</v>
      </c>
      <c r="AM79" s="417">
        <v>13110.897</v>
      </c>
      <c r="AN79" s="417">
        <v>591045.818</v>
      </c>
      <c r="AO79" s="417"/>
      <c r="AP79" s="417">
        <v>7159904.023999999</v>
      </c>
      <c r="AQ79" s="417">
        <v>137394.704</v>
      </c>
      <c r="AR79" s="417">
        <v>7297298.7299999995</v>
      </c>
    </row>
    <row r="80" spans="1:44" s="410" customFormat="1" ht="9.95" customHeight="1">
      <c r="A80" s="414" t="s">
        <v>470</v>
      </c>
      <c r="B80" s="412">
        <v>0</v>
      </c>
      <c r="C80" s="412">
        <v>0</v>
      </c>
      <c r="D80" s="412">
        <v>0</v>
      </c>
      <c r="E80" s="412"/>
      <c r="F80" s="412">
        <v>0</v>
      </c>
      <c r="G80" s="412">
        <v>0</v>
      </c>
      <c r="H80" s="412">
        <v>0</v>
      </c>
      <c r="I80" s="412"/>
      <c r="J80" s="412">
        <v>0</v>
      </c>
      <c r="K80" s="412">
        <v>0</v>
      </c>
      <c r="L80" s="412">
        <v>0</v>
      </c>
      <c r="M80" s="414" t="s">
        <v>470</v>
      </c>
      <c r="N80" s="412">
        <v>0</v>
      </c>
      <c r="O80" s="412">
        <v>0</v>
      </c>
      <c r="P80" s="412">
        <v>0</v>
      </c>
      <c r="Q80" s="412"/>
      <c r="R80" s="412">
        <v>0</v>
      </c>
      <c r="S80" s="412">
        <v>0</v>
      </c>
      <c r="T80" s="412">
        <v>0</v>
      </c>
      <c r="U80" s="412"/>
      <c r="V80" s="412">
        <v>0</v>
      </c>
      <c r="W80" s="412">
        <v>0</v>
      </c>
      <c r="X80" s="412">
        <v>0</v>
      </c>
      <c r="Y80" s="414" t="s">
        <v>470</v>
      </c>
      <c r="Z80" s="412">
        <v>0</v>
      </c>
      <c r="AA80" s="412">
        <v>0</v>
      </c>
      <c r="AB80" s="412">
        <v>0</v>
      </c>
      <c r="AC80" s="412"/>
      <c r="AD80" s="412">
        <v>0</v>
      </c>
      <c r="AE80" s="412">
        <v>0</v>
      </c>
      <c r="AF80" s="412">
        <v>0</v>
      </c>
      <c r="AG80" s="412"/>
      <c r="AH80" s="412">
        <v>0</v>
      </c>
      <c r="AI80" s="412">
        <v>0</v>
      </c>
      <c r="AJ80" s="412">
        <v>0</v>
      </c>
      <c r="AK80" s="414" t="s">
        <v>470</v>
      </c>
      <c r="AL80" s="412">
        <v>0</v>
      </c>
      <c r="AM80" s="412">
        <v>0</v>
      </c>
      <c r="AN80" s="412">
        <v>0</v>
      </c>
      <c r="AO80" s="412"/>
      <c r="AP80" s="412">
        <v>0</v>
      </c>
      <c r="AQ80" s="412">
        <v>0</v>
      </c>
      <c r="AR80" s="412">
        <v>0</v>
      </c>
    </row>
    <row r="81" spans="1:44" s="410" customFormat="1" ht="9.95" customHeight="1">
      <c r="A81" s="414" t="s">
        <v>471</v>
      </c>
      <c r="B81" s="412">
        <v>2534831.341</v>
      </c>
      <c r="C81" s="412">
        <v>82267.565</v>
      </c>
      <c r="D81" s="412">
        <v>2617098.906</v>
      </c>
      <c r="E81" s="412"/>
      <c r="F81" s="412">
        <v>1368712.801</v>
      </c>
      <c r="G81" s="412">
        <v>1490.607</v>
      </c>
      <c r="H81" s="412">
        <v>1370203.408</v>
      </c>
      <c r="I81" s="412"/>
      <c r="J81" s="412">
        <v>808701.699</v>
      </c>
      <c r="K81" s="412">
        <v>8024.836</v>
      </c>
      <c r="L81" s="412">
        <v>816726.535</v>
      </c>
      <c r="M81" s="414" t="s">
        <v>471</v>
      </c>
      <c r="N81" s="412">
        <v>440016.237</v>
      </c>
      <c r="O81" s="412">
        <v>0</v>
      </c>
      <c r="P81" s="412">
        <v>440016.237</v>
      </c>
      <c r="Q81" s="412"/>
      <c r="R81" s="412">
        <v>210089.404</v>
      </c>
      <c r="S81" s="412">
        <v>1026.628</v>
      </c>
      <c r="T81" s="412">
        <v>211116.033</v>
      </c>
      <c r="U81" s="412"/>
      <c r="V81" s="412">
        <v>288849.112</v>
      </c>
      <c r="W81" s="412">
        <v>0</v>
      </c>
      <c r="X81" s="412">
        <v>288849.112</v>
      </c>
      <c r="Y81" s="414" t="s">
        <v>471</v>
      </c>
      <c r="Z81" s="412">
        <v>0</v>
      </c>
      <c r="AA81" s="412">
        <v>0</v>
      </c>
      <c r="AB81" s="412">
        <v>0</v>
      </c>
      <c r="AC81" s="412"/>
      <c r="AD81" s="412">
        <v>0</v>
      </c>
      <c r="AE81" s="412">
        <v>0</v>
      </c>
      <c r="AF81" s="412">
        <v>0</v>
      </c>
      <c r="AG81" s="412"/>
      <c r="AH81" s="412">
        <v>271290.29</v>
      </c>
      <c r="AI81" s="412">
        <v>780.213</v>
      </c>
      <c r="AJ81" s="412">
        <v>272070.503</v>
      </c>
      <c r="AK81" s="414" t="s">
        <v>471</v>
      </c>
      <c r="AL81" s="412">
        <v>516350.957</v>
      </c>
      <c r="AM81" s="412">
        <v>7765.504</v>
      </c>
      <c r="AN81" s="412">
        <v>524116.462</v>
      </c>
      <c r="AO81" s="412"/>
      <c r="AP81" s="412">
        <v>6438841.841</v>
      </c>
      <c r="AQ81" s="412">
        <v>101355.353</v>
      </c>
      <c r="AR81" s="412">
        <v>6540197.1959999995</v>
      </c>
    </row>
    <row r="82" spans="1:44" s="410" customFormat="1" ht="9.95" customHeight="1">
      <c r="A82" s="414" t="s">
        <v>472</v>
      </c>
      <c r="B82" s="412">
        <v>85866.981</v>
      </c>
      <c r="C82" s="412">
        <v>20292.8</v>
      </c>
      <c r="D82" s="412">
        <v>106159.782</v>
      </c>
      <c r="E82" s="412"/>
      <c r="F82" s="412">
        <v>58943.216</v>
      </c>
      <c r="G82" s="412">
        <v>115.876</v>
      </c>
      <c r="H82" s="412">
        <v>59059.092</v>
      </c>
      <c r="I82" s="412"/>
      <c r="J82" s="412">
        <v>236037.421</v>
      </c>
      <c r="K82" s="412">
        <v>8607.074</v>
      </c>
      <c r="L82" s="412">
        <v>244644.496</v>
      </c>
      <c r="M82" s="414" t="s">
        <v>472</v>
      </c>
      <c r="N82" s="412">
        <v>0</v>
      </c>
      <c r="O82" s="412">
        <v>0</v>
      </c>
      <c r="P82" s="412">
        <v>0</v>
      </c>
      <c r="Q82" s="412"/>
      <c r="R82" s="412">
        <v>13047.969</v>
      </c>
      <c r="S82" s="412">
        <v>407.993</v>
      </c>
      <c r="T82" s="412">
        <v>13455.962</v>
      </c>
      <c r="U82" s="412"/>
      <c r="V82" s="412">
        <v>146145.527</v>
      </c>
      <c r="W82" s="412">
        <v>0</v>
      </c>
      <c r="X82" s="412">
        <v>146145.527</v>
      </c>
      <c r="Y82" s="414" t="s">
        <v>472</v>
      </c>
      <c r="Z82" s="412">
        <v>0</v>
      </c>
      <c r="AA82" s="412">
        <v>0</v>
      </c>
      <c r="AB82" s="412">
        <v>0</v>
      </c>
      <c r="AC82" s="412"/>
      <c r="AD82" s="412">
        <v>0</v>
      </c>
      <c r="AE82" s="412">
        <v>0</v>
      </c>
      <c r="AF82" s="412">
        <v>0</v>
      </c>
      <c r="AG82" s="412"/>
      <c r="AH82" s="412">
        <v>119307.943</v>
      </c>
      <c r="AI82" s="412">
        <v>1213.353</v>
      </c>
      <c r="AJ82" s="412">
        <v>120521.296</v>
      </c>
      <c r="AK82" s="414" t="s">
        <v>472</v>
      </c>
      <c r="AL82" s="412">
        <v>61583.963</v>
      </c>
      <c r="AM82" s="412">
        <v>5345.393</v>
      </c>
      <c r="AN82" s="412">
        <v>66929.356</v>
      </c>
      <c r="AO82" s="412"/>
      <c r="AP82" s="412">
        <v>720933.02</v>
      </c>
      <c r="AQ82" s="412">
        <v>35982.489</v>
      </c>
      <c r="AR82" s="412">
        <v>756915.5109999999</v>
      </c>
    </row>
    <row r="83" spans="1:44" s="410" customFormat="1" ht="9.95" customHeight="1">
      <c r="A83" s="414" t="s">
        <v>473</v>
      </c>
      <c r="B83" s="412">
        <v>129.159</v>
      </c>
      <c r="C83" s="412">
        <v>56.86</v>
      </c>
      <c r="D83" s="412">
        <v>186.019</v>
      </c>
      <c r="E83" s="412"/>
      <c r="F83" s="412">
        <v>0</v>
      </c>
      <c r="G83" s="412">
        <v>0</v>
      </c>
      <c r="H83" s="412">
        <v>0</v>
      </c>
      <c r="I83" s="412"/>
      <c r="J83" s="412">
        <v>0</v>
      </c>
      <c r="K83" s="412">
        <v>0</v>
      </c>
      <c r="L83" s="412">
        <v>0</v>
      </c>
      <c r="M83" s="414" t="s">
        <v>473</v>
      </c>
      <c r="N83" s="412">
        <v>0</v>
      </c>
      <c r="O83" s="412">
        <v>0</v>
      </c>
      <c r="P83" s="412">
        <v>0</v>
      </c>
      <c r="Q83" s="412"/>
      <c r="R83" s="412">
        <v>0</v>
      </c>
      <c r="S83" s="412">
        <v>0</v>
      </c>
      <c r="T83" s="412">
        <v>0</v>
      </c>
      <c r="U83" s="412"/>
      <c r="V83" s="412">
        <v>0</v>
      </c>
      <c r="W83" s="412">
        <v>0</v>
      </c>
      <c r="X83" s="412">
        <v>0</v>
      </c>
      <c r="Y83" s="414" t="s">
        <v>473</v>
      </c>
      <c r="Z83" s="412">
        <v>0</v>
      </c>
      <c r="AA83" s="412">
        <v>0</v>
      </c>
      <c r="AB83" s="412">
        <v>0</v>
      </c>
      <c r="AC83" s="412"/>
      <c r="AD83" s="412">
        <v>0</v>
      </c>
      <c r="AE83" s="412">
        <v>0</v>
      </c>
      <c r="AF83" s="412">
        <v>0</v>
      </c>
      <c r="AG83" s="412"/>
      <c r="AH83" s="412">
        <v>0</v>
      </c>
      <c r="AI83" s="412">
        <v>0</v>
      </c>
      <c r="AJ83" s="412">
        <v>0</v>
      </c>
      <c r="AK83" s="414" t="s">
        <v>473</v>
      </c>
      <c r="AL83" s="412">
        <v>0</v>
      </c>
      <c r="AM83" s="412">
        <v>0</v>
      </c>
      <c r="AN83" s="412">
        <v>0</v>
      </c>
      <c r="AO83" s="412"/>
      <c r="AP83" s="412">
        <v>129.159</v>
      </c>
      <c r="AQ83" s="412">
        <v>56.86</v>
      </c>
      <c r="AR83" s="412">
        <v>186.019</v>
      </c>
    </row>
    <row r="84" spans="1:44" s="410" customFormat="1" ht="9.95" customHeight="1">
      <c r="A84" s="416" t="s">
        <v>474</v>
      </c>
      <c r="B84" s="417">
        <v>19264.488</v>
      </c>
      <c r="C84" s="417">
        <v>71.902</v>
      </c>
      <c r="D84" s="417">
        <v>19336.391</v>
      </c>
      <c r="E84" s="417"/>
      <c r="F84" s="417">
        <v>103.693</v>
      </c>
      <c r="G84" s="417">
        <v>0.01</v>
      </c>
      <c r="H84" s="417">
        <v>103.703</v>
      </c>
      <c r="I84" s="417"/>
      <c r="J84" s="417">
        <v>37426.508</v>
      </c>
      <c r="K84" s="417">
        <v>224.091</v>
      </c>
      <c r="L84" s="417">
        <v>37650.599</v>
      </c>
      <c r="M84" s="416" t="s">
        <v>474</v>
      </c>
      <c r="N84" s="417">
        <v>0</v>
      </c>
      <c r="O84" s="417">
        <v>0</v>
      </c>
      <c r="P84" s="417">
        <v>0</v>
      </c>
      <c r="Q84" s="417"/>
      <c r="R84" s="417">
        <v>4.963</v>
      </c>
      <c r="S84" s="417">
        <v>0.008</v>
      </c>
      <c r="T84" s="417">
        <v>4.972</v>
      </c>
      <c r="U84" s="417"/>
      <c r="V84" s="417">
        <v>239.474</v>
      </c>
      <c r="W84" s="417">
        <v>0</v>
      </c>
      <c r="X84" s="417">
        <v>239.474</v>
      </c>
      <c r="Y84" s="416" t="s">
        <v>474</v>
      </c>
      <c r="Z84" s="417">
        <v>0</v>
      </c>
      <c r="AA84" s="417">
        <v>0</v>
      </c>
      <c r="AB84" s="417">
        <v>0</v>
      </c>
      <c r="AC84" s="417"/>
      <c r="AD84" s="417">
        <v>0</v>
      </c>
      <c r="AE84" s="417">
        <v>0</v>
      </c>
      <c r="AF84" s="417">
        <v>0</v>
      </c>
      <c r="AG84" s="417"/>
      <c r="AH84" s="417">
        <v>1028.882</v>
      </c>
      <c r="AI84" s="417">
        <v>0</v>
      </c>
      <c r="AJ84" s="417">
        <v>1028.882</v>
      </c>
      <c r="AK84" s="416" t="s">
        <v>474</v>
      </c>
      <c r="AL84" s="417">
        <v>17133.19</v>
      </c>
      <c r="AM84" s="417">
        <v>40.212</v>
      </c>
      <c r="AN84" s="417">
        <v>17173.403</v>
      </c>
      <c r="AO84" s="417"/>
      <c r="AP84" s="417">
        <v>75201.198</v>
      </c>
      <c r="AQ84" s="417">
        <v>336.223</v>
      </c>
      <c r="AR84" s="417">
        <v>75537.424</v>
      </c>
    </row>
    <row r="85" spans="1:44" s="410" customFormat="1" ht="9.95" customHeight="1">
      <c r="A85" s="416" t="s">
        <v>475</v>
      </c>
      <c r="B85" s="417">
        <v>7598.332</v>
      </c>
      <c r="C85" s="417">
        <v>153.603</v>
      </c>
      <c r="D85" s="417">
        <v>7751.936</v>
      </c>
      <c r="E85" s="417"/>
      <c r="F85" s="417">
        <v>5292.579</v>
      </c>
      <c r="G85" s="417">
        <v>0</v>
      </c>
      <c r="H85" s="417">
        <v>5292.579</v>
      </c>
      <c r="I85" s="417"/>
      <c r="J85" s="417">
        <v>645.966</v>
      </c>
      <c r="K85" s="417">
        <v>0.515</v>
      </c>
      <c r="L85" s="417">
        <v>646.481</v>
      </c>
      <c r="M85" s="416" t="s">
        <v>475</v>
      </c>
      <c r="N85" s="417">
        <v>0</v>
      </c>
      <c r="O85" s="417">
        <v>0</v>
      </c>
      <c r="P85" s="417">
        <v>0</v>
      </c>
      <c r="Q85" s="417"/>
      <c r="R85" s="417">
        <v>449.951</v>
      </c>
      <c r="S85" s="417">
        <v>115.61</v>
      </c>
      <c r="T85" s="417">
        <v>565.562</v>
      </c>
      <c r="U85" s="417"/>
      <c r="V85" s="417">
        <v>4092.82</v>
      </c>
      <c r="W85" s="417">
        <v>0</v>
      </c>
      <c r="X85" s="417">
        <v>4092.82</v>
      </c>
      <c r="Y85" s="416" t="s">
        <v>475</v>
      </c>
      <c r="Z85" s="417">
        <v>0</v>
      </c>
      <c r="AA85" s="417">
        <v>0</v>
      </c>
      <c r="AB85" s="417">
        <v>0</v>
      </c>
      <c r="AC85" s="417"/>
      <c r="AD85" s="417">
        <v>0</v>
      </c>
      <c r="AE85" s="417">
        <v>0</v>
      </c>
      <c r="AF85" s="417">
        <v>0</v>
      </c>
      <c r="AG85" s="417"/>
      <c r="AH85" s="417">
        <v>90.575</v>
      </c>
      <c r="AI85" s="417">
        <v>0.277</v>
      </c>
      <c r="AJ85" s="417">
        <v>90.853</v>
      </c>
      <c r="AK85" s="416" t="s">
        <v>475</v>
      </c>
      <c r="AL85" s="417">
        <v>38.025</v>
      </c>
      <c r="AM85" s="417">
        <v>0</v>
      </c>
      <c r="AN85" s="417">
        <v>38.025</v>
      </c>
      <c r="AO85" s="417"/>
      <c r="AP85" s="417">
        <v>18208.248000000003</v>
      </c>
      <c r="AQ85" s="417">
        <v>270.005</v>
      </c>
      <c r="AR85" s="417">
        <v>18478.256</v>
      </c>
    </row>
    <row r="86" spans="1:44" s="410" customFormat="1" ht="9.95" customHeight="1">
      <c r="A86" s="414" t="s">
        <v>476</v>
      </c>
      <c r="B86" s="412">
        <v>7598.332</v>
      </c>
      <c r="C86" s="412">
        <v>153.603</v>
      </c>
      <c r="D86" s="412">
        <v>7751.936</v>
      </c>
      <c r="E86" s="412"/>
      <c r="F86" s="412">
        <v>5292.579</v>
      </c>
      <c r="G86" s="412">
        <v>0</v>
      </c>
      <c r="H86" s="412">
        <v>5292.579</v>
      </c>
      <c r="I86" s="412"/>
      <c r="J86" s="412">
        <v>645.966</v>
      </c>
      <c r="K86" s="412">
        <v>0.515</v>
      </c>
      <c r="L86" s="412">
        <v>646.481</v>
      </c>
      <c r="M86" s="414" t="s">
        <v>476</v>
      </c>
      <c r="N86" s="412">
        <v>0</v>
      </c>
      <c r="O86" s="412">
        <v>0</v>
      </c>
      <c r="P86" s="412">
        <v>0</v>
      </c>
      <c r="Q86" s="412"/>
      <c r="R86" s="412">
        <v>449.951</v>
      </c>
      <c r="S86" s="412">
        <v>115.61</v>
      </c>
      <c r="T86" s="412">
        <v>565.562</v>
      </c>
      <c r="U86" s="412"/>
      <c r="V86" s="412">
        <v>4092.82</v>
      </c>
      <c r="W86" s="412">
        <v>0</v>
      </c>
      <c r="X86" s="412">
        <v>4092.82</v>
      </c>
      <c r="Y86" s="414" t="s">
        <v>476</v>
      </c>
      <c r="Z86" s="412">
        <v>0</v>
      </c>
      <c r="AA86" s="412">
        <v>0</v>
      </c>
      <c r="AB86" s="412">
        <v>0</v>
      </c>
      <c r="AC86" s="412"/>
      <c r="AD86" s="412">
        <v>0</v>
      </c>
      <c r="AE86" s="412">
        <v>0</v>
      </c>
      <c r="AF86" s="412">
        <v>0</v>
      </c>
      <c r="AG86" s="412"/>
      <c r="AH86" s="412">
        <v>90.575</v>
      </c>
      <c r="AI86" s="412">
        <v>0.277</v>
      </c>
      <c r="AJ86" s="412">
        <v>90.853</v>
      </c>
      <c r="AK86" s="414" t="s">
        <v>476</v>
      </c>
      <c r="AL86" s="412">
        <v>38.025</v>
      </c>
      <c r="AM86" s="412">
        <v>0</v>
      </c>
      <c r="AN86" s="412">
        <v>38.025</v>
      </c>
      <c r="AO86" s="412"/>
      <c r="AP86" s="412">
        <v>18208.248000000003</v>
      </c>
      <c r="AQ86" s="412">
        <v>270.005</v>
      </c>
      <c r="AR86" s="412">
        <v>18478.256</v>
      </c>
    </row>
    <row r="87" spans="1:44" s="410" customFormat="1" ht="9.95" customHeight="1">
      <c r="A87" s="414" t="s">
        <v>477</v>
      </c>
      <c r="B87" s="412">
        <v>0</v>
      </c>
      <c r="C87" s="412">
        <v>0</v>
      </c>
      <c r="D87" s="412">
        <v>0</v>
      </c>
      <c r="E87" s="412"/>
      <c r="F87" s="412">
        <v>0</v>
      </c>
      <c r="G87" s="412">
        <v>0</v>
      </c>
      <c r="H87" s="412">
        <v>0</v>
      </c>
      <c r="I87" s="412"/>
      <c r="J87" s="412">
        <v>0</v>
      </c>
      <c r="K87" s="412">
        <v>0</v>
      </c>
      <c r="L87" s="412">
        <v>0</v>
      </c>
      <c r="M87" s="414" t="s">
        <v>477</v>
      </c>
      <c r="N87" s="412">
        <v>0</v>
      </c>
      <c r="O87" s="412">
        <v>0</v>
      </c>
      <c r="P87" s="412">
        <v>0</v>
      </c>
      <c r="Q87" s="412"/>
      <c r="R87" s="412">
        <v>0</v>
      </c>
      <c r="S87" s="412">
        <v>0</v>
      </c>
      <c r="T87" s="412">
        <v>0</v>
      </c>
      <c r="U87" s="412"/>
      <c r="V87" s="412">
        <v>0</v>
      </c>
      <c r="W87" s="412">
        <v>0</v>
      </c>
      <c r="X87" s="412">
        <v>0</v>
      </c>
      <c r="Y87" s="414" t="s">
        <v>477</v>
      </c>
      <c r="Z87" s="412">
        <v>0</v>
      </c>
      <c r="AA87" s="412">
        <v>0</v>
      </c>
      <c r="AB87" s="412">
        <v>0</v>
      </c>
      <c r="AC87" s="412"/>
      <c r="AD87" s="412">
        <v>0</v>
      </c>
      <c r="AE87" s="412">
        <v>0</v>
      </c>
      <c r="AF87" s="412">
        <v>0</v>
      </c>
      <c r="AG87" s="412"/>
      <c r="AH87" s="412">
        <v>0</v>
      </c>
      <c r="AI87" s="412">
        <v>0</v>
      </c>
      <c r="AJ87" s="412">
        <v>0</v>
      </c>
      <c r="AK87" s="414" t="s">
        <v>477</v>
      </c>
      <c r="AL87" s="412">
        <v>0</v>
      </c>
      <c r="AM87" s="412">
        <v>0</v>
      </c>
      <c r="AN87" s="412">
        <v>0</v>
      </c>
      <c r="AO87" s="412"/>
      <c r="AP87" s="412">
        <v>0</v>
      </c>
      <c r="AQ87" s="412">
        <v>0</v>
      </c>
      <c r="AR87" s="412">
        <v>0</v>
      </c>
    </row>
    <row r="88" spans="1:44" s="415" customFormat="1" ht="5.1" customHeight="1">
      <c r="A88" s="414"/>
      <c r="B88" s="412"/>
      <c r="C88" s="412"/>
      <c r="D88" s="412"/>
      <c r="E88" s="412"/>
      <c r="F88" s="412"/>
      <c r="G88" s="412"/>
      <c r="H88" s="412"/>
      <c r="I88" s="412"/>
      <c r="J88" s="412">
        <v>0</v>
      </c>
      <c r="K88" s="412">
        <v>0</v>
      </c>
      <c r="L88" s="412">
        <v>0</v>
      </c>
      <c r="M88" s="414"/>
      <c r="N88" s="412"/>
      <c r="O88" s="412"/>
      <c r="P88" s="412"/>
      <c r="Q88" s="412"/>
      <c r="R88" s="412"/>
      <c r="S88" s="412"/>
      <c r="T88" s="412"/>
      <c r="U88" s="412"/>
      <c r="V88" s="412">
        <v>0</v>
      </c>
      <c r="W88" s="412">
        <v>0</v>
      </c>
      <c r="X88" s="412">
        <v>0</v>
      </c>
      <c r="Y88" s="414"/>
      <c r="Z88" s="412"/>
      <c r="AA88" s="412"/>
      <c r="AB88" s="412"/>
      <c r="AC88" s="412"/>
      <c r="AD88" s="412"/>
      <c r="AE88" s="412"/>
      <c r="AF88" s="412"/>
      <c r="AG88" s="412"/>
      <c r="AH88" s="412">
        <v>0</v>
      </c>
      <c r="AI88" s="412">
        <v>0</v>
      </c>
      <c r="AJ88" s="412">
        <v>0</v>
      </c>
      <c r="AK88" s="414"/>
      <c r="AL88" s="412"/>
      <c r="AM88" s="412"/>
      <c r="AN88" s="412"/>
      <c r="AO88" s="412"/>
      <c r="AP88" s="412"/>
      <c r="AQ88" s="412"/>
      <c r="AR88" s="412"/>
    </row>
    <row r="89" spans="1:44" s="410" customFormat="1" ht="9.95" customHeight="1">
      <c r="A89" s="461" t="s">
        <v>478</v>
      </c>
      <c r="B89" s="409">
        <v>0</v>
      </c>
      <c r="C89" s="409">
        <v>0</v>
      </c>
      <c r="D89" s="409">
        <v>0</v>
      </c>
      <c r="E89" s="409"/>
      <c r="F89" s="409">
        <v>0</v>
      </c>
      <c r="G89" s="409">
        <v>0</v>
      </c>
      <c r="H89" s="409">
        <v>0</v>
      </c>
      <c r="I89" s="409"/>
      <c r="J89" s="409">
        <v>29555.212</v>
      </c>
      <c r="K89" s="409">
        <v>0</v>
      </c>
      <c r="L89" s="409">
        <v>29555.212</v>
      </c>
      <c r="M89" s="461" t="s">
        <v>478</v>
      </c>
      <c r="N89" s="409">
        <v>0</v>
      </c>
      <c r="O89" s="409">
        <v>0</v>
      </c>
      <c r="P89" s="409">
        <v>0</v>
      </c>
      <c r="Q89" s="409"/>
      <c r="R89" s="409">
        <v>0</v>
      </c>
      <c r="S89" s="409">
        <v>0</v>
      </c>
      <c r="T89" s="409">
        <v>0</v>
      </c>
      <c r="U89" s="409"/>
      <c r="V89" s="409">
        <v>37000</v>
      </c>
      <c r="W89" s="409">
        <v>0</v>
      </c>
      <c r="X89" s="409">
        <v>37000</v>
      </c>
      <c r="Y89" s="461" t="s">
        <v>478</v>
      </c>
      <c r="Z89" s="409">
        <v>0</v>
      </c>
      <c r="AA89" s="409">
        <v>0</v>
      </c>
      <c r="AB89" s="409">
        <v>0</v>
      </c>
      <c r="AC89" s="409"/>
      <c r="AD89" s="409">
        <v>0</v>
      </c>
      <c r="AE89" s="409">
        <v>0</v>
      </c>
      <c r="AF89" s="409">
        <v>0</v>
      </c>
      <c r="AG89" s="409"/>
      <c r="AH89" s="409">
        <v>0</v>
      </c>
      <c r="AI89" s="409">
        <v>0</v>
      </c>
      <c r="AJ89" s="409">
        <v>0</v>
      </c>
      <c r="AK89" s="461" t="s">
        <v>478</v>
      </c>
      <c r="AL89" s="409">
        <v>3135</v>
      </c>
      <c r="AM89" s="409">
        <v>3437</v>
      </c>
      <c r="AN89" s="409">
        <v>6572</v>
      </c>
      <c r="AO89" s="409"/>
      <c r="AP89" s="409">
        <v>69690.212</v>
      </c>
      <c r="AQ89" s="409">
        <v>3437</v>
      </c>
      <c r="AR89" s="409">
        <v>73127.212</v>
      </c>
    </row>
    <row r="90" spans="1:44" s="410" customFormat="1" ht="9.95" customHeight="1">
      <c r="A90" s="414" t="s">
        <v>479</v>
      </c>
      <c r="B90" s="412">
        <v>0</v>
      </c>
      <c r="C90" s="412">
        <v>0</v>
      </c>
      <c r="D90" s="412">
        <v>0</v>
      </c>
      <c r="E90" s="412"/>
      <c r="F90" s="412">
        <v>0</v>
      </c>
      <c r="G90" s="412">
        <v>0</v>
      </c>
      <c r="H90" s="412">
        <v>0</v>
      </c>
      <c r="I90" s="412"/>
      <c r="J90" s="412">
        <v>0</v>
      </c>
      <c r="K90" s="412">
        <v>0</v>
      </c>
      <c r="L90" s="412">
        <v>0</v>
      </c>
      <c r="M90" s="414" t="s">
        <v>479</v>
      </c>
      <c r="N90" s="412">
        <v>0</v>
      </c>
      <c r="O90" s="412">
        <v>0</v>
      </c>
      <c r="P90" s="412">
        <v>0</v>
      </c>
      <c r="Q90" s="412"/>
      <c r="R90" s="412">
        <v>0</v>
      </c>
      <c r="S90" s="412">
        <v>0</v>
      </c>
      <c r="T90" s="412">
        <v>0</v>
      </c>
      <c r="U90" s="412"/>
      <c r="V90" s="412">
        <v>0</v>
      </c>
      <c r="W90" s="412">
        <v>0</v>
      </c>
      <c r="X90" s="412">
        <v>0</v>
      </c>
      <c r="Y90" s="414" t="s">
        <v>479</v>
      </c>
      <c r="Z90" s="412">
        <v>0</v>
      </c>
      <c r="AA90" s="412">
        <v>0</v>
      </c>
      <c r="AB90" s="412">
        <v>0</v>
      </c>
      <c r="AC90" s="412"/>
      <c r="AD90" s="412">
        <v>0</v>
      </c>
      <c r="AE90" s="412">
        <v>0</v>
      </c>
      <c r="AF90" s="412">
        <v>0</v>
      </c>
      <c r="AG90" s="412"/>
      <c r="AH90" s="412">
        <v>0</v>
      </c>
      <c r="AI90" s="412">
        <v>0</v>
      </c>
      <c r="AJ90" s="412">
        <v>0</v>
      </c>
      <c r="AK90" s="414" t="s">
        <v>479</v>
      </c>
      <c r="AL90" s="412">
        <v>0</v>
      </c>
      <c r="AM90" s="412">
        <v>0</v>
      </c>
      <c r="AN90" s="412">
        <v>0</v>
      </c>
      <c r="AO90" s="412"/>
      <c r="AP90" s="412">
        <v>0</v>
      </c>
      <c r="AQ90" s="412">
        <v>0</v>
      </c>
      <c r="AR90" s="412">
        <v>0</v>
      </c>
    </row>
    <row r="91" spans="1:44" s="410" customFormat="1" ht="9.95" customHeight="1">
      <c r="A91" s="414" t="s">
        <v>480</v>
      </c>
      <c r="B91" s="412">
        <v>0</v>
      </c>
      <c r="C91" s="412">
        <v>0</v>
      </c>
      <c r="D91" s="412">
        <v>0</v>
      </c>
      <c r="E91" s="412"/>
      <c r="F91" s="412">
        <v>0</v>
      </c>
      <c r="G91" s="412">
        <v>0</v>
      </c>
      <c r="H91" s="412">
        <v>0</v>
      </c>
      <c r="I91" s="412"/>
      <c r="J91" s="412">
        <v>6.057</v>
      </c>
      <c r="K91" s="412">
        <v>0</v>
      </c>
      <c r="L91" s="412">
        <v>6.057</v>
      </c>
      <c r="M91" s="414" t="s">
        <v>480</v>
      </c>
      <c r="N91" s="412">
        <v>0</v>
      </c>
      <c r="O91" s="412">
        <v>0</v>
      </c>
      <c r="P91" s="412">
        <v>0</v>
      </c>
      <c r="Q91" s="412"/>
      <c r="R91" s="412">
        <v>0</v>
      </c>
      <c r="S91" s="412">
        <v>0</v>
      </c>
      <c r="T91" s="412">
        <v>0</v>
      </c>
      <c r="U91" s="412"/>
      <c r="V91" s="412">
        <v>0</v>
      </c>
      <c r="W91" s="412">
        <v>0</v>
      </c>
      <c r="X91" s="412">
        <v>0</v>
      </c>
      <c r="Y91" s="414" t="s">
        <v>480</v>
      </c>
      <c r="Z91" s="412">
        <v>0</v>
      </c>
      <c r="AA91" s="412">
        <v>0</v>
      </c>
      <c r="AB91" s="412">
        <v>0</v>
      </c>
      <c r="AC91" s="412"/>
      <c r="AD91" s="412">
        <v>0</v>
      </c>
      <c r="AE91" s="412">
        <v>0</v>
      </c>
      <c r="AF91" s="412">
        <v>0</v>
      </c>
      <c r="AG91" s="412"/>
      <c r="AH91" s="412">
        <v>0</v>
      </c>
      <c r="AI91" s="412">
        <v>0</v>
      </c>
      <c r="AJ91" s="412">
        <v>0</v>
      </c>
      <c r="AK91" s="414" t="s">
        <v>480</v>
      </c>
      <c r="AL91" s="412">
        <v>0</v>
      </c>
      <c r="AM91" s="412">
        <v>0</v>
      </c>
      <c r="AN91" s="412">
        <v>0</v>
      </c>
      <c r="AO91" s="412"/>
      <c r="AP91" s="412">
        <v>6.057</v>
      </c>
      <c r="AQ91" s="412">
        <v>0</v>
      </c>
      <c r="AR91" s="412">
        <v>6.057</v>
      </c>
    </row>
    <row r="92" spans="1:44" s="410" customFormat="1" ht="9.95" customHeight="1">
      <c r="A92" s="414" t="s">
        <v>481</v>
      </c>
      <c r="B92" s="412">
        <v>0</v>
      </c>
      <c r="C92" s="412">
        <v>0</v>
      </c>
      <c r="D92" s="412">
        <v>0</v>
      </c>
      <c r="E92" s="412"/>
      <c r="F92" s="412">
        <v>0</v>
      </c>
      <c r="G92" s="412">
        <v>0</v>
      </c>
      <c r="H92" s="412">
        <v>0</v>
      </c>
      <c r="I92" s="412"/>
      <c r="J92" s="412">
        <v>29549.155</v>
      </c>
      <c r="K92" s="412">
        <v>0</v>
      </c>
      <c r="L92" s="412">
        <v>29549.155</v>
      </c>
      <c r="M92" s="414" t="s">
        <v>481</v>
      </c>
      <c r="N92" s="412">
        <v>0</v>
      </c>
      <c r="O92" s="412">
        <v>0</v>
      </c>
      <c r="P92" s="412">
        <v>0</v>
      </c>
      <c r="Q92" s="412"/>
      <c r="R92" s="412">
        <v>0</v>
      </c>
      <c r="S92" s="412">
        <v>0</v>
      </c>
      <c r="T92" s="412">
        <v>0</v>
      </c>
      <c r="U92" s="412"/>
      <c r="V92" s="412">
        <v>37000</v>
      </c>
      <c r="W92" s="412">
        <v>0</v>
      </c>
      <c r="X92" s="412">
        <v>37000</v>
      </c>
      <c r="Y92" s="414" t="s">
        <v>481</v>
      </c>
      <c r="Z92" s="412">
        <v>0</v>
      </c>
      <c r="AA92" s="412">
        <v>0</v>
      </c>
      <c r="AB92" s="412">
        <v>0</v>
      </c>
      <c r="AC92" s="412"/>
      <c r="AD92" s="412">
        <v>0</v>
      </c>
      <c r="AE92" s="412">
        <v>0</v>
      </c>
      <c r="AF92" s="412">
        <v>0</v>
      </c>
      <c r="AG92" s="412"/>
      <c r="AH92" s="412">
        <v>0</v>
      </c>
      <c r="AI92" s="412">
        <v>0</v>
      </c>
      <c r="AJ92" s="412">
        <v>0</v>
      </c>
      <c r="AK92" s="414" t="s">
        <v>481</v>
      </c>
      <c r="AL92" s="412">
        <v>3135</v>
      </c>
      <c r="AM92" s="412">
        <v>3437</v>
      </c>
      <c r="AN92" s="412">
        <v>6572</v>
      </c>
      <c r="AO92" s="412"/>
      <c r="AP92" s="412">
        <v>69684.155</v>
      </c>
      <c r="AQ92" s="412">
        <v>3437</v>
      </c>
      <c r="AR92" s="412">
        <v>73121.155</v>
      </c>
    </row>
    <row r="93" spans="1:44" s="415" customFormat="1" ht="5.1" customHeight="1">
      <c r="A93" s="414"/>
      <c r="B93" s="412"/>
      <c r="C93" s="412"/>
      <c r="D93" s="412"/>
      <c r="E93" s="412"/>
      <c r="F93" s="412"/>
      <c r="G93" s="412"/>
      <c r="H93" s="412"/>
      <c r="I93" s="412"/>
      <c r="J93" s="412">
        <v>0</v>
      </c>
      <c r="K93" s="412">
        <v>0</v>
      </c>
      <c r="L93" s="412">
        <v>0</v>
      </c>
      <c r="M93" s="414"/>
      <c r="N93" s="412"/>
      <c r="O93" s="412"/>
      <c r="P93" s="412"/>
      <c r="Q93" s="412"/>
      <c r="R93" s="412"/>
      <c r="S93" s="412"/>
      <c r="T93" s="412"/>
      <c r="U93" s="412"/>
      <c r="V93" s="412">
        <v>0</v>
      </c>
      <c r="W93" s="412">
        <v>0</v>
      </c>
      <c r="X93" s="412">
        <v>0</v>
      </c>
      <c r="Y93" s="414"/>
      <c r="Z93" s="412"/>
      <c r="AA93" s="412"/>
      <c r="AB93" s="412"/>
      <c r="AC93" s="412"/>
      <c r="AD93" s="412"/>
      <c r="AE93" s="412"/>
      <c r="AF93" s="412"/>
      <c r="AG93" s="412"/>
      <c r="AH93" s="412">
        <v>0</v>
      </c>
      <c r="AI93" s="412">
        <v>0</v>
      </c>
      <c r="AJ93" s="412">
        <v>0</v>
      </c>
      <c r="AK93" s="414"/>
      <c r="AL93" s="412"/>
      <c r="AM93" s="412"/>
      <c r="AN93" s="412"/>
      <c r="AO93" s="412"/>
      <c r="AP93" s="412"/>
      <c r="AQ93" s="412"/>
      <c r="AR93" s="412"/>
    </row>
    <row r="94" spans="1:44" s="410" customFormat="1" ht="9.95" customHeight="1">
      <c r="A94" s="416" t="s">
        <v>428</v>
      </c>
      <c r="B94" s="417">
        <v>0</v>
      </c>
      <c r="C94" s="417">
        <v>0</v>
      </c>
      <c r="D94" s="417">
        <v>0</v>
      </c>
      <c r="E94" s="417"/>
      <c r="F94" s="417">
        <v>0</v>
      </c>
      <c r="G94" s="417">
        <v>0</v>
      </c>
      <c r="H94" s="417">
        <v>0</v>
      </c>
      <c r="I94" s="417"/>
      <c r="J94" s="417">
        <v>0</v>
      </c>
      <c r="K94" s="417">
        <v>0</v>
      </c>
      <c r="L94" s="417">
        <v>0</v>
      </c>
      <c r="M94" s="416" t="s">
        <v>428</v>
      </c>
      <c r="N94" s="417">
        <v>0</v>
      </c>
      <c r="O94" s="417">
        <v>0</v>
      </c>
      <c r="P94" s="417">
        <v>0</v>
      </c>
      <c r="Q94" s="417"/>
      <c r="R94" s="417">
        <v>0</v>
      </c>
      <c r="S94" s="417">
        <v>0</v>
      </c>
      <c r="T94" s="417">
        <v>0</v>
      </c>
      <c r="U94" s="417"/>
      <c r="V94" s="417">
        <v>0</v>
      </c>
      <c r="W94" s="417">
        <v>0</v>
      </c>
      <c r="X94" s="417">
        <v>0</v>
      </c>
      <c r="Y94" s="416" t="s">
        <v>428</v>
      </c>
      <c r="Z94" s="417">
        <v>0</v>
      </c>
      <c r="AA94" s="417">
        <v>0</v>
      </c>
      <c r="AB94" s="417">
        <v>0</v>
      </c>
      <c r="AC94" s="417"/>
      <c r="AD94" s="417">
        <v>0</v>
      </c>
      <c r="AE94" s="417">
        <v>0</v>
      </c>
      <c r="AF94" s="417">
        <v>0</v>
      </c>
      <c r="AG94" s="417"/>
      <c r="AH94" s="417">
        <v>0</v>
      </c>
      <c r="AI94" s="417">
        <v>0</v>
      </c>
      <c r="AJ94" s="417">
        <v>0</v>
      </c>
      <c r="AK94" s="416" t="s">
        <v>428</v>
      </c>
      <c r="AL94" s="417">
        <v>0</v>
      </c>
      <c r="AM94" s="417">
        <v>0</v>
      </c>
      <c r="AN94" s="417">
        <v>0</v>
      </c>
      <c r="AO94" s="417"/>
      <c r="AP94" s="417">
        <v>0</v>
      </c>
      <c r="AQ94" s="417">
        <v>0</v>
      </c>
      <c r="AR94" s="417">
        <v>0</v>
      </c>
    </row>
    <row r="95" spans="1:44" s="415" customFormat="1" ht="5.1" customHeight="1">
      <c r="A95" s="416"/>
      <c r="B95" s="417"/>
      <c r="C95" s="417"/>
      <c r="D95" s="417"/>
      <c r="E95" s="417"/>
      <c r="F95" s="417"/>
      <c r="G95" s="417"/>
      <c r="H95" s="417"/>
      <c r="I95" s="417"/>
      <c r="J95" s="417">
        <v>0</v>
      </c>
      <c r="K95" s="417">
        <v>0</v>
      </c>
      <c r="L95" s="417">
        <v>0</v>
      </c>
      <c r="M95" s="416"/>
      <c r="N95" s="417"/>
      <c r="O95" s="417"/>
      <c r="P95" s="417"/>
      <c r="Q95" s="417"/>
      <c r="R95" s="417"/>
      <c r="S95" s="417"/>
      <c r="T95" s="417"/>
      <c r="U95" s="417"/>
      <c r="V95" s="417">
        <v>0</v>
      </c>
      <c r="W95" s="417">
        <v>0</v>
      </c>
      <c r="X95" s="417">
        <v>0</v>
      </c>
      <c r="Y95" s="416"/>
      <c r="Z95" s="417"/>
      <c r="AA95" s="417"/>
      <c r="AB95" s="417"/>
      <c r="AC95" s="417"/>
      <c r="AD95" s="417"/>
      <c r="AE95" s="417"/>
      <c r="AF95" s="417"/>
      <c r="AG95" s="417"/>
      <c r="AH95" s="417">
        <v>0</v>
      </c>
      <c r="AI95" s="417">
        <v>0</v>
      </c>
      <c r="AJ95" s="417">
        <v>0</v>
      </c>
      <c r="AK95" s="416"/>
      <c r="AL95" s="417"/>
      <c r="AM95" s="417"/>
      <c r="AN95" s="417"/>
      <c r="AO95" s="417"/>
      <c r="AP95" s="417"/>
      <c r="AQ95" s="417"/>
      <c r="AR95" s="417"/>
    </row>
    <row r="96" spans="1:44" s="410" customFormat="1" ht="9.95" customHeight="1">
      <c r="A96" s="408" t="s">
        <v>482</v>
      </c>
      <c r="B96" s="409">
        <v>750000</v>
      </c>
      <c r="C96" s="409">
        <v>217217.787</v>
      </c>
      <c r="D96" s="409">
        <v>967217.787</v>
      </c>
      <c r="E96" s="409"/>
      <c r="F96" s="409">
        <v>631728.312</v>
      </c>
      <c r="G96" s="409">
        <v>10318.272</v>
      </c>
      <c r="H96" s="409">
        <v>642046.585</v>
      </c>
      <c r="I96" s="409"/>
      <c r="J96" s="409">
        <v>265022.183</v>
      </c>
      <c r="K96" s="409">
        <v>45965.029</v>
      </c>
      <c r="L96" s="409">
        <v>310987.212</v>
      </c>
      <c r="M96" s="408" t="s">
        <v>482</v>
      </c>
      <c r="N96" s="409">
        <v>144835.981</v>
      </c>
      <c r="O96" s="409">
        <v>104.97</v>
      </c>
      <c r="P96" s="409">
        <v>144940.951</v>
      </c>
      <c r="Q96" s="409"/>
      <c r="R96" s="409">
        <v>18560.489</v>
      </c>
      <c r="S96" s="409">
        <v>0</v>
      </c>
      <c r="T96" s="409">
        <v>18560.489</v>
      </c>
      <c r="U96" s="409"/>
      <c r="V96" s="409">
        <v>367300.869</v>
      </c>
      <c r="W96" s="409">
        <v>0</v>
      </c>
      <c r="X96" s="409">
        <v>367300.869</v>
      </c>
      <c r="Y96" s="408" t="s">
        <v>482</v>
      </c>
      <c r="Z96" s="409">
        <v>0</v>
      </c>
      <c r="AA96" s="409">
        <v>0</v>
      </c>
      <c r="AB96" s="409">
        <v>0</v>
      </c>
      <c r="AC96" s="409"/>
      <c r="AD96" s="409">
        <v>274291.41</v>
      </c>
      <c r="AE96" s="409">
        <v>295456.48</v>
      </c>
      <c r="AF96" s="409">
        <v>569747.89</v>
      </c>
      <c r="AG96" s="409"/>
      <c r="AH96" s="409">
        <v>7790.34</v>
      </c>
      <c r="AI96" s="409">
        <v>5810.366</v>
      </c>
      <c r="AJ96" s="409">
        <v>13600.707</v>
      </c>
      <c r="AK96" s="408" t="s">
        <v>482</v>
      </c>
      <c r="AL96" s="409">
        <v>94836.308</v>
      </c>
      <c r="AM96" s="409">
        <v>73896.213</v>
      </c>
      <c r="AN96" s="409">
        <v>168732.521</v>
      </c>
      <c r="AO96" s="409"/>
      <c r="AP96" s="409">
        <v>2554365.892</v>
      </c>
      <c r="AQ96" s="409">
        <v>648769.117</v>
      </c>
      <c r="AR96" s="409">
        <v>3203135.0110000004</v>
      </c>
    </row>
    <row r="97" spans="1:44" s="410" customFormat="1" ht="9.95" customHeight="1">
      <c r="A97" s="414" t="s">
        <v>483</v>
      </c>
      <c r="B97" s="412">
        <v>750000</v>
      </c>
      <c r="C97" s="412">
        <v>217217.787</v>
      </c>
      <c r="D97" s="412">
        <v>967217.787</v>
      </c>
      <c r="E97" s="412"/>
      <c r="F97" s="412">
        <v>595411.962</v>
      </c>
      <c r="G97" s="412">
        <v>7.272</v>
      </c>
      <c r="H97" s="412">
        <v>595419.235</v>
      </c>
      <c r="I97" s="412"/>
      <c r="J97" s="412">
        <v>230493.048</v>
      </c>
      <c r="K97" s="412">
        <v>1306.634</v>
      </c>
      <c r="L97" s="412">
        <v>231799.682</v>
      </c>
      <c r="M97" s="414" t="s">
        <v>483</v>
      </c>
      <c r="N97" s="412">
        <v>144835.981</v>
      </c>
      <c r="O97" s="412">
        <v>104.97</v>
      </c>
      <c r="P97" s="412">
        <v>144940.951</v>
      </c>
      <c r="Q97" s="412"/>
      <c r="R97" s="412">
        <v>18560.489</v>
      </c>
      <c r="S97" s="412">
        <v>0</v>
      </c>
      <c r="T97" s="412">
        <v>18560.489</v>
      </c>
      <c r="U97" s="412"/>
      <c r="V97" s="412">
        <v>367300.869</v>
      </c>
      <c r="W97" s="412">
        <v>0</v>
      </c>
      <c r="X97" s="412">
        <v>367300.869</v>
      </c>
      <c r="Y97" s="414" t="s">
        <v>483</v>
      </c>
      <c r="Z97" s="412">
        <v>0</v>
      </c>
      <c r="AA97" s="412">
        <v>0</v>
      </c>
      <c r="AB97" s="412">
        <v>0</v>
      </c>
      <c r="AC97" s="412"/>
      <c r="AD97" s="412">
        <v>134518.06</v>
      </c>
      <c r="AE97" s="412">
        <v>23900.898</v>
      </c>
      <c r="AF97" s="412">
        <v>158418.958</v>
      </c>
      <c r="AG97" s="412"/>
      <c r="AH97" s="412">
        <v>2598.664</v>
      </c>
      <c r="AI97" s="412">
        <v>5810.366</v>
      </c>
      <c r="AJ97" s="412">
        <v>8409.03</v>
      </c>
      <c r="AK97" s="414" t="s">
        <v>483</v>
      </c>
      <c r="AL97" s="412">
        <v>94836.308</v>
      </c>
      <c r="AM97" s="412">
        <v>0.713</v>
      </c>
      <c r="AN97" s="412">
        <v>94837.021</v>
      </c>
      <c r="AO97" s="412"/>
      <c r="AP97" s="412">
        <v>2338555.381</v>
      </c>
      <c r="AQ97" s="412">
        <v>248348.63999999998</v>
      </c>
      <c r="AR97" s="412">
        <v>2586904.022</v>
      </c>
    </row>
    <row r="98" spans="1:44" s="410" customFormat="1" ht="9.95" customHeight="1">
      <c r="A98" s="414" t="s">
        <v>484</v>
      </c>
      <c r="B98" s="412">
        <v>0</v>
      </c>
      <c r="C98" s="412">
        <v>0</v>
      </c>
      <c r="D98" s="412">
        <v>0</v>
      </c>
      <c r="E98" s="412"/>
      <c r="F98" s="412">
        <v>36316.35</v>
      </c>
      <c r="G98" s="412">
        <v>10311</v>
      </c>
      <c r="H98" s="412">
        <v>46627.35</v>
      </c>
      <c r="I98" s="412"/>
      <c r="J98" s="412">
        <v>34529.135</v>
      </c>
      <c r="K98" s="412">
        <v>44658.394</v>
      </c>
      <c r="L98" s="412">
        <v>79187.53</v>
      </c>
      <c r="M98" s="414" t="s">
        <v>484</v>
      </c>
      <c r="N98" s="412">
        <v>0</v>
      </c>
      <c r="O98" s="412">
        <v>0</v>
      </c>
      <c r="P98" s="412">
        <v>0</v>
      </c>
      <c r="Q98" s="412"/>
      <c r="R98" s="412">
        <v>0</v>
      </c>
      <c r="S98" s="412">
        <v>0</v>
      </c>
      <c r="T98" s="412">
        <v>0</v>
      </c>
      <c r="U98" s="412"/>
      <c r="V98" s="412">
        <v>0</v>
      </c>
      <c r="W98" s="412">
        <v>0</v>
      </c>
      <c r="X98" s="412">
        <v>0</v>
      </c>
      <c r="Y98" s="414" t="s">
        <v>484</v>
      </c>
      <c r="Z98" s="412">
        <v>0</v>
      </c>
      <c r="AA98" s="412">
        <v>0</v>
      </c>
      <c r="AB98" s="412">
        <v>0</v>
      </c>
      <c r="AC98" s="412"/>
      <c r="AD98" s="412">
        <v>139773.35</v>
      </c>
      <c r="AE98" s="412">
        <v>271555.582</v>
      </c>
      <c r="AF98" s="412">
        <v>411328.932</v>
      </c>
      <c r="AG98" s="412"/>
      <c r="AH98" s="412">
        <v>5191.676</v>
      </c>
      <c r="AI98" s="412">
        <v>0</v>
      </c>
      <c r="AJ98" s="412">
        <v>5191.676</v>
      </c>
      <c r="AK98" s="414" t="s">
        <v>484</v>
      </c>
      <c r="AL98" s="412">
        <v>0</v>
      </c>
      <c r="AM98" s="412">
        <v>73895.5</v>
      </c>
      <c r="AN98" s="412">
        <v>73895.5</v>
      </c>
      <c r="AO98" s="412"/>
      <c r="AP98" s="412">
        <v>215810.51100000003</v>
      </c>
      <c r="AQ98" s="412">
        <v>400420.476</v>
      </c>
      <c r="AR98" s="412">
        <v>616230.9879999999</v>
      </c>
    </row>
    <row r="99" spans="1:44" s="415" customFormat="1" ht="5.1" customHeight="1">
      <c r="A99" s="414"/>
      <c r="B99" s="412"/>
      <c r="C99" s="412"/>
      <c r="D99" s="412"/>
      <c r="E99" s="412"/>
      <c r="F99" s="412"/>
      <c r="G99" s="412"/>
      <c r="H99" s="412"/>
      <c r="I99" s="412"/>
      <c r="J99" s="412">
        <v>0</v>
      </c>
      <c r="K99" s="412">
        <v>0</v>
      </c>
      <c r="L99" s="412">
        <v>0</v>
      </c>
      <c r="M99" s="414"/>
      <c r="N99" s="412"/>
      <c r="O99" s="412"/>
      <c r="P99" s="412"/>
      <c r="Q99" s="412"/>
      <c r="R99" s="412"/>
      <c r="S99" s="412"/>
      <c r="T99" s="412"/>
      <c r="U99" s="412"/>
      <c r="V99" s="412">
        <v>0</v>
      </c>
      <c r="W99" s="412">
        <v>0</v>
      </c>
      <c r="X99" s="412">
        <v>0</v>
      </c>
      <c r="Y99" s="414"/>
      <c r="Z99" s="412"/>
      <c r="AA99" s="412"/>
      <c r="AB99" s="412"/>
      <c r="AC99" s="412"/>
      <c r="AD99" s="412"/>
      <c r="AE99" s="412"/>
      <c r="AF99" s="412"/>
      <c r="AG99" s="412"/>
      <c r="AH99" s="412">
        <v>0</v>
      </c>
      <c r="AI99" s="412">
        <v>0</v>
      </c>
      <c r="AJ99" s="412">
        <v>0</v>
      </c>
      <c r="AK99" s="414"/>
      <c r="AL99" s="412"/>
      <c r="AM99" s="412"/>
      <c r="AN99" s="412"/>
      <c r="AO99" s="412"/>
      <c r="AP99" s="412"/>
      <c r="AQ99" s="412"/>
      <c r="AR99" s="412"/>
    </row>
    <row r="100" spans="1:44" s="410" customFormat="1" ht="9.95" customHeight="1">
      <c r="A100" s="408" t="s">
        <v>485</v>
      </c>
      <c r="B100" s="409">
        <v>96067.2</v>
      </c>
      <c r="C100" s="409">
        <v>0</v>
      </c>
      <c r="D100" s="409">
        <v>96067.2</v>
      </c>
      <c r="E100" s="409"/>
      <c r="F100" s="409">
        <v>222559.4</v>
      </c>
      <c r="G100" s="409">
        <v>0</v>
      </c>
      <c r="H100" s="409">
        <v>222559.4</v>
      </c>
      <c r="I100" s="409"/>
      <c r="J100" s="409">
        <v>89573.417</v>
      </c>
      <c r="K100" s="409">
        <v>0</v>
      </c>
      <c r="L100" s="409">
        <v>89573.417</v>
      </c>
      <c r="M100" s="408" t="s">
        <v>485</v>
      </c>
      <c r="N100" s="409">
        <v>111126.851</v>
      </c>
      <c r="O100" s="409">
        <v>0</v>
      </c>
      <c r="P100" s="409">
        <v>111126.851</v>
      </c>
      <c r="Q100" s="409"/>
      <c r="R100" s="409">
        <v>0</v>
      </c>
      <c r="S100" s="409">
        <v>0</v>
      </c>
      <c r="T100" s="409">
        <v>0</v>
      </c>
      <c r="U100" s="409"/>
      <c r="V100" s="409">
        <v>665411.96</v>
      </c>
      <c r="W100" s="409">
        <v>0</v>
      </c>
      <c r="X100" s="409">
        <v>665411.96</v>
      </c>
      <c r="Y100" s="408" t="s">
        <v>485</v>
      </c>
      <c r="Z100" s="409">
        <v>0</v>
      </c>
      <c r="AA100" s="409">
        <v>0</v>
      </c>
      <c r="AB100" s="409">
        <v>0</v>
      </c>
      <c r="AC100" s="409"/>
      <c r="AD100" s="409">
        <v>0</v>
      </c>
      <c r="AE100" s="409">
        <v>0</v>
      </c>
      <c r="AF100" s="409">
        <v>0</v>
      </c>
      <c r="AG100" s="409"/>
      <c r="AH100" s="409">
        <v>0</v>
      </c>
      <c r="AI100" s="409">
        <v>0</v>
      </c>
      <c r="AJ100" s="409">
        <v>0</v>
      </c>
      <c r="AK100" s="408" t="s">
        <v>485</v>
      </c>
      <c r="AL100" s="409">
        <v>5667.734</v>
      </c>
      <c r="AM100" s="409">
        <v>0</v>
      </c>
      <c r="AN100" s="409">
        <v>5667.734</v>
      </c>
      <c r="AO100" s="409"/>
      <c r="AP100" s="409">
        <v>1190406.562</v>
      </c>
      <c r="AQ100" s="409">
        <v>0</v>
      </c>
      <c r="AR100" s="409">
        <v>1190406.562</v>
      </c>
    </row>
    <row r="101" spans="1:44" s="410" customFormat="1" ht="9.95" customHeight="1">
      <c r="A101" s="414" t="s">
        <v>486</v>
      </c>
      <c r="B101" s="412">
        <v>0</v>
      </c>
      <c r="C101" s="412">
        <v>0</v>
      </c>
      <c r="D101" s="412">
        <v>0</v>
      </c>
      <c r="E101" s="412"/>
      <c r="F101" s="412">
        <v>0</v>
      </c>
      <c r="G101" s="412">
        <v>0</v>
      </c>
      <c r="H101" s="412">
        <v>0</v>
      </c>
      <c r="I101" s="412"/>
      <c r="J101" s="412">
        <v>0</v>
      </c>
      <c r="K101" s="412">
        <v>0</v>
      </c>
      <c r="L101" s="412">
        <v>0</v>
      </c>
      <c r="M101" s="414" t="s">
        <v>486</v>
      </c>
      <c r="N101" s="412">
        <v>0</v>
      </c>
      <c r="O101" s="412">
        <v>0</v>
      </c>
      <c r="P101" s="412">
        <v>0</v>
      </c>
      <c r="Q101" s="412"/>
      <c r="R101" s="412">
        <v>0</v>
      </c>
      <c r="S101" s="412">
        <v>0</v>
      </c>
      <c r="T101" s="412">
        <v>0</v>
      </c>
      <c r="U101" s="412"/>
      <c r="V101" s="412">
        <v>0</v>
      </c>
      <c r="W101" s="412">
        <v>0</v>
      </c>
      <c r="X101" s="412">
        <v>0</v>
      </c>
      <c r="Y101" s="414" t="s">
        <v>486</v>
      </c>
      <c r="Z101" s="412">
        <v>0</v>
      </c>
      <c r="AA101" s="412">
        <v>0</v>
      </c>
      <c r="AB101" s="412">
        <v>0</v>
      </c>
      <c r="AC101" s="412"/>
      <c r="AD101" s="412">
        <v>0</v>
      </c>
      <c r="AE101" s="412">
        <v>0</v>
      </c>
      <c r="AF101" s="412">
        <v>0</v>
      </c>
      <c r="AG101" s="412"/>
      <c r="AH101" s="412">
        <v>0</v>
      </c>
      <c r="AI101" s="412">
        <v>0</v>
      </c>
      <c r="AJ101" s="412">
        <v>0</v>
      </c>
      <c r="AK101" s="414" t="s">
        <v>486</v>
      </c>
      <c r="AL101" s="412">
        <v>0</v>
      </c>
      <c r="AM101" s="412">
        <v>0</v>
      </c>
      <c r="AN101" s="412">
        <v>0</v>
      </c>
      <c r="AO101" s="412"/>
      <c r="AP101" s="412">
        <v>0</v>
      </c>
      <c r="AQ101" s="412">
        <v>0</v>
      </c>
      <c r="AR101" s="412">
        <v>0</v>
      </c>
    </row>
    <row r="102" spans="1:44" s="410" customFormat="1" ht="9.95" customHeight="1">
      <c r="A102" s="414" t="s">
        <v>487</v>
      </c>
      <c r="B102" s="412">
        <v>0</v>
      </c>
      <c r="C102" s="412">
        <v>0</v>
      </c>
      <c r="D102" s="412">
        <v>0</v>
      </c>
      <c r="E102" s="412"/>
      <c r="F102" s="412">
        <v>0</v>
      </c>
      <c r="G102" s="412">
        <v>0</v>
      </c>
      <c r="H102" s="412">
        <v>0</v>
      </c>
      <c r="I102" s="412"/>
      <c r="J102" s="412">
        <v>0</v>
      </c>
      <c r="K102" s="412">
        <v>0</v>
      </c>
      <c r="L102" s="412">
        <v>0</v>
      </c>
      <c r="M102" s="414" t="s">
        <v>487</v>
      </c>
      <c r="N102" s="412">
        <v>0</v>
      </c>
      <c r="O102" s="412">
        <v>0</v>
      </c>
      <c r="P102" s="412">
        <v>0</v>
      </c>
      <c r="Q102" s="412"/>
      <c r="R102" s="412">
        <v>0</v>
      </c>
      <c r="S102" s="412">
        <v>0</v>
      </c>
      <c r="T102" s="412">
        <v>0</v>
      </c>
      <c r="U102" s="412"/>
      <c r="V102" s="412">
        <v>0</v>
      </c>
      <c r="W102" s="412">
        <v>0</v>
      </c>
      <c r="X102" s="412">
        <v>0</v>
      </c>
      <c r="Y102" s="414" t="s">
        <v>487</v>
      </c>
      <c r="Z102" s="412">
        <v>0</v>
      </c>
      <c r="AA102" s="412">
        <v>0</v>
      </c>
      <c r="AB102" s="412">
        <v>0</v>
      </c>
      <c r="AC102" s="412"/>
      <c r="AD102" s="412">
        <v>0</v>
      </c>
      <c r="AE102" s="412">
        <v>0</v>
      </c>
      <c r="AF102" s="412">
        <v>0</v>
      </c>
      <c r="AG102" s="412"/>
      <c r="AH102" s="412">
        <v>0</v>
      </c>
      <c r="AI102" s="412">
        <v>0</v>
      </c>
      <c r="AJ102" s="412">
        <v>0</v>
      </c>
      <c r="AK102" s="414" t="s">
        <v>487</v>
      </c>
      <c r="AL102" s="412">
        <v>0</v>
      </c>
      <c r="AM102" s="412">
        <v>0</v>
      </c>
      <c r="AN102" s="412">
        <v>0</v>
      </c>
      <c r="AO102" s="412"/>
      <c r="AP102" s="412">
        <v>0</v>
      </c>
      <c r="AQ102" s="412">
        <v>0</v>
      </c>
      <c r="AR102" s="412">
        <v>0</v>
      </c>
    </row>
    <row r="103" spans="1:44" s="410" customFormat="1" ht="9.95" customHeight="1">
      <c r="A103" s="414" t="s">
        <v>488</v>
      </c>
      <c r="B103" s="412">
        <v>96067.2</v>
      </c>
      <c r="C103" s="412">
        <v>0</v>
      </c>
      <c r="D103" s="412">
        <v>96067.2</v>
      </c>
      <c r="E103" s="412"/>
      <c r="F103" s="412">
        <v>222559.4</v>
      </c>
      <c r="G103" s="412">
        <v>0</v>
      </c>
      <c r="H103" s="412">
        <v>222559.4</v>
      </c>
      <c r="I103" s="412"/>
      <c r="J103" s="412">
        <v>89573.417</v>
      </c>
      <c r="K103" s="412">
        <v>0</v>
      </c>
      <c r="L103" s="412">
        <v>89573.417</v>
      </c>
      <c r="M103" s="414" t="s">
        <v>488</v>
      </c>
      <c r="N103" s="412">
        <v>111126.851</v>
      </c>
      <c r="O103" s="412">
        <v>0</v>
      </c>
      <c r="P103" s="412">
        <v>111126.851</v>
      </c>
      <c r="Q103" s="412"/>
      <c r="R103" s="412">
        <v>0</v>
      </c>
      <c r="S103" s="412">
        <v>0</v>
      </c>
      <c r="T103" s="412">
        <v>0</v>
      </c>
      <c r="U103" s="412"/>
      <c r="V103" s="412">
        <v>665411.96</v>
      </c>
      <c r="W103" s="412">
        <v>0</v>
      </c>
      <c r="X103" s="412">
        <v>665411.96</v>
      </c>
      <c r="Y103" s="414" t="s">
        <v>488</v>
      </c>
      <c r="Z103" s="412">
        <v>0</v>
      </c>
      <c r="AA103" s="412">
        <v>0</v>
      </c>
      <c r="AB103" s="412">
        <v>0</v>
      </c>
      <c r="AC103" s="412"/>
      <c r="AD103" s="412">
        <v>0</v>
      </c>
      <c r="AE103" s="412">
        <v>0</v>
      </c>
      <c r="AF103" s="412">
        <v>0</v>
      </c>
      <c r="AG103" s="412"/>
      <c r="AH103" s="412">
        <v>0</v>
      </c>
      <c r="AI103" s="412">
        <v>0</v>
      </c>
      <c r="AJ103" s="412">
        <v>0</v>
      </c>
      <c r="AK103" s="414" t="s">
        <v>488</v>
      </c>
      <c r="AL103" s="412">
        <v>5667.734</v>
      </c>
      <c r="AM103" s="412">
        <v>0</v>
      </c>
      <c r="AN103" s="412">
        <v>5667.734</v>
      </c>
      <c r="AO103" s="412"/>
      <c r="AP103" s="412">
        <v>1190406.562</v>
      </c>
      <c r="AQ103" s="412">
        <v>0</v>
      </c>
      <c r="AR103" s="412">
        <v>1190406.562</v>
      </c>
    </row>
    <row r="104" spans="1:44" s="415" customFormat="1" ht="5.1" customHeight="1">
      <c r="A104" s="414"/>
      <c r="B104" s="412"/>
      <c r="C104" s="412"/>
      <c r="D104" s="412"/>
      <c r="E104" s="412"/>
      <c r="F104" s="412"/>
      <c r="G104" s="412"/>
      <c r="H104" s="412"/>
      <c r="I104" s="412"/>
      <c r="J104" s="412">
        <v>0</v>
      </c>
      <c r="K104" s="412">
        <v>0</v>
      </c>
      <c r="L104" s="412">
        <v>0</v>
      </c>
      <c r="M104" s="414"/>
      <c r="N104" s="412"/>
      <c r="O104" s="412"/>
      <c r="P104" s="412"/>
      <c r="Q104" s="412"/>
      <c r="R104" s="412"/>
      <c r="S104" s="412"/>
      <c r="T104" s="412"/>
      <c r="U104" s="412"/>
      <c r="V104" s="412">
        <v>0</v>
      </c>
      <c r="W104" s="412">
        <v>0</v>
      </c>
      <c r="X104" s="412">
        <v>0</v>
      </c>
      <c r="Y104" s="414"/>
      <c r="Z104" s="412"/>
      <c r="AA104" s="412"/>
      <c r="AB104" s="412"/>
      <c r="AC104" s="412"/>
      <c r="AD104" s="412"/>
      <c r="AE104" s="412"/>
      <c r="AF104" s="412"/>
      <c r="AG104" s="412"/>
      <c r="AH104" s="412">
        <v>0</v>
      </c>
      <c r="AI104" s="412">
        <v>0</v>
      </c>
      <c r="AJ104" s="412">
        <v>0</v>
      </c>
      <c r="AK104" s="414"/>
      <c r="AL104" s="412"/>
      <c r="AM104" s="412"/>
      <c r="AN104" s="412"/>
      <c r="AO104" s="412"/>
      <c r="AP104" s="412"/>
      <c r="AQ104" s="412"/>
      <c r="AR104" s="412"/>
    </row>
    <row r="105" spans="1:44" s="410" customFormat="1" ht="9.95" customHeight="1">
      <c r="A105" s="416" t="s">
        <v>489</v>
      </c>
      <c r="B105" s="417">
        <v>51261.235</v>
      </c>
      <c r="C105" s="417">
        <v>3990.974</v>
      </c>
      <c r="D105" s="417">
        <v>55252.209</v>
      </c>
      <c r="E105" s="417"/>
      <c r="F105" s="417">
        <v>88434.803</v>
      </c>
      <c r="G105" s="417">
        <v>861.331</v>
      </c>
      <c r="H105" s="417">
        <v>89296.134</v>
      </c>
      <c r="I105" s="417"/>
      <c r="J105" s="417">
        <v>25329.019</v>
      </c>
      <c r="K105" s="417">
        <v>843.601</v>
      </c>
      <c r="L105" s="417">
        <v>26172.621</v>
      </c>
      <c r="M105" s="416" t="s">
        <v>489</v>
      </c>
      <c r="N105" s="417">
        <v>38781.549</v>
      </c>
      <c r="O105" s="417">
        <v>1315.686</v>
      </c>
      <c r="P105" s="417">
        <v>40097.236</v>
      </c>
      <c r="Q105" s="417"/>
      <c r="R105" s="417">
        <v>5246.58</v>
      </c>
      <c r="S105" s="417">
        <v>44.298</v>
      </c>
      <c r="T105" s="417">
        <v>5290.879</v>
      </c>
      <c r="U105" s="417"/>
      <c r="V105" s="417">
        <v>59061.235</v>
      </c>
      <c r="W105" s="417">
        <v>5984.253</v>
      </c>
      <c r="X105" s="417">
        <v>65045.488</v>
      </c>
      <c r="Y105" s="416" t="s">
        <v>489</v>
      </c>
      <c r="Z105" s="417">
        <v>3693.372</v>
      </c>
      <c r="AA105" s="417">
        <v>0.749</v>
      </c>
      <c r="AB105" s="417">
        <v>3694.122</v>
      </c>
      <c r="AC105" s="417"/>
      <c r="AD105" s="417">
        <v>22446.682</v>
      </c>
      <c r="AE105" s="417">
        <v>8594.076</v>
      </c>
      <c r="AF105" s="417">
        <v>31040.759</v>
      </c>
      <c r="AG105" s="417"/>
      <c r="AH105" s="417">
        <v>5160.64</v>
      </c>
      <c r="AI105" s="417">
        <v>71.697</v>
      </c>
      <c r="AJ105" s="417">
        <v>5232.337</v>
      </c>
      <c r="AK105" s="416" t="s">
        <v>489</v>
      </c>
      <c r="AL105" s="417">
        <v>28142.201</v>
      </c>
      <c r="AM105" s="417">
        <v>503.881</v>
      </c>
      <c r="AN105" s="417">
        <v>28646.083</v>
      </c>
      <c r="AO105" s="417"/>
      <c r="AP105" s="417">
        <v>327557.316</v>
      </c>
      <c r="AQ105" s="417">
        <v>22210.546000000002</v>
      </c>
      <c r="AR105" s="417">
        <v>349767.86799999996</v>
      </c>
    </row>
    <row r="106" spans="1:44" s="415" customFormat="1" ht="5.1" customHeight="1">
      <c r="A106" s="414"/>
      <c r="B106" s="417"/>
      <c r="C106" s="417"/>
      <c r="D106" s="417"/>
      <c r="E106" s="417"/>
      <c r="F106" s="417"/>
      <c r="G106" s="417"/>
      <c r="H106" s="417"/>
      <c r="I106" s="417"/>
      <c r="J106" s="417">
        <v>0</v>
      </c>
      <c r="K106" s="417">
        <v>0</v>
      </c>
      <c r="L106" s="417">
        <v>0</v>
      </c>
      <c r="M106" s="414"/>
      <c r="N106" s="417"/>
      <c r="O106" s="417"/>
      <c r="P106" s="417"/>
      <c r="Q106" s="417"/>
      <c r="R106" s="417"/>
      <c r="S106" s="417"/>
      <c r="T106" s="417"/>
      <c r="U106" s="417"/>
      <c r="V106" s="417">
        <v>0</v>
      </c>
      <c r="W106" s="417">
        <v>0</v>
      </c>
      <c r="X106" s="417">
        <v>0</v>
      </c>
      <c r="Y106" s="414"/>
      <c r="Z106" s="417"/>
      <c r="AA106" s="417"/>
      <c r="AB106" s="417"/>
      <c r="AC106" s="417"/>
      <c r="AD106" s="417"/>
      <c r="AE106" s="417"/>
      <c r="AF106" s="417"/>
      <c r="AG106" s="417"/>
      <c r="AH106" s="417">
        <v>0</v>
      </c>
      <c r="AI106" s="417">
        <v>0</v>
      </c>
      <c r="AJ106" s="417">
        <v>0</v>
      </c>
      <c r="AK106" s="414"/>
      <c r="AL106" s="417"/>
      <c r="AM106" s="417"/>
      <c r="AN106" s="417"/>
      <c r="AO106" s="417"/>
      <c r="AP106" s="417"/>
      <c r="AQ106" s="417"/>
      <c r="AR106" s="417"/>
    </row>
    <row r="107" spans="1:44" s="410" customFormat="1" ht="9.95" customHeight="1">
      <c r="A107" s="408" t="s">
        <v>490</v>
      </c>
      <c r="B107" s="409">
        <v>38117.168</v>
      </c>
      <c r="C107" s="409">
        <v>1217.991</v>
      </c>
      <c r="D107" s="409">
        <v>39335.159</v>
      </c>
      <c r="E107" s="409"/>
      <c r="F107" s="409">
        <v>47405.049</v>
      </c>
      <c r="G107" s="409">
        <v>231.73</v>
      </c>
      <c r="H107" s="409">
        <v>47636.779</v>
      </c>
      <c r="I107" s="409"/>
      <c r="J107" s="409">
        <v>25060.799</v>
      </c>
      <c r="K107" s="409">
        <v>428.085</v>
      </c>
      <c r="L107" s="409">
        <v>25488.884</v>
      </c>
      <c r="M107" s="408" t="s">
        <v>490</v>
      </c>
      <c r="N107" s="409">
        <v>20101.314</v>
      </c>
      <c r="O107" s="409">
        <v>0</v>
      </c>
      <c r="P107" s="409">
        <v>20101.314</v>
      </c>
      <c r="Q107" s="409"/>
      <c r="R107" s="409">
        <v>5268.881</v>
      </c>
      <c r="S107" s="409">
        <v>1.935</v>
      </c>
      <c r="T107" s="409">
        <v>5270.817</v>
      </c>
      <c r="U107" s="409"/>
      <c r="V107" s="409">
        <v>19397.488</v>
      </c>
      <c r="W107" s="409">
        <v>0</v>
      </c>
      <c r="X107" s="409">
        <v>19397.488</v>
      </c>
      <c r="Y107" s="408" t="s">
        <v>490</v>
      </c>
      <c r="Z107" s="409">
        <v>0</v>
      </c>
      <c r="AA107" s="409">
        <v>0</v>
      </c>
      <c r="AB107" s="409">
        <v>0</v>
      </c>
      <c r="AC107" s="409"/>
      <c r="AD107" s="409">
        <v>342.236</v>
      </c>
      <c r="AE107" s="409">
        <v>115.368</v>
      </c>
      <c r="AF107" s="409">
        <v>457.605</v>
      </c>
      <c r="AG107" s="409"/>
      <c r="AH107" s="409">
        <v>7485.432</v>
      </c>
      <c r="AI107" s="409">
        <v>65.303</v>
      </c>
      <c r="AJ107" s="409">
        <v>7550.736</v>
      </c>
      <c r="AK107" s="408" t="s">
        <v>490</v>
      </c>
      <c r="AL107" s="409">
        <v>28932.284</v>
      </c>
      <c r="AM107" s="409">
        <v>1438.702</v>
      </c>
      <c r="AN107" s="409">
        <v>30370.986</v>
      </c>
      <c r="AO107" s="409"/>
      <c r="AP107" s="409">
        <v>192110.651</v>
      </c>
      <c r="AQ107" s="409">
        <v>3499.1139999999996</v>
      </c>
      <c r="AR107" s="409">
        <v>195609.76800000004</v>
      </c>
    </row>
    <row r="108" spans="1:44" s="410" customFormat="1" ht="9.95" customHeight="1">
      <c r="A108" s="414" t="s">
        <v>491</v>
      </c>
      <c r="B108" s="412">
        <v>30980.305</v>
      </c>
      <c r="C108" s="412">
        <v>650.601</v>
      </c>
      <c r="D108" s="412">
        <v>31630.907</v>
      </c>
      <c r="E108" s="412"/>
      <c r="F108" s="412">
        <v>33049.791</v>
      </c>
      <c r="G108" s="412">
        <v>11.074</v>
      </c>
      <c r="H108" s="412">
        <v>33060.866</v>
      </c>
      <c r="I108" s="412"/>
      <c r="J108" s="412">
        <v>22888.48</v>
      </c>
      <c r="K108" s="412">
        <v>58.549</v>
      </c>
      <c r="L108" s="412">
        <v>22947.029</v>
      </c>
      <c r="M108" s="414" t="s">
        <v>491</v>
      </c>
      <c r="N108" s="412">
        <v>15739.6</v>
      </c>
      <c r="O108" s="412">
        <v>0</v>
      </c>
      <c r="P108" s="412">
        <v>15739.6</v>
      </c>
      <c r="Q108" s="412"/>
      <c r="R108" s="412">
        <v>5263.083</v>
      </c>
      <c r="S108" s="412">
        <v>1.935</v>
      </c>
      <c r="T108" s="412">
        <v>5265.018</v>
      </c>
      <c r="U108" s="412"/>
      <c r="V108" s="412">
        <v>8328.827</v>
      </c>
      <c r="W108" s="412">
        <v>0</v>
      </c>
      <c r="X108" s="412">
        <v>8328.827</v>
      </c>
      <c r="Y108" s="414" t="s">
        <v>491</v>
      </c>
      <c r="Z108" s="412">
        <v>0</v>
      </c>
      <c r="AA108" s="412">
        <v>0</v>
      </c>
      <c r="AB108" s="412">
        <v>0</v>
      </c>
      <c r="AC108" s="412"/>
      <c r="AD108" s="412">
        <v>0</v>
      </c>
      <c r="AE108" s="412">
        <v>0</v>
      </c>
      <c r="AF108" s="412">
        <v>0</v>
      </c>
      <c r="AG108" s="412"/>
      <c r="AH108" s="412">
        <v>7010.199</v>
      </c>
      <c r="AI108" s="412">
        <v>0.895</v>
      </c>
      <c r="AJ108" s="412">
        <v>7011.095</v>
      </c>
      <c r="AK108" s="414" t="s">
        <v>491</v>
      </c>
      <c r="AL108" s="412">
        <v>26164.573</v>
      </c>
      <c r="AM108" s="412">
        <v>110.897</v>
      </c>
      <c r="AN108" s="412">
        <v>26275.47</v>
      </c>
      <c r="AO108" s="412"/>
      <c r="AP108" s="412">
        <v>149424.858</v>
      </c>
      <c r="AQ108" s="412">
        <v>833.9509999999999</v>
      </c>
      <c r="AR108" s="412">
        <v>150258.812</v>
      </c>
    </row>
    <row r="109" spans="1:44" s="410" customFormat="1" ht="9.95" customHeight="1">
      <c r="A109" s="414" t="s">
        <v>492</v>
      </c>
      <c r="B109" s="412">
        <v>0</v>
      </c>
      <c r="C109" s="412">
        <v>0</v>
      </c>
      <c r="D109" s="412">
        <v>0</v>
      </c>
      <c r="E109" s="412"/>
      <c r="F109" s="412">
        <v>0</v>
      </c>
      <c r="G109" s="412">
        <v>0</v>
      </c>
      <c r="H109" s="412">
        <v>0</v>
      </c>
      <c r="I109" s="412"/>
      <c r="J109" s="412">
        <v>300.159</v>
      </c>
      <c r="K109" s="412">
        <v>0</v>
      </c>
      <c r="L109" s="412">
        <v>300.159</v>
      </c>
      <c r="M109" s="414" t="s">
        <v>492</v>
      </c>
      <c r="N109" s="412">
        <v>0</v>
      </c>
      <c r="O109" s="412">
        <v>0</v>
      </c>
      <c r="P109" s="412">
        <v>0</v>
      </c>
      <c r="Q109" s="412"/>
      <c r="R109" s="412">
        <v>0</v>
      </c>
      <c r="S109" s="412">
        <v>0</v>
      </c>
      <c r="T109" s="412">
        <v>0</v>
      </c>
      <c r="U109" s="412"/>
      <c r="V109" s="412">
        <v>328.08</v>
      </c>
      <c r="W109" s="412">
        <v>0</v>
      </c>
      <c r="X109" s="412">
        <v>328.08</v>
      </c>
      <c r="Y109" s="414" t="s">
        <v>492</v>
      </c>
      <c r="Z109" s="412">
        <v>0</v>
      </c>
      <c r="AA109" s="412">
        <v>0</v>
      </c>
      <c r="AB109" s="412">
        <v>0</v>
      </c>
      <c r="AC109" s="412"/>
      <c r="AD109" s="412">
        <v>0</v>
      </c>
      <c r="AE109" s="412">
        <v>0</v>
      </c>
      <c r="AF109" s="412">
        <v>0</v>
      </c>
      <c r="AG109" s="412"/>
      <c r="AH109" s="412">
        <v>0</v>
      </c>
      <c r="AI109" s="412">
        <v>0</v>
      </c>
      <c r="AJ109" s="412">
        <v>0</v>
      </c>
      <c r="AK109" s="414" t="s">
        <v>492</v>
      </c>
      <c r="AL109" s="412">
        <v>42.818</v>
      </c>
      <c r="AM109" s="412">
        <v>8.863</v>
      </c>
      <c r="AN109" s="412">
        <v>51.682</v>
      </c>
      <c r="AO109" s="412"/>
      <c r="AP109" s="412">
        <v>671.057</v>
      </c>
      <c r="AQ109" s="412">
        <v>8.863</v>
      </c>
      <c r="AR109" s="412">
        <v>679.921</v>
      </c>
    </row>
    <row r="110" spans="1:44" s="410" customFormat="1" ht="9.95" customHeight="1">
      <c r="A110" s="414" t="s">
        <v>493</v>
      </c>
      <c r="B110" s="412">
        <v>0</v>
      </c>
      <c r="C110" s="412">
        <v>0</v>
      </c>
      <c r="D110" s="412">
        <v>0</v>
      </c>
      <c r="E110" s="412"/>
      <c r="F110" s="412">
        <v>0</v>
      </c>
      <c r="G110" s="412">
        <v>0</v>
      </c>
      <c r="H110" s="412">
        <v>0</v>
      </c>
      <c r="I110" s="412"/>
      <c r="J110" s="412">
        <v>0</v>
      </c>
      <c r="K110" s="412">
        <v>0</v>
      </c>
      <c r="L110" s="412">
        <v>0</v>
      </c>
      <c r="M110" s="414" t="s">
        <v>493</v>
      </c>
      <c r="N110" s="412">
        <v>0</v>
      </c>
      <c r="O110" s="412">
        <v>0</v>
      </c>
      <c r="P110" s="412">
        <v>0</v>
      </c>
      <c r="Q110" s="412"/>
      <c r="R110" s="412">
        <v>0</v>
      </c>
      <c r="S110" s="412">
        <v>0</v>
      </c>
      <c r="T110" s="412">
        <v>0</v>
      </c>
      <c r="U110" s="412"/>
      <c r="V110" s="412">
        <v>0</v>
      </c>
      <c r="W110" s="412">
        <v>0</v>
      </c>
      <c r="X110" s="412">
        <v>0</v>
      </c>
      <c r="Y110" s="414" t="s">
        <v>493</v>
      </c>
      <c r="Z110" s="412">
        <v>0</v>
      </c>
      <c r="AA110" s="412">
        <v>0</v>
      </c>
      <c r="AB110" s="412">
        <v>0</v>
      </c>
      <c r="AC110" s="412"/>
      <c r="AD110" s="412">
        <v>0</v>
      </c>
      <c r="AE110" s="412">
        <v>0</v>
      </c>
      <c r="AF110" s="412">
        <v>0</v>
      </c>
      <c r="AG110" s="412"/>
      <c r="AH110" s="412">
        <v>0</v>
      </c>
      <c r="AI110" s="412">
        <v>0</v>
      </c>
      <c r="AJ110" s="412">
        <v>0</v>
      </c>
      <c r="AK110" s="414" t="s">
        <v>493</v>
      </c>
      <c r="AL110" s="412">
        <v>0</v>
      </c>
      <c r="AM110" s="412">
        <v>0</v>
      </c>
      <c r="AN110" s="412">
        <v>0</v>
      </c>
      <c r="AO110" s="412"/>
      <c r="AP110" s="412">
        <v>0</v>
      </c>
      <c r="AQ110" s="412">
        <v>0</v>
      </c>
      <c r="AR110" s="412">
        <v>0</v>
      </c>
    </row>
    <row r="111" spans="1:44" s="410" customFormat="1" ht="9.95" customHeight="1">
      <c r="A111" s="414" t="s">
        <v>494</v>
      </c>
      <c r="B111" s="412">
        <v>4102.788</v>
      </c>
      <c r="C111" s="412">
        <v>567.389</v>
      </c>
      <c r="D111" s="412">
        <v>4670.177</v>
      </c>
      <c r="E111" s="412"/>
      <c r="F111" s="412">
        <v>10240.62</v>
      </c>
      <c r="G111" s="412">
        <v>220.655</v>
      </c>
      <c r="H111" s="412">
        <v>10461.275</v>
      </c>
      <c r="I111" s="412"/>
      <c r="J111" s="412">
        <v>1872.159</v>
      </c>
      <c r="K111" s="412">
        <v>369.536</v>
      </c>
      <c r="L111" s="412">
        <v>2241.695</v>
      </c>
      <c r="M111" s="414" t="s">
        <v>494</v>
      </c>
      <c r="N111" s="412">
        <v>62.512</v>
      </c>
      <c r="O111" s="412">
        <v>0</v>
      </c>
      <c r="P111" s="412">
        <v>62.512</v>
      </c>
      <c r="Q111" s="412"/>
      <c r="R111" s="412">
        <v>5.798</v>
      </c>
      <c r="S111" s="412">
        <v>0</v>
      </c>
      <c r="T111" s="412">
        <v>5.798</v>
      </c>
      <c r="U111" s="412"/>
      <c r="V111" s="412">
        <v>1067.26</v>
      </c>
      <c r="W111" s="412">
        <v>0</v>
      </c>
      <c r="X111" s="412">
        <v>1067.26</v>
      </c>
      <c r="Y111" s="414" t="s">
        <v>494</v>
      </c>
      <c r="Z111" s="412">
        <v>0</v>
      </c>
      <c r="AA111" s="412">
        <v>0</v>
      </c>
      <c r="AB111" s="412">
        <v>0</v>
      </c>
      <c r="AC111" s="412"/>
      <c r="AD111" s="412">
        <v>342.236</v>
      </c>
      <c r="AE111" s="412">
        <v>115.368</v>
      </c>
      <c r="AF111" s="412">
        <v>457.605</v>
      </c>
      <c r="AG111" s="412"/>
      <c r="AH111" s="412">
        <v>69.904</v>
      </c>
      <c r="AI111" s="412">
        <v>7.056</v>
      </c>
      <c r="AJ111" s="412">
        <v>76.96</v>
      </c>
      <c r="AK111" s="414" t="s">
        <v>494</v>
      </c>
      <c r="AL111" s="412">
        <v>2385.777</v>
      </c>
      <c r="AM111" s="412">
        <v>1318.941</v>
      </c>
      <c r="AN111" s="412">
        <v>3704.719</v>
      </c>
      <c r="AO111" s="412"/>
      <c r="AP111" s="412">
        <v>20149.053999999996</v>
      </c>
      <c r="AQ111" s="412">
        <v>2598.9449999999997</v>
      </c>
      <c r="AR111" s="412">
        <v>22748.000999999997</v>
      </c>
    </row>
    <row r="112" spans="1:44" s="410" customFormat="1" ht="9.95" customHeight="1">
      <c r="A112" s="414" t="s">
        <v>495</v>
      </c>
      <c r="B112" s="412">
        <v>3034.074</v>
      </c>
      <c r="C112" s="412">
        <v>0</v>
      </c>
      <c r="D112" s="412">
        <v>3034.074</v>
      </c>
      <c r="E112" s="412"/>
      <c r="F112" s="412">
        <v>4114.636</v>
      </c>
      <c r="G112" s="412">
        <v>0</v>
      </c>
      <c r="H112" s="412">
        <v>4114.636</v>
      </c>
      <c r="I112" s="412"/>
      <c r="J112" s="412">
        <v>0</v>
      </c>
      <c r="K112" s="412">
        <v>0</v>
      </c>
      <c r="L112" s="412">
        <v>0</v>
      </c>
      <c r="M112" s="414" t="s">
        <v>495</v>
      </c>
      <c r="N112" s="412">
        <v>4299.201</v>
      </c>
      <c r="O112" s="412">
        <v>0</v>
      </c>
      <c r="P112" s="412">
        <v>4299.201</v>
      </c>
      <c r="Q112" s="412"/>
      <c r="R112" s="412">
        <v>0</v>
      </c>
      <c r="S112" s="412">
        <v>0</v>
      </c>
      <c r="T112" s="412">
        <v>0</v>
      </c>
      <c r="U112" s="412"/>
      <c r="V112" s="412">
        <v>9673.319</v>
      </c>
      <c r="W112" s="412">
        <v>0</v>
      </c>
      <c r="X112" s="412">
        <v>9673.319</v>
      </c>
      <c r="Y112" s="414" t="s">
        <v>495</v>
      </c>
      <c r="Z112" s="412">
        <v>0</v>
      </c>
      <c r="AA112" s="412">
        <v>0</v>
      </c>
      <c r="AB112" s="412">
        <v>0</v>
      </c>
      <c r="AC112" s="412"/>
      <c r="AD112" s="412">
        <v>0</v>
      </c>
      <c r="AE112" s="412">
        <v>0</v>
      </c>
      <c r="AF112" s="412">
        <v>0</v>
      </c>
      <c r="AG112" s="412"/>
      <c r="AH112" s="412">
        <v>0</v>
      </c>
      <c r="AI112" s="412">
        <v>0</v>
      </c>
      <c r="AJ112" s="412">
        <v>0</v>
      </c>
      <c r="AK112" s="414" t="s">
        <v>495</v>
      </c>
      <c r="AL112" s="412">
        <v>175.777</v>
      </c>
      <c r="AM112" s="412">
        <v>0</v>
      </c>
      <c r="AN112" s="412">
        <v>175.777</v>
      </c>
      <c r="AO112" s="412"/>
      <c r="AP112" s="412">
        <v>21297.006999999998</v>
      </c>
      <c r="AQ112" s="412">
        <v>0</v>
      </c>
      <c r="AR112" s="412">
        <v>21297.006999999998</v>
      </c>
    </row>
    <row r="113" spans="1:44" s="410" customFormat="1" ht="9.95" customHeight="1">
      <c r="A113" s="414" t="s">
        <v>496</v>
      </c>
      <c r="B113" s="412">
        <v>0</v>
      </c>
      <c r="C113" s="412">
        <v>0</v>
      </c>
      <c r="D113" s="412">
        <v>0</v>
      </c>
      <c r="E113" s="412"/>
      <c r="F113" s="412">
        <v>0</v>
      </c>
      <c r="G113" s="412">
        <v>0</v>
      </c>
      <c r="H113" s="412">
        <v>0</v>
      </c>
      <c r="I113" s="412"/>
      <c r="J113" s="412">
        <v>0</v>
      </c>
      <c r="K113" s="412">
        <v>0</v>
      </c>
      <c r="L113" s="412">
        <v>0</v>
      </c>
      <c r="M113" s="414" t="s">
        <v>496</v>
      </c>
      <c r="N113" s="412">
        <v>0</v>
      </c>
      <c r="O113" s="412">
        <v>0</v>
      </c>
      <c r="P113" s="412">
        <v>0</v>
      </c>
      <c r="Q113" s="412"/>
      <c r="R113" s="412">
        <v>0</v>
      </c>
      <c r="S113" s="412">
        <v>0</v>
      </c>
      <c r="T113" s="412">
        <v>0</v>
      </c>
      <c r="U113" s="412"/>
      <c r="V113" s="412">
        <v>0</v>
      </c>
      <c r="W113" s="412">
        <v>0</v>
      </c>
      <c r="X113" s="412">
        <v>0</v>
      </c>
      <c r="Y113" s="414" t="s">
        <v>496</v>
      </c>
      <c r="Z113" s="412">
        <v>0</v>
      </c>
      <c r="AA113" s="412">
        <v>0</v>
      </c>
      <c r="AB113" s="412">
        <v>0</v>
      </c>
      <c r="AC113" s="412"/>
      <c r="AD113" s="412">
        <v>0</v>
      </c>
      <c r="AE113" s="412">
        <v>0</v>
      </c>
      <c r="AF113" s="412">
        <v>0</v>
      </c>
      <c r="AG113" s="412"/>
      <c r="AH113" s="412">
        <v>405.328</v>
      </c>
      <c r="AI113" s="412">
        <v>57.351</v>
      </c>
      <c r="AJ113" s="412">
        <v>462.68</v>
      </c>
      <c r="AK113" s="414" t="s">
        <v>496</v>
      </c>
      <c r="AL113" s="412">
        <v>163.335</v>
      </c>
      <c r="AM113" s="412">
        <v>0</v>
      </c>
      <c r="AN113" s="412">
        <v>163.335</v>
      </c>
      <c r="AO113" s="412"/>
      <c r="AP113" s="412">
        <v>568.663</v>
      </c>
      <c r="AQ113" s="412">
        <v>57.351</v>
      </c>
      <c r="AR113" s="412">
        <v>626.015</v>
      </c>
    </row>
    <row r="114" spans="1:44" s="415" customFormat="1" ht="5.1" customHeight="1">
      <c r="A114" s="414"/>
      <c r="B114" s="412"/>
      <c r="C114" s="412"/>
      <c r="D114" s="412"/>
      <c r="E114" s="412"/>
      <c r="F114" s="412"/>
      <c r="G114" s="412"/>
      <c r="H114" s="412"/>
      <c r="I114" s="412"/>
      <c r="J114" s="412">
        <v>0</v>
      </c>
      <c r="K114" s="412">
        <v>0</v>
      </c>
      <c r="L114" s="412">
        <v>0</v>
      </c>
      <c r="M114" s="414"/>
      <c r="N114" s="412"/>
      <c r="O114" s="412"/>
      <c r="P114" s="412"/>
      <c r="Q114" s="412"/>
      <c r="R114" s="412"/>
      <c r="S114" s="412"/>
      <c r="T114" s="412"/>
      <c r="U114" s="412"/>
      <c r="V114" s="412">
        <v>0</v>
      </c>
      <c r="W114" s="412">
        <v>0</v>
      </c>
      <c r="X114" s="412">
        <v>0</v>
      </c>
      <c r="Y114" s="414"/>
      <c r="Z114" s="412"/>
      <c r="AA114" s="412"/>
      <c r="AB114" s="412"/>
      <c r="AC114" s="412"/>
      <c r="AD114" s="412"/>
      <c r="AE114" s="412"/>
      <c r="AF114" s="412"/>
      <c r="AG114" s="412"/>
      <c r="AH114" s="412">
        <v>0</v>
      </c>
      <c r="AI114" s="412">
        <v>0</v>
      </c>
      <c r="AJ114" s="412">
        <v>0</v>
      </c>
      <c r="AK114" s="414"/>
      <c r="AL114" s="412"/>
      <c r="AM114" s="412"/>
      <c r="AN114" s="412"/>
      <c r="AO114" s="412"/>
      <c r="AP114" s="412"/>
      <c r="AQ114" s="412"/>
      <c r="AR114" s="412"/>
    </row>
    <row r="115" spans="1:44" s="410" customFormat="1" ht="9.95" customHeight="1">
      <c r="A115" s="416" t="s">
        <v>497</v>
      </c>
      <c r="B115" s="417">
        <v>35839.176</v>
      </c>
      <c r="C115" s="417">
        <v>74.016</v>
      </c>
      <c r="D115" s="417">
        <v>35913.193</v>
      </c>
      <c r="E115" s="417"/>
      <c r="F115" s="417">
        <v>26124.674</v>
      </c>
      <c r="G115" s="417">
        <v>1.505</v>
      </c>
      <c r="H115" s="417">
        <v>26126.179</v>
      </c>
      <c r="I115" s="417"/>
      <c r="J115" s="417">
        <v>17120.257</v>
      </c>
      <c r="K115" s="417">
        <v>0.905</v>
      </c>
      <c r="L115" s="417">
        <v>17121.162</v>
      </c>
      <c r="M115" s="416" t="s">
        <v>497</v>
      </c>
      <c r="N115" s="417">
        <v>12441.742</v>
      </c>
      <c r="O115" s="417">
        <v>0</v>
      </c>
      <c r="P115" s="417">
        <v>12441.742</v>
      </c>
      <c r="Q115" s="417"/>
      <c r="R115" s="417">
        <v>10.641</v>
      </c>
      <c r="S115" s="417">
        <v>0</v>
      </c>
      <c r="T115" s="417">
        <v>10.641</v>
      </c>
      <c r="U115" s="417"/>
      <c r="V115" s="417">
        <v>4771.401</v>
      </c>
      <c r="W115" s="417">
        <v>1747.627</v>
      </c>
      <c r="X115" s="417">
        <v>6519.028</v>
      </c>
      <c r="Y115" s="416" t="s">
        <v>497</v>
      </c>
      <c r="Z115" s="417">
        <v>0</v>
      </c>
      <c r="AA115" s="417">
        <v>0</v>
      </c>
      <c r="AB115" s="417">
        <v>0</v>
      </c>
      <c r="AC115" s="417"/>
      <c r="AD115" s="417">
        <v>10545.595</v>
      </c>
      <c r="AE115" s="417">
        <v>187.612</v>
      </c>
      <c r="AF115" s="417">
        <v>10733.208</v>
      </c>
      <c r="AG115" s="417"/>
      <c r="AH115" s="417">
        <v>2059.888</v>
      </c>
      <c r="AI115" s="417">
        <v>3.822</v>
      </c>
      <c r="AJ115" s="417">
        <v>2063.71</v>
      </c>
      <c r="AK115" s="416" t="s">
        <v>497</v>
      </c>
      <c r="AL115" s="417">
        <v>2103.199</v>
      </c>
      <c r="AM115" s="417">
        <v>30.28</v>
      </c>
      <c r="AN115" s="417">
        <v>2133.479</v>
      </c>
      <c r="AO115" s="417"/>
      <c r="AP115" s="417">
        <v>111016.573</v>
      </c>
      <c r="AQ115" s="417">
        <v>2045.7669999999998</v>
      </c>
      <c r="AR115" s="417">
        <v>113062.34200000002</v>
      </c>
    </row>
    <row r="116" spans="1:44" s="415" customFormat="1" ht="5.1" customHeight="1">
      <c r="A116" s="414"/>
      <c r="B116" s="417"/>
      <c r="C116" s="417"/>
      <c r="D116" s="417"/>
      <c r="E116" s="417"/>
      <c r="F116" s="417"/>
      <c r="G116" s="417"/>
      <c r="H116" s="417"/>
      <c r="I116" s="417"/>
      <c r="J116" s="417">
        <v>0</v>
      </c>
      <c r="K116" s="417">
        <v>0</v>
      </c>
      <c r="L116" s="417">
        <v>0</v>
      </c>
      <c r="M116" s="414"/>
      <c r="N116" s="417"/>
      <c r="O116" s="417"/>
      <c r="P116" s="417"/>
      <c r="Q116" s="417"/>
      <c r="R116" s="417"/>
      <c r="S116" s="417"/>
      <c r="T116" s="417"/>
      <c r="U116" s="417"/>
      <c r="V116" s="417">
        <v>0</v>
      </c>
      <c r="W116" s="417">
        <v>0</v>
      </c>
      <c r="X116" s="417">
        <v>0</v>
      </c>
      <c r="Y116" s="414"/>
      <c r="Z116" s="417"/>
      <c r="AA116" s="417"/>
      <c r="AB116" s="417"/>
      <c r="AC116" s="417"/>
      <c r="AD116" s="417"/>
      <c r="AE116" s="417"/>
      <c r="AF116" s="417"/>
      <c r="AG116" s="417"/>
      <c r="AH116" s="417">
        <v>0</v>
      </c>
      <c r="AI116" s="417">
        <v>0</v>
      </c>
      <c r="AJ116" s="417">
        <v>0</v>
      </c>
      <c r="AK116" s="414"/>
      <c r="AL116" s="417"/>
      <c r="AM116" s="417"/>
      <c r="AN116" s="417"/>
      <c r="AO116" s="417"/>
      <c r="AP116" s="417"/>
      <c r="AQ116" s="417"/>
      <c r="AR116" s="417"/>
    </row>
    <row r="117" spans="1:44" s="410" customFormat="1" ht="9.95" customHeight="1">
      <c r="A117" s="416" t="s">
        <v>498</v>
      </c>
      <c r="B117" s="417">
        <v>26056.356</v>
      </c>
      <c r="C117" s="417">
        <v>0</v>
      </c>
      <c r="D117" s="417">
        <v>26056.356</v>
      </c>
      <c r="E117" s="417"/>
      <c r="F117" s="417">
        <v>406.688</v>
      </c>
      <c r="G117" s="417">
        <v>0</v>
      </c>
      <c r="H117" s="417">
        <v>406.688</v>
      </c>
      <c r="I117" s="417"/>
      <c r="J117" s="417">
        <v>12493.216</v>
      </c>
      <c r="K117" s="417">
        <v>55.64</v>
      </c>
      <c r="L117" s="417">
        <v>12548.857</v>
      </c>
      <c r="M117" s="416" t="s">
        <v>498</v>
      </c>
      <c r="N117" s="417">
        <v>1122.63</v>
      </c>
      <c r="O117" s="417">
        <v>3.711</v>
      </c>
      <c r="P117" s="417">
        <v>1126.342</v>
      </c>
      <c r="Q117" s="417"/>
      <c r="R117" s="417">
        <v>1610.854</v>
      </c>
      <c r="S117" s="417">
        <v>0</v>
      </c>
      <c r="T117" s="417">
        <v>1610.854</v>
      </c>
      <c r="U117" s="417"/>
      <c r="V117" s="417">
        <v>2526.161</v>
      </c>
      <c r="W117" s="417">
        <v>0</v>
      </c>
      <c r="X117" s="417">
        <v>2526.161</v>
      </c>
      <c r="Y117" s="416" t="s">
        <v>498</v>
      </c>
      <c r="Z117" s="417">
        <v>296.164</v>
      </c>
      <c r="AA117" s="417">
        <v>0</v>
      </c>
      <c r="AB117" s="417">
        <v>296.164</v>
      </c>
      <c r="AC117" s="417"/>
      <c r="AD117" s="417">
        <v>435.636</v>
      </c>
      <c r="AE117" s="417">
        <v>0</v>
      </c>
      <c r="AF117" s="417">
        <v>435.636</v>
      </c>
      <c r="AG117" s="417"/>
      <c r="AH117" s="417">
        <v>342.822</v>
      </c>
      <c r="AI117" s="417">
        <v>0</v>
      </c>
      <c r="AJ117" s="417">
        <v>342.822</v>
      </c>
      <c r="AK117" s="416" t="s">
        <v>498</v>
      </c>
      <c r="AL117" s="417">
        <v>50.983</v>
      </c>
      <c r="AM117" s="417">
        <v>0</v>
      </c>
      <c r="AN117" s="417">
        <v>50.983</v>
      </c>
      <c r="AO117" s="417"/>
      <c r="AP117" s="417">
        <v>45341.50999999999</v>
      </c>
      <c r="AQ117" s="417">
        <v>59.351</v>
      </c>
      <c r="AR117" s="417">
        <v>45400.86299999999</v>
      </c>
    </row>
    <row r="118" spans="1:44" s="410" customFormat="1" ht="9.95" customHeight="1">
      <c r="A118" s="414" t="s">
        <v>499</v>
      </c>
      <c r="B118" s="412">
        <v>8934.551</v>
      </c>
      <c r="C118" s="412">
        <v>0</v>
      </c>
      <c r="D118" s="412">
        <v>8934.551</v>
      </c>
      <c r="E118" s="412"/>
      <c r="F118" s="412">
        <v>0</v>
      </c>
      <c r="G118" s="412">
        <v>0</v>
      </c>
      <c r="H118" s="412">
        <v>0</v>
      </c>
      <c r="I118" s="412"/>
      <c r="J118" s="412">
        <v>0.214</v>
      </c>
      <c r="K118" s="412">
        <v>0</v>
      </c>
      <c r="L118" s="412">
        <v>0.214</v>
      </c>
      <c r="M118" s="414" t="s">
        <v>499</v>
      </c>
      <c r="N118" s="412">
        <v>30.076</v>
      </c>
      <c r="O118" s="412">
        <v>3.711</v>
      </c>
      <c r="P118" s="412">
        <v>33.787</v>
      </c>
      <c r="Q118" s="412"/>
      <c r="R118" s="412">
        <v>0</v>
      </c>
      <c r="S118" s="412">
        <v>0</v>
      </c>
      <c r="T118" s="412">
        <v>0</v>
      </c>
      <c r="U118" s="412"/>
      <c r="V118" s="412">
        <v>0</v>
      </c>
      <c r="W118" s="412">
        <v>0</v>
      </c>
      <c r="X118" s="412">
        <v>0</v>
      </c>
      <c r="Y118" s="414" t="s">
        <v>499</v>
      </c>
      <c r="Z118" s="412">
        <v>0</v>
      </c>
      <c r="AA118" s="412">
        <v>0</v>
      </c>
      <c r="AB118" s="412">
        <v>0</v>
      </c>
      <c r="AC118" s="412"/>
      <c r="AD118" s="412">
        <v>0</v>
      </c>
      <c r="AE118" s="412">
        <v>0</v>
      </c>
      <c r="AF118" s="412">
        <v>0</v>
      </c>
      <c r="AG118" s="412"/>
      <c r="AH118" s="412">
        <v>0</v>
      </c>
      <c r="AI118" s="412">
        <v>0</v>
      </c>
      <c r="AJ118" s="412">
        <v>0</v>
      </c>
      <c r="AK118" s="414" t="s">
        <v>499</v>
      </c>
      <c r="AL118" s="412">
        <v>10.983</v>
      </c>
      <c r="AM118" s="412">
        <v>0</v>
      </c>
      <c r="AN118" s="412">
        <v>10.983</v>
      </c>
      <c r="AO118" s="412"/>
      <c r="AP118" s="412">
        <v>8975.823999999999</v>
      </c>
      <c r="AQ118" s="412">
        <v>3.711</v>
      </c>
      <c r="AR118" s="412">
        <v>8979.535</v>
      </c>
    </row>
    <row r="119" spans="1:44" s="410" customFormat="1" ht="9.95" customHeight="1">
      <c r="A119" s="414" t="s">
        <v>500</v>
      </c>
      <c r="B119" s="412">
        <v>17121.804</v>
      </c>
      <c r="C119" s="412">
        <v>0</v>
      </c>
      <c r="D119" s="412">
        <v>17121.804</v>
      </c>
      <c r="E119" s="412"/>
      <c r="F119" s="412">
        <v>406.688</v>
      </c>
      <c r="G119" s="412">
        <v>0</v>
      </c>
      <c r="H119" s="412">
        <v>406.688</v>
      </c>
      <c r="I119" s="412"/>
      <c r="J119" s="412">
        <v>12493.001</v>
      </c>
      <c r="K119" s="412">
        <v>55.64</v>
      </c>
      <c r="L119" s="412">
        <v>12548.642</v>
      </c>
      <c r="M119" s="414" t="s">
        <v>500</v>
      </c>
      <c r="N119" s="412">
        <v>1092.554</v>
      </c>
      <c r="O119" s="412">
        <v>0</v>
      </c>
      <c r="P119" s="412">
        <v>1092.554</v>
      </c>
      <c r="Q119" s="412"/>
      <c r="R119" s="412">
        <v>1610.854</v>
      </c>
      <c r="S119" s="412">
        <v>0</v>
      </c>
      <c r="T119" s="412">
        <v>1610.854</v>
      </c>
      <c r="U119" s="412"/>
      <c r="V119" s="412">
        <v>2526.161</v>
      </c>
      <c r="W119" s="412">
        <v>0</v>
      </c>
      <c r="X119" s="412">
        <v>2526.161</v>
      </c>
      <c r="Y119" s="414" t="s">
        <v>500</v>
      </c>
      <c r="Z119" s="412">
        <v>296.164</v>
      </c>
      <c r="AA119" s="412">
        <v>0</v>
      </c>
      <c r="AB119" s="412">
        <v>296.164</v>
      </c>
      <c r="AC119" s="412"/>
      <c r="AD119" s="412">
        <v>435.636</v>
      </c>
      <c r="AE119" s="412">
        <v>0</v>
      </c>
      <c r="AF119" s="412">
        <v>435.636</v>
      </c>
      <c r="AG119" s="412"/>
      <c r="AH119" s="412">
        <v>342.822</v>
      </c>
      <c r="AI119" s="412">
        <v>0</v>
      </c>
      <c r="AJ119" s="412">
        <v>342.822</v>
      </c>
      <c r="AK119" s="414" t="s">
        <v>500</v>
      </c>
      <c r="AL119" s="412">
        <v>40</v>
      </c>
      <c r="AM119" s="412">
        <v>0</v>
      </c>
      <c r="AN119" s="412">
        <v>40</v>
      </c>
      <c r="AO119" s="412"/>
      <c r="AP119" s="412">
        <v>36365.683999999994</v>
      </c>
      <c r="AQ119" s="412">
        <v>55.64</v>
      </c>
      <c r="AR119" s="412">
        <v>36421.325</v>
      </c>
    </row>
    <row r="120" spans="1:44" s="415" customFormat="1" ht="5.1" customHeight="1">
      <c r="A120" s="420"/>
      <c r="B120" s="417"/>
      <c r="C120" s="417"/>
      <c r="D120" s="417"/>
      <c r="E120" s="417"/>
      <c r="F120" s="417"/>
      <c r="G120" s="417"/>
      <c r="H120" s="417"/>
      <c r="I120" s="417"/>
      <c r="J120" s="417">
        <v>0</v>
      </c>
      <c r="K120" s="417">
        <v>0</v>
      </c>
      <c r="L120" s="417">
        <v>0</v>
      </c>
      <c r="M120" s="420"/>
      <c r="N120" s="417"/>
      <c r="O120" s="417"/>
      <c r="P120" s="417"/>
      <c r="Q120" s="417"/>
      <c r="R120" s="417"/>
      <c r="S120" s="417"/>
      <c r="T120" s="417"/>
      <c r="U120" s="417"/>
      <c r="V120" s="417">
        <v>0</v>
      </c>
      <c r="W120" s="417">
        <v>0</v>
      </c>
      <c r="X120" s="417">
        <v>0</v>
      </c>
      <c r="Y120" s="420"/>
      <c r="Z120" s="417"/>
      <c r="AA120" s="417"/>
      <c r="AB120" s="417"/>
      <c r="AC120" s="417"/>
      <c r="AD120" s="417"/>
      <c r="AE120" s="417"/>
      <c r="AF120" s="417"/>
      <c r="AG120" s="417"/>
      <c r="AH120" s="417">
        <v>0</v>
      </c>
      <c r="AI120" s="417">
        <v>0</v>
      </c>
      <c r="AJ120" s="417">
        <v>0</v>
      </c>
      <c r="AK120" s="420"/>
      <c r="AL120" s="417"/>
      <c r="AM120" s="417"/>
      <c r="AN120" s="417"/>
      <c r="AO120" s="417"/>
      <c r="AP120" s="417"/>
      <c r="AQ120" s="417"/>
      <c r="AR120" s="417"/>
    </row>
    <row r="121" spans="1:44" s="415" customFormat="1" ht="9.95" customHeight="1">
      <c r="A121" s="462" t="s">
        <v>501</v>
      </c>
      <c r="B121" s="417">
        <v>131604.687</v>
      </c>
      <c r="C121" s="417">
        <v>0</v>
      </c>
      <c r="D121" s="417">
        <v>131604.687</v>
      </c>
      <c r="E121" s="417"/>
      <c r="F121" s="417">
        <v>0</v>
      </c>
      <c r="G121" s="417">
        <v>0</v>
      </c>
      <c r="H121" s="417">
        <v>0</v>
      </c>
      <c r="I121" s="417"/>
      <c r="J121" s="417">
        <v>0</v>
      </c>
      <c r="K121" s="417">
        <v>0</v>
      </c>
      <c r="L121" s="417">
        <v>0</v>
      </c>
      <c r="M121" s="462" t="s">
        <v>501</v>
      </c>
      <c r="N121" s="417">
        <v>0</v>
      </c>
      <c r="O121" s="417">
        <v>0</v>
      </c>
      <c r="P121" s="417">
        <v>0</v>
      </c>
      <c r="Q121" s="417"/>
      <c r="R121" s="417">
        <v>0</v>
      </c>
      <c r="S121" s="417">
        <v>0</v>
      </c>
      <c r="T121" s="417">
        <v>0</v>
      </c>
      <c r="U121" s="417"/>
      <c r="V121" s="417">
        <v>0</v>
      </c>
      <c r="W121" s="417">
        <v>0</v>
      </c>
      <c r="X121" s="417">
        <v>0</v>
      </c>
      <c r="Y121" s="462" t="s">
        <v>501</v>
      </c>
      <c r="Z121" s="417">
        <v>0</v>
      </c>
      <c r="AA121" s="417">
        <v>0</v>
      </c>
      <c r="AB121" s="417">
        <v>0</v>
      </c>
      <c r="AC121" s="417"/>
      <c r="AD121" s="417">
        <v>0</v>
      </c>
      <c r="AE121" s="417">
        <v>0</v>
      </c>
      <c r="AF121" s="417">
        <v>0</v>
      </c>
      <c r="AG121" s="417"/>
      <c r="AH121" s="417">
        <v>0</v>
      </c>
      <c r="AI121" s="417">
        <v>0</v>
      </c>
      <c r="AJ121" s="417">
        <v>0</v>
      </c>
      <c r="AK121" s="462" t="s">
        <v>501</v>
      </c>
      <c r="AL121" s="417">
        <v>0</v>
      </c>
      <c r="AM121" s="417">
        <v>0</v>
      </c>
      <c r="AN121" s="417">
        <v>0</v>
      </c>
      <c r="AO121" s="417"/>
      <c r="AP121" s="417">
        <v>131604.687</v>
      </c>
      <c r="AQ121" s="417">
        <v>0</v>
      </c>
      <c r="AR121" s="417">
        <v>131604.687</v>
      </c>
    </row>
    <row r="122" spans="1:44" s="415" customFormat="1" ht="5.1" customHeight="1">
      <c r="A122" s="414"/>
      <c r="B122" s="417"/>
      <c r="C122" s="417"/>
      <c r="D122" s="417"/>
      <c r="E122" s="417"/>
      <c r="F122" s="417"/>
      <c r="G122" s="417"/>
      <c r="H122" s="417"/>
      <c r="I122" s="417"/>
      <c r="J122" s="417">
        <v>0</v>
      </c>
      <c r="K122" s="417">
        <v>0</v>
      </c>
      <c r="L122" s="417">
        <v>0</v>
      </c>
      <c r="M122" s="414"/>
      <c r="N122" s="417"/>
      <c r="O122" s="417"/>
      <c r="P122" s="417"/>
      <c r="Q122" s="417"/>
      <c r="R122" s="417"/>
      <c r="S122" s="417"/>
      <c r="T122" s="417"/>
      <c r="U122" s="417"/>
      <c r="V122" s="417">
        <v>0</v>
      </c>
      <c r="W122" s="417">
        <v>0</v>
      </c>
      <c r="X122" s="417">
        <v>0</v>
      </c>
      <c r="Y122" s="414"/>
      <c r="Z122" s="417"/>
      <c r="AA122" s="417"/>
      <c r="AB122" s="417"/>
      <c r="AC122" s="417"/>
      <c r="AD122" s="417"/>
      <c r="AE122" s="417"/>
      <c r="AF122" s="417"/>
      <c r="AG122" s="417"/>
      <c r="AH122" s="417">
        <v>0</v>
      </c>
      <c r="AI122" s="417">
        <v>0</v>
      </c>
      <c r="AJ122" s="417">
        <v>0</v>
      </c>
      <c r="AK122" s="414"/>
      <c r="AL122" s="417"/>
      <c r="AM122" s="417"/>
      <c r="AN122" s="417"/>
      <c r="AO122" s="417"/>
      <c r="AP122" s="417"/>
      <c r="AQ122" s="417"/>
      <c r="AR122" s="417"/>
    </row>
    <row r="123" spans="1:44" s="410" customFormat="1" ht="9.95" customHeight="1">
      <c r="A123" s="408" t="s">
        <v>502</v>
      </c>
      <c r="B123" s="409">
        <v>4049002.479</v>
      </c>
      <c r="C123" s="409">
        <v>349537.445</v>
      </c>
      <c r="D123" s="409">
        <v>4398539.925</v>
      </c>
      <c r="E123" s="409"/>
      <c r="F123" s="409">
        <v>2641452.587</v>
      </c>
      <c r="G123" s="409">
        <v>13860.596</v>
      </c>
      <c r="H123" s="409">
        <v>2655313.183</v>
      </c>
      <c r="I123" s="409"/>
      <c r="J123" s="409">
        <v>1722902.625</v>
      </c>
      <c r="K123" s="409">
        <v>76102.364</v>
      </c>
      <c r="L123" s="409">
        <v>1799004.989</v>
      </c>
      <c r="M123" s="408" t="s">
        <v>502</v>
      </c>
      <c r="N123" s="409">
        <v>768426.306</v>
      </c>
      <c r="O123" s="409">
        <v>1424.369</v>
      </c>
      <c r="P123" s="409">
        <v>769850.676</v>
      </c>
      <c r="Q123" s="409"/>
      <c r="R123" s="409">
        <v>263929.191</v>
      </c>
      <c r="S123" s="409">
        <v>2260.506</v>
      </c>
      <c r="T123" s="409">
        <v>266189.698</v>
      </c>
      <c r="U123" s="409"/>
      <c r="V123" s="409">
        <v>1594796.052</v>
      </c>
      <c r="W123" s="409">
        <v>7731.88</v>
      </c>
      <c r="X123" s="409">
        <v>1602527.932</v>
      </c>
      <c r="Y123" s="408" t="s">
        <v>502</v>
      </c>
      <c r="Z123" s="409">
        <v>3989.537</v>
      </c>
      <c r="AA123" s="409">
        <v>0.749</v>
      </c>
      <c r="AB123" s="409">
        <v>3990.287</v>
      </c>
      <c r="AC123" s="409"/>
      <c r="AD123" s="409">
        <v>308061.56</v>
      </c>
      <c r="AE123" s="409">
        <v>304353.538</v>
      </c>
      <c r="AF123" s="409">
        <v>612415.099</v>
      </c>
      <c r="AG123" s="409"/>
      <c r="AH123" s="409">
        <v>431214.991</v>
      </c>
      <c r="AI123" s="409">
        <v>11782.83</v>
      </c>
      <c r="AJ123" s="409">
        <v>442997.822</v>
      </c>
      <c r="AK123" s="408" t="s">
        <v>502</v>
      </c>
      <c r="AL123" s="409">
        <v>843220.661</v>
      </c>
      <c r="AM123" s="409">
        <v>102531.667</v>
      </c>
      <c r="AN123" s="409">
        <v>945752.329</v>
      </c>
      <c r="AO123" s="409"/>
      <c r="AP123" s="409">
        <v>12626995.989</v>
      </c>
      <c r="AQ123" s="409">
        <v>869585.944</v>
      </c>
      <c r="AR123" s="409">
        <v>13496581.94</v>
      </c>
    </row>
    <row r="124" spans="1:44" s="415" customFormat="1" ht="5.1" customHeight="1">
      <c r="A124" s="414"/>
      <c r="B124" s="417"/>
      <c r="C124" s="417"/>
      <c r="D124" s="417"/>
      <c r="E124" s="417"/>
      <c r="F124" s="417"/>
      <c r="G124" s="417"/>
      <c r="H124" s="417"/>
      <c r="I124" s="417"/>
      <c r="J124" s="417">
        <v>0</v>
      </c>
      <c r="K124" s="417">
        <v>0</v>
      </c>
      <c r="L124" s="417">
        <v>0</v>
      </c>
      <c r="M124" s="414"/>
      <c r="N124" s="417"/>
      <c r="O124" s="417"/>
      <c r="P124" s="417"/>
      <c r="Q124" s="417"/>
      <c r="R124" s="417"/>
      <c r="S124" s="417"/>
      <c r="T124" s="417"/>
      <c r="U124" s="417"/>
      <c r="V124" s="417">
        <v>0</v>
      </c>
      <c r="W124" s="417">
        <v>0</v>
      </c>
      <c r="X124" s="417">
        <v>0</v>
      </c>
      <c r="Y124" s="414"/>
      <c r="Z124" s="417"/>
      <c r="AA124" s="417"/>
      <c r="AB124" s="417"/>
      <c r="AC124" s="417"/>
      <c r="AD124" s="417"/>
      <c r="AE124" s="417"/>
      <c r="AF124" s="417"/>
      <c r="AG124" s="417"/>
      <c r="AH124" s="417">
        <v>0</v>
      </c>
      <c r="AI124" s="417">
        <v>0</v>
      </c>
      <c r="AJ124" s="417">
        <v>0</v>
      </c>
      <c r="AK124" s="414"/>
      <c r="AL124" s="417"/>
      <c r="AM124" s="417"/>
      <c r="AN124" s="417"/>
      <c r="AO124" s="417"/>
      <c r="AP124" s="417"/>
      <c r="AQ124" s="417"/>
      <c r="AR124" s="417"/>
    </row>
    <row r="125" spans="1:44" s="410" customFormat="1" ht="9.95" customHeight="1">
      <c r="A125" s="408" t="s">
        <v>503</v>
      </c>
      <c r="B125" s="409">
        <v>1148165.851</v>
      </c>
      <c r="C125" s="409">
        <v>0</v>
      </c>
      <c r="D125" s="409">
        <v>1148165.851</v>
      </c>
      <c r="E125" s="409"/>
      <c r="F125" s="409">
        <v>542428.339</v>
      </c>
      <c r="G125" s="409">
        <v>0</v>
      </c>
      <c r="H125" s="409">
        <v>542428.339</v>
      </c>
      <c r="I125" s="409"/>
      <c r="J125" s="409">
        <v>369988.127</v>
      </c>
      <c r="K125" s="409">
        <v>0</v>
      </c>
      <c r="L125" s="409">
        <v>369988.127</v>
      </c>
      <c r="M125" s="408" t="s">
        <v>503</v>
      </c>
      <c r="N125" s="409">
        <v>260936.857</v>
      </c>
      <c r="O125" s="409">
        <v>0</v>
      </c>
      <c r="P125" s="409">
        <v>260936.857</v>
      </c>
      <c r="Q125" s="409"/>
      <c r="R125" s="409">
        <v>59057.774</v>
      </c>
      <c r="S125" s="409">
        <v>0</v>
      </c>
      <c r="T125" s="409">
        <v>59057.774</v>
      </c>
      <c r="U125" s="409"/>
      <c r="V125" s="409">
        <v>402591.882</v>
      </c>
      <c r="W125" s="409">
        <v>0</v>
      </c>
      <c r="X125" s="409">
        <v>402591.882</v>
      </c>
      <c r="Y125" s="408" t="s">
        <v>503</v>
      </c>
      <c r="Z125" s="409">
        <v>15713.726</v>
      </c>
      <c r="AA125" s="409">
        <v>0</v>
      </c>
      <c r="AB125" s="409">
        <v>15713.726</v>
      </c>
      <c r="AC125" s="409"/>
      <c r="AD125" s="409">
        <v>217894.054</v>
      </c>
      <c r="AE125" s="409">
        <v>0</v>
      </c>
      <c r="AF125" s="409">
        <v>217894.054</v>
      </c>
      <c r="AG125" s="409"/>
      <c r="AH125" s="409">
        <v>88136.113</v>
      </c>
      <c r="AI125" s="409">
        <v>0</v>
      </c>
      <c r="AJ125" s="409">
        <v>88136.113</v>
      </c>
      <c r="AK125" s="408" t="s">
        <v>503</v>
      </c>
      <c r="AL125" s="409">
        <v>152186.853</v>
      </c>
      <c r="AM125" s="409">
        <v>0</v>
      </c>
      <c r="AN125" s="409">
        <v>152186.853</v>
      </c>
      <c r="AO125" s="409"/>
      <c r="AP125" s="409">
        <v>3257099.576</v>
      </c>
      <c r="AQ125" s="409">
        <v>0</v>
      </c>
      <c r="AR125" s="409">
        <v>3257099.576</v>
      </c>
    </row>
    <row r="126" spans="1:44" s="410" customFormat="1" ht="9.95" customHeight="1">
      <c r="A126" s="414" t="s">
        <v>504</v>
      </c>
      <c r="B126" s="412">
        <v>679495.321</v>
      </c>
      <c r="C126" s="412">
        <v>0</v>
      </c>
      <c r="D126" s="412">
        <v>679495.321</v>
      </c>
      <c r="E126" s="412"/>
      <c r="F126" s="412">
        <v>391550.444</v>
      </c>
      <c r="G126" s="412">
        <v>0</v>
      </c>
      <c r="H126" s="412">
        <v>391550.444</v>
      </c>
      <c r="I126" s="412"/>
      <c r="J126" s="412">
        <v>244334.008</v>
      </c>
      <c r="K126" s="412">
        <v>0</v>
      </c>
      <c r="L126" s="412">
        <v>244334.008</v>
      </c>
      <c r="M126" s="414" t="s">
        <v>504</v>
      </c>
      <c r="N126" s="412">
        <v>216312.476</v>
      </c>
      <c r="O126" s="412">
        <v>0</v>
      </c>
      <c r="P126" s="412">
        <v>216312.476</v>
      </c>
      <c r="Q126" s="412"/>
      <c r="R126" s="412">
        <v>82841.981</v>
      </c>
      <c r="S126" s="412">
        <v>0</v>
      </c>
      <c r="T126" s="412">
        <v>82841.981</v>
      </c>
      <c r="U126" s="412"/>
      <c r="V126" s="412">
        <v>277308.559</v>
      </c>
      <c r="W126" s="412">
        <v>0</v>
      </c>
      <c r="X126" s="412">
        <v>277308.559</v>
      </c>
      <c r="Y126" s="414" t="s">
        <v>504</v>
      </c>
      <c r="Z126" s="412">
        <v>14138.008</v>
      </c>
      <c r="AA126" s="412">
        <v>0</v>
      </c>
      <c r="AB126" s="412">
        <v>14138.008</v>
      </c>
      <c r="AC126" s="412"/>
      <c r="AD126" s="412">
        <v>156747</v>
      </c>
      <c r="AE126" s="412">
        <v>0</v>
      </c>
      <c r="AF126" s="412">
        <v>156747</v>
      </c>
      <c r="AG126" s="412"/>
      <c r="AH126" s="412">
        <v>66990.7</v>
      </c>
      <c r="AI126" s="412">
        <v>0</v>
      </c>
      <c r="AJ126" s="412">
        <v>66990.7</v>
      </c>
      <c r="AK126" s="414" t="s">
        <v>504</v>
      </c>
      <c r="AL126" s="412">
        <v>157366.579</v>
      </c>
      <c r="AM126" s="412">
        <v>0</v>
      </c>
      <c r="AN126" s="412">
        <v>157366.579</v>
      </c>
      <c r="AO126" s="412"/>
      <c r="AP126" s="412">
        <v>2287085.076</v>
      </c>
      <c r="AQ126" s="412">
        <v>0</v>
      </c>
      <c r="AR126" s="412">
        <v>2287085.076</v>
      </c>
    </row>
    <row r="127" spans="1:44" s="410" customFormat="1" ht="9.95" customHeight="1">
      <c r="A127" s="414" t="s">
        <v>505</v>
      </c>
      <c r="B127" s="412">
        <v>0.015</v>
      </c>
      <c r="C127" s="412">
        <v>0</v>
      </c>
      <c r="D127" s="412">
        <v>0.015</v>
      </c>
      <c r="E127" s="412"/>
      <c r="F127" s="412">
        <v>448.755</v>
      </c>
      <c r="G127" s="412">
        <v>0</v>
      </c>
      <c r="H127" s="412">
        <v>448.755</v>
      </c>
      <c r="I127" s="412"/>
      <c r="J127" s="412">
        <v>38085.906</v>
      </c>
      <c r="K127" s="412">
        <v>0</v>
      </c>
      <c r="L127" s="412">
        <v>38085.906</v>
      </c>
      <c r="M127" s="414" t="s">
        <v>505</v>
      </c>
      <c r="N127" s="412">
        <v>0.007</v>
      </c>
      <c r="O127" s="412">
        <v>0</v>
      </c>
      <c r="P127" s="412">
        <v>0.007</v>
      </c>
      <c r="Q127" s="412"/>
      <c r="R127" s="412">
        <v>0</v>
      </c>
      <c r="S127" s="412">
        <v>0</v>
      </c>
      <c r="T127" s="412">
        <v>0</v>
      </c>
      <c r="U127" s="412"/>
      <c r="V127" s="412">
        <v>63297.346</v>
      </c>
      <c r="W127" s="412">
        <v>0</v>
      </c>
      <c r="X127" s="412">
        <v>63297.346</v>
      </c>
      <c r="Y127" s="414" t="s">
        <v>505</v>
      </c>
      <c r="Z127" s="412">
        <v>0</v>
      </c>
      <c r="AA127" s="412">
        <v>0</v>
      </c>
      <c r="AB127" s="412">
        <v>0</v>
      </c>
      <c r="AC127" s="412"/>
      <c r="AD127" s="412">
        <v>0.777</v>
      </c>
      <c r="AE127" s="412">
        <v>0</v>
      </c>
      <c r="AF127" s="412">
        <v>0.777</v>
      </c>
      <c r="AG127" s="412"/>
      <c r="AH127" s="412">
        <v>82.51</v>
      </c>
      <c r="AI127" s="412">
        <v>0</v>
      </c>
      <c r="AJ127" s="412">
        <v>82.51</v>
      </c>
      <c r="AK127" s="414" t="s">
        <v>505</v>
      </c>
      <c r="AL127" s="412">
        <v>4848.422</v>
      </c>
      <c r="AM127" s="412">
        <v>0</v>
      </c>
      <c r="AN127" s="412">
        <v>4848.422</v>
      </c>
      <c r="AO127" s="412"/>
      <c r="AP127" s="412">
        <v>106763.738</v>
      </c>
      <c r="AQ127" s="412">
        <v>0</v>
      </c>
      <c r="AR127" s="412">
        <v>106763.738</v>
      </c>
    </row>
    <row r="128" spans="1:44" s="410" customFormat="1" ht="9.95" customHeight="1">
      <c r="A128" s="414" t="s">
        <v>506</v>
      </c>
      <c r="B128" s="412">
        <v>143311.634</v>
      </c>
      <c r="C128" s="412">
        <v>0</v>
      </c>
      <c r="D128" s="412">
        <v>143311.634</v>
      </c>
      <c r="E128" s="412"/>
      <c r="F128" s="412">
        <v>29677.778</v>
      </c>
      <c r="G128" s="412">
        <v>0</v>
      </c>
      <c r="H128" s="412">
        <v>29677.778</v>
      </c>
      <c r="I128" s="412"/>
      <c r="J128" s="412">
        <v>30808.542</v>
      </c>
      <c r="K128" s="412">
        <v>0</v>
      </c>
      <c r="L128" s="412">
        <v>30808.542</v>
      </c>
      <c r="M128" s="414" t="s">
        <v>506</v>
      </c>
      <c r="N128" s="412">
        <v>26453.527</v>
      </c>
      <c r="O128" s="412">
        <v>0</v>
      </c>
      <c r="P128" s="412">
        <v>26453.527</v>
      </c>
      <c r="Q128" s="412"/>
      <c r="R128" s="412">
        <v>2235.054</v>
      </c>
      <c r="S128" s="412">
        <v>0</v>
      </c>
      <c r="T128" s="412">
        <v>2235.054</v>
      </c>
      <c r="U128" s="412"/>
      <c r="V128" s="412">
        <v>16637.141</v>
      </c>
      <c r="W128" s="412">
        <v>0</v>
      </c>
      <c r="X128" s="412">
        <v>16637.141</v>
      </c>
      <c r="Y128" s="414" t="s">
        <v>506</v>
      </c>
      <c r="Z128" s="412">
        <v>4598.302</v>
      </c>
      <c r="AA128" s="412">
        <v>0</v>
      </c>
      <c r="AB128" s="412">
        <v>4598.302</v>
      </c>
      <c r="AC128" s="412"/>
      <c r="AD128" s="412">
        <v>18110.849</v>
      </c>
      <c r="AE128" s="412">
        <v>0</v>
      </c>
      <c r="AF128" s="412">
        <v>18110.849</v>
      </c>
      <c r="AG128" s="412"/>
      <c r="AH128" s="412">
        <v>5273.57</v>
      </c>
      <c r="AI128" s="412">
        <v>0</v>
      </c>
      <c r="AJ128" s="412">
        <v>5273.57</v>
      </c>
      <c r="AK128" s="414" t="s">
        <v>506</v>
      </c>
      <c r="AL128" s="412">
        <v>14486.558</v>
      </c>
      <c r="AM128" s="412">
        <v>0</v>
      </c>
      <c r="AN128" s="412">
        <v>14486.558</v>
      </c>
      <c r="AO128" s="412"/>
      <c r="AP128" s="412">
        <v>291592.955</v>
      </c>
      <c r="AQ128" s="412">
        <v>0</v>
      </c>
      <c r="AR128" s="412">
        <v>291592.955</v>
      </c>
    </row>
    <row r="129" spans="1:44" s="410" customFormat="1" ht="9.95" customHeight="1">
      <c r="A129" s="414" t="s">
        <v>507</v>
      </c>
      <c r="B129" s="412">
        <v>3226.626</v>
      </c>
      <c r="C129" s="412">
        <v>0</v>
      </c>
      <c r="D129" s="412">
        <v>3226.626</v>
      </c>
      <c r="E129" s="412"/>
      <c r="F129" s="412">
        <v>65.137</v>
      </c>
      <c r="G129" s="412">
        <v>0</v>
      </c>
      <c r="H129" s="412">
        <v>65.137</v>
      </c>
      <c r="I129" s="412"/>
      <c r="J129" s="412">
        <v>169.981</v>
      </c>
      <c r="K129" s="412">
        <v>0</v>
      </c>
      <c r="L129" s="412">
        <v>169.981</v>
      </c>
      <c r="M129" s="414" t="s">
        <v>507</v>
      </c>
      <c r="N129" s="412">
        <v>102.203</v>
      </c>
      <c r="O129" s="412">
        <v>0</v>
      </c>
      <c r="P129" s="412">
        <v>102.203</v>
      </c>
      <c r="Q129" s="412"/>
      <c r="R129" s="412">
        <v>0</v>
      </c>
      <c r="S129" s="412">
        <v>0</v>
      </c>
      <c r="T129" s="412">
        <v>0</v>
      </c>
      <c r="U129" s="412"/>
      <c r="V129" s="412">
        <v>0</v>
      </c>
      <c r="W129" s="412">
        <v>0</v>
      </c>
      <c r="X129" s="412">
        <v>0</v>
      </c>
      <c r="Y129" s="414" t="s">
        <v>507</v>
      </c>
      <c r="Z129" s="412">
        <v>45.973</v>
      </c>
      <c r="AA129" s="412">
        <v>0</v>
      </c>
      <c r="AB129" s="412">
        <v>45.973</v>
      </c>
      <c r="AC129" s="412"/>
      <c r="AD129" s="412">
        <v>0</v>
      </c>
      <c r="AE129" s="412">
        <v>0</v>
      </c>
      <c r="AF129" s="412">
        <v>0</v>
      </c>
      <c r="AG129" s="412"/>
      <c r="AH129" s="412">
        <v>0</v>
      </c>
      <c r="AI129" s="412">
        <v>0</v>
      </c>
      <c r="AJ129" s="412">
        <v>0</v>
      </c>
      <c r="AK129" s="414" t="s">
        <v>507</v>
      </c>
      <c r="AL129" s="412">
        <v>27.462</v>
      </c>
      <c r="AM129" s="412">
        <v>0</v>
      </c>
      <c r="AN129" s="412">
        <v>27.462</v>
      </c>
      <c r="AO129" s="412"/>
      <c r="AP129" s="412">
        <v>3637.3820000000005</v>
      </c>
      <c r="AQ129" s="412">
        <v>0</v>
      </c>
      <c r="AR129" s="412">
        <v>3637.3820000000005</v>
      </c>
    </row>
    <row r="130" spans="1:44" s="410" customFormat="1" ht="9.95" customHeight="1">
      <c r="A130" s="414" t="s">
        <v>508</v>
      </c>
      <c r="B130" s="412">
        <v>266951.778</v>
      </c>
      <c r="C130" s="412">
        <v>0</v>
      </c>
      <c r="D130" s="412">
        <v>266951.778</v>
      </c>
      <c r="E130" s="412"/>
      <c r="F130" s="412">
        <v>97953.47</v>
      </c>
      <c r="G130" s="412">
        <v>0</v>
      </c>
      <c r="H130" s="412">
        <v>97953.47</v>
      </c>
      <c r="I130" s="412"/>
      <c r="J130" s="412">
        <v>45601.503</v>
      </c>
      <c r="K130" s="412">
        <v>0</v>
      </c>
      <c r="L130" s="412">
        <v>45601.503</v>
      </c>
      <c r="M130" s="414" t="s">
        <v>508</v>
      </c>
      <c r="N130" s="412">
        <v>7075.631</v>
      </c>
      <c r="O130" s="412">
        <v>0</v>
      </c>
      <c r="P130" s="412">
        <v>7075.631</v>
      </c>
      <c r="Q130" s="412"/>
      <c r="R130" s="412">
        <v>-26171.488</v>
      </c>
      <c r="S130" s="412">
        <v>0</v>
      </c>
      <c r="T130" s="412">
        <v>-26171.488</v>
      </c>
      <c r="U130" s="412"/>
      <c r="V130" s="412">
        <v>29384.16</v>
      </c>
      <c r="W130" s="412">
        <v>0</v>
      </c>
      <c r="X130" s="412">
        <v>29384.16</v>
      </c>
      <c r="Y130" s="414" t="s">
        <v>508</v>
      </c>
      <c r="Z130" s="412">
        <v>-3120.341</v>
      </c>
      <c r="AA130" s="412">
        <v>0</v>
      </c>
      <c r="AB130" s="412">
        <v>-3120.341</v>
      </c>
      <c r="AC130" s="412"/>
      <c r="AD130" s="412">
        <v>35426.762</v>
      </c>
      <c r="AE130" s="412">
        <v>0</v>
      </c>
      <c r="AF130" s="412">
        <v>35426.762</v>
      </c>
      <c r="AG130" s="412"/>
      <c r="AH130" s="412">
        <v>12114.523</v>
      </c>
      <c r="AI130" s="412">
        <v>0</v>
      </c>
      <c r="AJ130" s="412">
        <v>12114.523</v>
      </c>
      <c r="AK130" s="414" t="s">
        <v>508</v>
      </c>
      <c r="AL130" s="412">
        <v>-24604.779</v>
      </c>
      <c r="AM130" s="412">
        <v>0</v>
      </c>
      <c r="AN130" s="412">
        <v>-24604.779</v>
      </c>
      <c r="AO130" s="412"/>
      <c r="AP130" s="412">
        <v>440611.219</v>
      </c>
      <c r="AQ130" s="412">
        <v>0</v>
      </c>
      <c r="AR130" s="412">
        <v>440611.219</v>
      </c>
    </row>
    <row r="131" spans="1:44" s="415" customFormat="1" ht="9.95" customHeight="1">
      <c r="A131" s="414" t="s">
        <v>509</v>
      </c>
      <c r="B131" s="412">
        <v>55180.475</v>
      </c>
      <c r="C131" s="412">
        <v>0</v>
      </c>
      <c r="D131" s="412">
        <v>55180.475</v>
      </c>
      <c r="E131" s="412"/>
      <c r="F131" s="412">
        <v>22732.753</v>
      </c>
      <c r="G131" s="412">
        <v>0</v>
      </c>
      <c r="H131" s="412">
        <v>22732.753</v>
      </c>
      <c r="I131" s="412"/>
      <c r="J131" s="412">
        <v>10988.185</v>
      </c>
      <c r="K131" s="412">
        <v>0</v>
      </c>
      <c r="L131" s="412">
        <v>10988.185</v>
      </c>
      <c r="M131" s="414" t="s">
        <v>509</v>
      </c>
      <c r="N131" s="412">
        <v>10993.012</v>
      </c>
      <c r="O131" s="412">
        <v>0</v>
      </c>
      <c r="P131" s="412">
        <v>10993.012</v>
      </c>
      <c r="Q131" s="412"/>
      <c r="R131" s="412">
        <v>152.228</v>
      </c>
      <c r="S131" s="412">
        <v>0</v>
      </c>
      <c r="T131" s="412">
        <v>152.228</v>
      </c>
      <c r="U131" s="412"/>
      <c r="V131" s="412">
        <v>15964.675</v>
      </c>
      <c r="W131" s="412">
        <v>0</v>
      </c>
      <c r="X131" s="412">
        <v>15964.675</v>
      </c>
      <c r="Y131" s="414" t="s">
        <v>509</v>
      </c>
      <c r="Z131" s="412">
        <v>51.784</v>
      </c>
      <c r="AA131" s="412">
        <v>0</v>
      </c>
      <c r="AB131" s="412">
        <v>51.784</v>
      </c>
      <c r="AC131" s="412"/>
      <c r="AD131" s="412">
        <v>7608.664</v>
      </c>
      <c r="AE131" s="412">
        <v>0</v>
      </c>
      <c r="AF131" s="412">
        <v>7608.664</v>
      </c>
      <c r="AG131" s="412"/>
      <c r="AH131" s="412">
        <v>3674.809</v>
      </c>
      <c r="AI131" s="412">
        <v>0</v>
      </c>
      <c r="AJ131" s="412">
        <v>3674.809</v>
      </c>
      <c r="AK131" s="414" t="s">
        <v>509</v>
      </c>
      <c r="AL131" s="412">
        <v>62.611</v>
      </c>
      <c r="AM131" s="412">
        <v>0</v>
      </c>
      <c r="AN131" s="412">
        <v>62.611</v>
      </c>
      <c r="AO131" s="412"/>
      <c r="AP131" s="412">
        <v>127409.19600000001</v>
      </c>
      <c r="AQ131" s="412">
        <v>0</v>
      </c>
      <c r="AR131" s="412">
        <v>127409.19600000001</v>
      </c>
    </row>
    <row r="132" spans="1:44" s="410" customFormat="1" ht="5.1" customHeight="1">
      <c r="A132" s="414"/>
      <c r="B132" s="417"/>
      <c r="C132" s="417"/>
      <c r="D132" s="417"/>
      <c r="E132" s="417"/>
      <c r="F132" s="417"/>
      <c r="G132" s="417"/>
      <c r="H132" s="417"/>
      <c r="I132" s="417"/>
      <c r="J132" s="417">
        <v>0</v>
      </c>
      <c r="K132" s="417">
        <v>0</v>
      </c>
      <c r="L132" s="417">
        <v>0</v>
      </c>
      <c r="M132" s="414"/>
      <c r="N132" s="417"/>
      <c r="O132" s="417"/>
      <c r="P132" s="417"/>
      <c r="Q132" s="417"/>
      <c r="R132" s="417"/>
      <c r="S132" s="417"/>
      <c r="T132" s="417"/>
      <c r="U132" s="417"/>
      <c r="V132" s="417">
        <v>0</v>
      </c>
      <c r="W132" s="417">
        <v>0</v>
      </c>
      <c r="X132" s="417">
        <v>0</v>
      </c>
      <c r="Y132" s="414"/>
      <c r="Z132" s="417"/>
      <c r="AA132" s="417"/>
      <c r="AB132" s="417"/>
      <c r="AC132" s="417"/>
      <c r="AD132" s="417"/>
      <c r="AE132" s="417"/>
      <c r="AF132" s="417"/>
      <c r="AG132" s="417"/>
      <c r="AH132" s="417">
        <v>0</v>
      </c>
      <c r="AI132" s="417">
        <v>0</v>
      </c>
      <c r="AJ132" s="417">
        <v>0</v>
      </c>
      <c r="AK132" s="414"/>
      <c r="AL132" s="417"/>
      <c r="AM132" s="417"/>
      <c r="AN132" s="417"/>
      <c r="AO132" s="417"/>
      <c r="AP132" s="417"/>
      <c r="AQ132" s="417"/>
      <c r="AR132" s="417"/>
    </row>
    <row r="133" spans="1:44" s="415" customFormat="1" ht="9.95" customHeight="1">
      <c r="A133" s="408" t="s">
        <v>510</v>
      </c>
      <c r="B133" s="409">
        <v>5197168.331</v>
      </c>
      <c r="C133" s="409">
        <v>349537.445</v>
      </c>
      <c r="D133" s="409">
        <v>5546705.776</v>
      </c>
      <c r="E133" s="409"/>
      <c r="F133" s="409">
        <v>3183880.926</v>
      </c>
      <c r="G133" s="409">
        <v>13860.596</v>
      </c>
      <c r="H133" s="409">
        <v>3197741.523</v>
      </c>
      <c r="I133" s="409"/>
      <c r="J133" s="409">
        <v>2092890.753</v>
      </c>
      <c r="K133" s="409">
        <v>76102.364</v>
      </c>
      <c r="L133" s="409">
        <v>2168993.117</v>
      </c>
      <c r="M133" s="408" t="s">
        <v>510</v>
      </c>
      <c r="N133" s="409">
        <v>1029363.163</v>
      </c>
      <c r="O133" s="409">
        <v>1424.369</v>
      </c>
      <c r="P133" s="409">
        <v>1030787.533</v>
      </c>
      <c r="Q133" s="409"/>
      <c r="R133" s="409">
        <v>322986.966</v>
      </c>
      <c r="S133" s="409">
        <v>2260.506</v>
      </c>
      <c r="T133" s="409">
        <v>325247.473</v>
      </c>
      <c r="U133" s="409"/>
      <c r="V133" s="409">
        <v>1997387.935</v>
      </c>
      <c r="W133" s="409">
        <v>7731.88</v>
      </c>
      <c r="X133" s="409">
        <v>2005119.815</v>
      </c>
      <c r="Y133" s="408" t="s">
        <v>510</v>
      </c>
      <c r="Z133" s="409">
        <v>19703.264</v>
      </c>
      <c r="AA133" s="409">
        <v>0.749</v>
      </c>
      <c r="AB133" s="409">
        <v>19704.014</v>
      </c>
      <c r="AC133" s="409"/>
      <c r="AD133" s="409">
        <v>525955.614</v>
      </c>
      <c r="AE133" s="409">
        <v>304353.538</v>
      </c>
      <c r="AF133" s="409">
        <v>830309.153</v>
      </c>
      <c r="AG133" s="409"/>
      <c r="AH133" s="409">
        <v>519351.105</v>
      </c>
      <c r="AI133" s="409">
        <v>11782.83</v>
      </c>
      <c r="AJ133" s="409">
        <v>531133.936</v>
      </c>
      <c r="AK133" s="408" t="s">
        <v>510</v>
      </c>
      <c r="AL133" s="409">
        <v>995407.515</v>
      </c>
      <c r="AM133" s="409">
        <v>102531.667</v>
      </c>
      <c r="AN133" s="409">
        <v>1097939.183</v>
      </c>
      <c r="AO133" s="409"/>
      <c r="AP133" s="409">
        <v>15884095.572000002</v>
      </c>
      <c r="AQ133" s="409">
        <v>869585.944</v>
      </c>
      <c r="AR133" s="409">
        <v>16753681.523</v>
      </c>
    </row>
    <row r="134" spans="1:44" s="410" customFormat="1" ht="2.25" customHeight="1">
      <c r="A134" s="421"/>
      <c r="B134" s="409"/>
      <c r="C134" s="409"/>
      <c r="D134" s="409"/>
      <c r="E134" s="409"/>
      <c r="F134" s="409"/>
      <c r="G134" s="409"/>
      <c r="H134" s="409"/>
      <c r="I134" s="409"/>
      <c r="J134" s="409">
        <v>0</v>
      </c>
      <c r="K134" s="409">
        <v>0</v>
      </c>
      <c r="L134" s="409">
        <v>0</v>
      </c>
      <c r="M134" s="421"/>
      <c r="N134" s="409"/>
      <c r="O134" s="409"/>
      <c r="P134" s="409"/>
      <c r="Q134" s="409"/>
      <c r="R134" s="409"/>
      <c r="S134" s="409"/>
      <c r="T134" s="409"/>
      <c r="U134" s="409"/>
      <c r="V134" s="409">
        <v>0</v>
      </c>
      <c r="W134" s="409">
        <v>0</v>
      </c>
      <c r="X134" s="409">
        <v>0</v>
      </c>
      <c r="Y134" s="421"/>
      <c r="Z134" s="409"/>
      <c r="AA134" s="409"/>
      <c r="AB134" s="409"/>
      <c r="AC134" s="409"/>
      <c r="AD134" s="409"/>
      <c r="AE134" s="409"/>
      <c r="AF134" s="409"/>
      <c r="AG134" s="409"/>
      <c r="AH134" s="409">
        <v>0</v>
      </c>
      <c r="AI134" s="409">
        <v>0</v>
      </c>
      <c r="AJ134" s="409">
        <v>0</v>
      </c>
      <c r="AK134" s="421"/>
      <c r="AL134" s="409"/>
      <c r="AM134" s="409"/>
      <c r="AN134" s="409"/>
      <c r="AO134" s="409"/>
      <c r="AP134" s="409"/>
      <c r="AQ134" s="409"/>
      <c r="AR134" s="409"/>
    </row>
    <row r="135" spans="1:44" s="410" customFormat="1" ht="12.75" customHeight="1">
      <c r="A135" s="421" t="s">
        <v>511</v>
      </c>
      <c r="B135" s="422">
        <v>3614708.477</v>
      </c>
      <c r="C135" s="422">
        <v>0</v>
      </c>
      <c r="D135" s="422">
        <v>3614708.477</v>
      </c>
      <c r="E135" s="422"/>
      <c r="F135" s="422">
        <v>0</v>
      </c>
      <c r="G135" s="422">
        <v>0</v>
      </c>
      <c r="H135" s="422">
        <v>0</v>
      </c>
      <c r="I135" s="409"/>
      <c r="J135" s="422">
        <v>155.316</v>
      </c>
      <c r="K135" s="422">
        <v>0</v>
      </c>
      <c r="L135" s="422">
        <v>155.316</v>
      </c>
      <c r="M135" s="408" t="s">
        <v>511</v>
      </c>
      <c r="N135" s="422">
        <v>304648.264</v>
      </c>
      <c r="O135" s="422">
        <v>371.196</v>
      </c>
      <c r="P135" s="422">
        <v>305019.46</v>
      </c>
      <c r="Q135" s="422"/>
      <c r="R135" s="422">
        <v>0</v>
      </c>
      <c r="S135" s="422">
        <v>0</v>
      </c>
      <c r="T135" s="422">
        <v>0</v>
      </c>
      <c r="U135" s="409"/>
      <c r="V135" s="422">
        <v>3434538.008</v>
      </c>
      <c r="W135" s="422">
        <v>0</v>
      </c>
      <c r="X135" s="422">
        <v>3434538.008</v>
      </c>
      <c r="Y135" s="408" t="s">
        <v>511</v>
      </c>
      <c r="Z135" s="422">
        <v>0</v>
      </c>
      <c r="AA135" s="422">
        <v>0</v>
      </c>
      <c r="AB135" s="422">
        <v>0</v>
      </c>
      <c r="AC135" s="422"/>
      <c r="AD135" s="422">
        <v>0</v>
      </c>
      <c r="AE135" s="422">
        <v>0</v>
      </c>
      <c r="AF135" s="422">
        <v>0</v>
      </c>
      <c r="AG135" s="409"/>
      <c r="AH135" s="422">
        <v>0</v>
      </c>
      <c r="AI135" s="422">
        <v>0</v>
      </c>
      <c r="AJ135" s="422">
        <v>0</v>
      </c>
      <c r="AK135" s="408" t="s">
        <v>511</v>
      </c>
      <c r="AL135" s="422">
        <v>2161.237</v>
      </c>
      <c r="AM135" s="422">
        <v>0</v>
      </c>
      <c r="AN135" s="422">
        <v>2161.237</v>
      </c>
      <c r="AO135" s="422"/>
      <c r="AP135" s="422">
        <v>7356211.301999999</v>
      </c>
      <c r="AQ135" s="422">
        <v>371.196</v>
      </c>
      <c r="AR135" s="422">
        <v>7356582.498</v>
      </c>
    </row>
    <row r="136" spans="1:44" s="410" customFormat="1" ht="9.95" customHeight="1">
      <c r="A136" s="414" t="s">
        <v>512</v>
      </c>
      <c r="B136" s="412">
        <v>120000</v>
      </c>
      <c r="C136" s="412">
        <v>0</v>
      </c>
      <c r="D136" s="412">
        <v>120000</v>
      </c>
      <c r="E136" s="412"/>
      <c r="F136" s="412">
        <v>0</v>
      </c>
      <c r="G136" s="412">
        <v>0</v>
      </c>
      <c r="H136" s="412">
        <v>0</v>
      </c>
      <c r="I136" s="412"/>
      <c r="J136" s="412">
        <v>0</v>
      </c>
      <c r="K136" s="412">
        <v>0</v>
      </c>
      <c r="L136" s="412">
        <v>0</v>
      </c>
      <c r="M136" s="414" t="s">
        <v>512</v>
      </c>
      <c r="N136" s="412">
        <v>4072.602</v>
      </c>
      <c r="O136" s="412">
        <v>371.196</v>
      </c>
      <c r="P136" s="412">
        <v>4443.798</v>
      </c>
      <c r="Q136" s="412"/>
      <c r="R136" s="412">
        <v>0</v>
      </c>
      <c r="S136" s="412">
        <v>0</v>
      </c>
      <c r="T136" s="412">
        <v>0</v>
      </c>
      <c r="U136" s="412"/>
      <c r="V136" s="412">
        <v>0</v>
      </c>
      <c r="W136" s="412">
        <v>0</v>
      </c>
      <c r="X136" s="412">
        <v>0</v>
      </c>
      <c r="Y136" s="414" t="s">
        <v>512</v>
      </c>
      <c r="Z136" s="412">
        <v>0</v>
      </c>
      <c r="AA136" s="412">
        <v>0</v>
      </c>
      <c r="AB136" s="412">
        <v>0</v>
      </c>
      <c r="AC136" s="412"/>
      <c r="AD136" s="412">
        <v>0</v>
      </c>
      <c r="AE136" s="412">
        <v>0</v>
      </c>
      <c r="AF136" s="412">
        <v>0</v>
      </c>
      <c r="AG136" s="412"/>
      <c r="AH136" s="412">
        <v>0</v>
      </c>
      <c r="AI136" s="412">
        <v>0</v>
      </c>
      <c r="AJ136" s="412">
        <v>0</v>
      </c>
      <c r="AK136" s="414" t="s">
        <v>512</v>
      </c>
      <c r="AL136" s="412">
        <v>2161.237</v>
      </c>
      <c r="AM136" s="412">
        <v>0</v>
      </c>
      <c r="AN136" s="412">
        <v>2161.237</v>
      </c>
      <c r="AO136" s="412"/>
      <c r="AP136" s="412">
        <v>126233.83899999999</v>
      </c>
      <c r="AQ136" s="412">
        <v>371.196</v>
      </c>
      <c r="AR136" s="412">
        <v>126605.03499999999</v>
      </c>
    </row>
    <row r="137" spans="1:44" s="410" customFormat="1" ht="9.95" customHeight="1">
      <c r="A137" s="414" t="s">
        <v>513</v>
      </c>
      <c r="B137" s="412">
        <v>3494708.477</v>
      </c>
      <c r="C137" s="412">
        <v>0</v>
      </c>
      <c r="D137" s="412">
        <v>3494708.477</v>
      </c>
      <c r="E137" s="412"/>
      <c r="F137" s="412">
        <v>0</v>
      </c>
      <c r="G137" s="412">
        <v>0</v>
      </c>
      <c r="H137" s="412">
        <v>0</v>
      </c>
      <c r="I137" s="412"/>
      <c r="J137" s="412">
        <v>155.316</v>
      </c>
      <c r="K137" s="412">
        <v>0</v>
      </c>
      <c r="L137" s="412">
        <v>155.316</v>
      </c>
      <c r="M137" s="414" t="s">
        <v>513</v>
      </c>
      <c r="N137" s="412">
        <v>300575.662</v>
      </c>
      <c r="O137" s="412">
        <v>0</v>
      </c>
      <c r="P137" s="412">
        <v>300575.662</v>
      </c>
      <c r="Q137" s="412"/>
      <c r="R137" s="412">
        <v>0</v>
      </c>
      <c r="S137" s="412">
        <v>0</v>
      </c>
      <c r="T137" s="412">
        <v>0</v>
      </c>
      <c r="U137" s="412"/>
      <c r="V137" s="412">
        <v>3434538.008</v>
      </c>
      <c r="W137" s="412">
        <v>0</v>
      </c>
      <c r="X137" s="412">
        <v>3434538.008</v>
      </c>
      <c r="Y137" s="414" t="s">
        <v>513</v>
      </c>
      <c r="Z137" s="412">
        <v>0</v>
      </c>
      <c r="AA137" s="412">
        <v>0</v>
      </c>
      <c r="AB137" s="412">
        <v>0</v>
      </c>
      <c r="AC137" s="412"/>
      <c r="AD137" s="412">
        <v>0</v>
      </c>
      <c r="AE137" s="412">
        <v>0</v>
      </c>
      <c r="AF137" s="412">
        <v>0</v>
      </c>
      <c r="AG137" s="412"/>
      <c r="AH137" s="412">
        <v>0</v>
      </c>
      <c r="AI137" s="412">
        <v>0</v>
      </c>
      <c r="AJ137" s="412">
        <v>0</v>
      </c>
      <c r="AK137" s="414" t="s">
        <v>513</v>
      </c>
      <c r="AL137" s="412">
        <v>0</v>
      </c>
      <c r="AM137" s="412">
        <v>0</v>
      </c>
      <c r="AN137" s="412">
        <v>0</v>
      </c>
      <c r="AO137" s="412"/>
      <c r="AP137" s="412">
        <v>7229977.4629999995</v>
      </c>
      <c r="AQ137" s="412">
        <v>0</v>
      </c>
      <c r="AR137" s="412">
        <v>7229977.4629999995</v>
      </c>
    </row>
    <row r="138" spans="1:44" s="410" customFormat="1" ht="9.95" customHeight="1">
      <c r="A138" s="414" t="s">
        <v>514</v>
      </c>
      <c r="B138" s="412">
        <v>0</v>
      </c>
      <c r="C138" s="412">
        <v>0</v>
      </c>
      <c r="D138" s="412">
        <v>0</v>
      </c>
      <c r="E138" s="412"/>
      <c r="F138" s="412">
        <v>0</v>
      </c>
      <c r="G138" s="412">
        <v>0</v>
      </c>
      <c r="H138" s="412">
        <v>0</v>
      </c>
      <c r="I138" s="412"/>
      <c r="J138" s="412">
        <v>0</v>
      </c>
      <c r="K138" s="412">
        <v>0</v>
      </c>
      <c r="L138" s="412">
        <v>0</v>
      </c>
      <c r="M138" s="414" t="s">
        <v>514</v>
      </c>
      <c r="N138" s="412">
        <v>0</v>
      </c>
      <c r="O138" s="412">
        <v>0</v>
      </c>
      <c r="P138" s="412">
        <v>0</v>
      </c>
      <c r="Q138" s="412"/>
      <c r="R138" s="412">
        <v>0</v>
      </c>
      <c r="S138" s="412">
        <v>0</v>
      </c>
      <c r="T138" s="412">
        <v>0</v>
      </c>
      <c r="U138" s="412"/>
      <c r="V138" s="412">
        <v>0</v>
      </c>
      <c r="W138" s="412">
        <v>0</v>
      </c>
      <c r="X138" s="412">
        <v>0</v>
      </c>
      <c r="Y138" s="414" t="s">
        <v>514</v>
      </c>
      <c r="Z138" s="412">
        <v>0</v>
      </c>
      <c r="AA138" s="412">
        <v>0</v>
      </c>
      <c r="AB138" s="412">
        <v>0</v>
      </c>
      <c r="AC138" s="412"/>
      <c r="AD138" s="412">
        <v>0</v>
      </c>
      <c r="AE138" s="412">
        <v>0</v>
      </c>
      <c r="AF138" s="412">
        <v>0</v>
      </c>
      <c r="AG138" s="412"/>
      <c r="AH138" s="412">
        <v>0</v>
      </c>
      <c r="AI138" s="412">
        <v>0</v>
      </c>
      <c r="AJ138" s="412">
        <v>0</v>
      </c>
      <c r="AK138" s="414" t="s">
        <v>514</v>
      </c>
      <c r="AL138" s="412">
        <v>0</v>
      </c>
      <c r="AM138" s="412">
        <v>0</v>
      </c>
      <c r="AN138" s="412">
        <v>0</v>
      </c>
      <c r="AO138" s="412"/>
      <c r="AP138" s="412">
        <v>0</v>
      </c>
      <c r="AQ138" s="412">
        <v>0</v>
      </c>
      <c r="AR138" s="412">
        <v>0</v>
      </c>
    </row>
    <row r="139" spans="1:44" s="410" customFormat="1" ht="9.95" customHeight="1">
      <c r="A139" s="414" t="s">
        <v>515</v>
      </c>
      <c r="B139" s="412">
        <v>0</v>
      </c>
      <c r="C139" s="412">
        <v>0</v>
      </c>
      <c r="D139" s="412">
        <v>0</v>
      </c>
      <c r="E139" s="412"/>
      <c r="F139" s="412">
        <v>0</v>
      </c>
      <c r="G139" s="412">
        <v>0</v>
      </c>
      <c r="H139" s="412">
        <v>0</v>
      </c>
      <c r="I139" s="412"/>
      <c r="J139" s="412">
        <v>0</v>
      </c>
      <c r="K139" s="412">
        <v>0</v>
      </c>
      <c r="L139" s="412">
        <v>0</v>
      </c>
      <c r="M139" s="414" t="s">
        <v>515</v>
      </c>
      <c r="N139" s="412">
        <v>0</v>
      </c>
      <c r="O139" s="412">
        <v>0</v>
      </c>
      <c r="P139" s="412">
        <v>0</v>
      </c>
      <c r="Q139" s="412"/>
      <c r="R139" s="412">
        <v>0</v>
      </c>
      <c r="S139" s="412">
        <v>0</v>
      </c>
      <c r="T139" s="412">
        <v>0</v>
      </c>
      <c r="U139" s="412"/>
      <c r="V139" s="412">
        <v>0</v>
      </c>
      <c r="W139" s="412">
        <v>0</v>
      </c>
      <c r="X139" s="412">
        <v>0</v>
      </c>
      <c r="Y139" s="414" t="s">
        <v>515</v>
      </c>
      <c r="Z139" s="412">
        <v>0</v>
      </c>
      <c r="AA139" s="412">
        <v>0</v>
      </c>
      <c r="AB139" s="412">
        <v>0</v>
      </c>
      <c r="AC139" s="412"/>
      <c r="AD139" s="412">
        <v>0</v>
      </c>
      <c r="AE139" s="412">
        <v>0</v>
      </c>
      <c r="AF139" s="412">
        <v>0</v>
      </c>
      <c r="AG139" s="412"/>
      <c r="AH139" s="412">
        <v>0</v>
      </c>
      <c r="AI139" s="412">
        <v>0</v>
      </c>
      <c r="AJ139" s="412">
        <v>0</v>
      </c>
      <c r="AK139" s="414" t="s">
        <v>515</v>
      </c>
      <c r="AL139" s="412">
        <v>0</v>
      </c>
      <c r="AM139" s="412">
        <v>0</v>
      </c>
      <c r="AN139" s="412">
        <v>0</v>
      </c>
      <c r="AO139" s="412"/>
      <c r="AP139" s="412">
        <v>0</v>
      </c>
      <c r="AQ139" s="412">
        <v>0</v>
      </c>
      <c r="AR139" s="412">
        <v>0</v>
      </c>
    </row>
    <row r="140" spans="1:44" s="385" customFormat="1" ht="8.25" customHeight="1" thickBot="1">
      <c r="A140" s="463"/>
      <c r="B140" s="423"/>
      <c r="C140" s="423"/>
      <c r="D140" s="423"/>
      <c r="E140" s="423"/>
      <c r="F140" s="423"/>
      <c r="G140" s="423"/>
      <c r="H140" s="423"/>
      <c r="I140" s="423"/>
      <c r="J140" s="423"/>
      <c r="K140" s="423"/>
      <c r="L140" s="423"/>
      <c r="M140" s="463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63"/>
      <c r="Z140" s="425"/>
      <c r="AA140" s="425"/>
      <c r="AB140" s="425"/>
      <c r="AC140" s="425"/>
      <c r="AD140" s="425"/>
      <c r="AE140" s="425"/>
      <c r="AF140" s="425"/>
      <c r="AG140" s="425"/>
      <c r="AH140" s="425"/>
      <c r="AI140" s="425"/>
      <c r="AJ140" s="425"/>
      <c r="AK140" s="463"/>
      <c r="AL140" s="425"/>
      <c r="AM140" s="425"/>
      <c r="AN140" s="425"/>
      <c r="AO140" s="425"/>
      <c r="AP140" s="425"/>
      <c r="AQ140" s="425"/>
      <c r="AR140" s="425"/>
    </row>
    <row r="141" spans="1:44" s="432" customFormat="1" ht="13.5" customHeight="1" thickTop="1">
      <c r="A141" s="464" t="s">
        <v>464</v>
      </c>
      <c r="B141" s="465"/>
      <c r="C141" s="465"/>
      <c r="D141" s="465"/>
      <c r="E141" s="428"/>
      <c r="F141" s="428"/>
      <c r="G141" s="428"/>
      <c r="H141" s="428"/>
      <c r="I141" s="428"/>
      <c r="J141" s="428"/>
      <c r="K141" s="428"/>
      <c r="L141" s="428"/>
      <c r="M141" s="466" t="s">
        <v>464</v>
      </c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29" t="s">
        <v>464</v>
      </c>
      <c r="Z141" s="431"/>
      <c r="AA141" s="431"/>
      <c r="AB141" s="431"/>
      <c r="AC141" s="431"/>
      <c r="AD141" s="431"/>
      <c r="AE141" s="431"/>
      <c r="AF141" s="431"/>
      <c r="AG141" s="431"/>
      <c r="AH141" s="431"/>
      <c r="AI141" s="431"/>
      <c r="AJ141" s="431"/>
      <c r="AK141" s="429" t="s">
        <v>464</v>
      </c>
      <c r="AL141" s="431"/>
      <c r="AM141" s="431"/>
      <c r="AN141" s="431"/>
      <c r="AO141" s="431"/>
      <c r="AP141" s="431"/>
      <c r="AQ141" s="431"/>
      <c r="AR141" s="431"/>
    </row>
    <row r="142" spans="1:44" s="432" customFormat="1" ht="13.5" customHeight="1">
      <c r="A142" s="466" t="s">
        <v>516</v>
      </c>
      <c r="B142" s="467"/>
      <c r="C142" s="467"/>
      <c r="D142" s="467"/>
      <c r="E142" s="468"/>
      <c r="F142" s="468"/>
      <c r="G142" s="468"/>
      <c r="H142" s="468"/>
      <c r="I142" s="468"/>
      <c r="J142" s="468"/>
      <c r="K142" s="468"/>
      <c r="L142" s="468"/>
      <c r="M142" s="466" t="s">
        <v>516</v>
      </c>
      <c r="N142" s="430"/>
      <c r="O142" s="430"/>
      <c r="P142" s="430"/>
      <c r="Q142" s="430"/>
      <c r="R142" s="430"/>
      <c r="S142" s="430"/>
      <c r="T142" s="430"/>
      <c r="U142" s="430"/>
      <c r="V142" s="430"/>
      <c r="W142" s="430"/>
      <c r="X142" s="430"/>
      <c r="Y142" s="466" t="s">
        <v>516</v>
      </c>
      <c r="Z142" s="430"/>
      <c r="AA142" s="430"/>
      <c r="AB142" s="430"/>
      <c r="AC142" s="430"/>
      <c r="AD142" s="430"/>
      <c r="AE142" s="430"/>
      <c r="AF142" s="430"/>
      <c r="AG142" s="430"/>
      <c r="AH142" s="430"/>
      <c r="AI142" s="430"/>
      <c r="AJ142" s="430"/>
      <c r="AK142" s="466" t="s">
        <v>516</v>
      </c>
      <c r="AL142" s="430"/>
      <c r="AM142" s="430"/>
      <c r="AN142" s="430"/>
      <c r="AO142" s="430"/>
      <c r="AP142" s="430"/>
      <c r="AQ142" s="430"/>
      <c r="AR142" s="430"/>
    </row>
    <row r="143" spans="4:44" ht="13.5">
      <c r="D143" s="470"/>
      <c r="M143" s="466"/>
      <c r="AK143" s="429"/>
      <c r="AR143" s="470"/>
    </row>
  </sheetData>
  <mergeCells count="57">
    <mergeCell ref="AP72:AR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0:L70"/>
    <mergeCell ref="M70:X70"/>
    <mergeCell ref="Y70:AJ70"/>
    <mergeCell ref="AK70:AR70"/>
    <mergeCell ref="A72:A73"/>
    <mergeCell ref="B72:D72"/>
    <mergeCell ref="F72:H72"/>
    <mergeCell ref="J72:L72"/>
    <mergeCell ref="M72:M73"/>
    <mergeCell ref="AK72:AK73"/>
    <mergeCell ref="AL72:AN72"/>
    <mergeCell ref="AK6:AK7"/>
    <mergeCell ref="AL6:AN6"/>
    <mergeCell ref="AP6:AR6"/>
    <mergeCell ref="A68:L68"/>
    <mergeCell ref="M68:X68"/>
    <mergeCell ref="Y68:AJ68"/>
    <mergeCell ref="AK68:AR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R3"/>
    <mergeCell ref="A4:L4"/>
    <mergeCell ref="M4:X4"/>
    <mergeCell ref="Y4:AJ4"/>
    <mergeCell ref="AK4:AR4"/>
    <mergeCell ref="M1:T1"/>
    <mergeCell ref="Y1:AF1"/>
    <mergeCell ref="AK1:AR1"/>
    <mergeCell ref="A2:L2"/>
    <mergeCell ref="M2:X2"/>
    <mergeCell ref="Y2:AJ2"/>
    <mergeCell ref="AK2:AR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8" customFormat="1" ht="18" customHeight="1">
      <c r="A1" s="1205" t="s">
        <v>1037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9" s="505" customFormat="1" ht="24.95" customHeight="1">
      <c r="A2" s="359" t="s">
        <v>695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646"/>
      <c r="P2" s="541"/>
      <c r="Q2" s="541"/>
      <c r="R2" s="541"/>
      <c r="S2" s="541"/>
    </row>
    <row r="3" spans="1:19" s="506" customFormat="1" ht="18" customHeight="1">
      <c r="A3" s="95">
        <v>43921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47"/>
      <c r="P3" s="542"/>
      <c r="Q3" s="542"/>
      <c r="R3" s="542"/>
      <c r="S3" s="542"/>
    </row>
    <row r="4" spans="1:15" s="99" customFormat="1" ht="18" customHeight="1">
      <c r="A4" s="185" t="s">
        <v>65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598"/>
    </row>
    <row r="5" spans="1:14" ht="11.25" customHeight="1" thickBot="1">
      <c r="A5" s="689"/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</row>
    <row r="6" spans="1:15" ht="35.1" customHeight="1">
      <c r="A6" s="1361" t="s">
        <v>1</v>
      </c>
      <c r="B6" s="1413" t="s">
        <v>592</v>
      </c>
      <c r="C6" s="1413"/>
      <c r="D6" s="1413"/>
      <c r="E6" s="1413"/>
      <c r="F6" s="1413"/>
      <c r="G6" s="690"/>
      <c r="H6" s="1363" t="s">
        <v>593</v>
      </c>
      <c r="I6" s="1363" t="s">
        <v>594</v>
      </c>
      <c r="J6" s="1363" t="s">
        <v>696</v>
      </c>
      <c r="K6" s="1363" t="s">
        <v>595</v>
      </c>
      <c r="L6" s="1363" t="s">
        <v>596</v>
      </c>
      <c r="M6" s="1363" t="s">
        <v>597</v>
      </c>
      <c r="N6" s="1359" t="s">
        <v>697</v>
      </c>
      <c r="O6" s="89"/>
    </row>
    <row r="7" spans="1:15" ht="81.75" customHeight="1">
      <c r="A7" s="1452"/>
      <c r="B7" s="691" t="s">
        <v>698</v>
      </c>
      <c r="C7" s="691" t="s">
        <v>699</v>
      </c>
      <c r="D7" s="691" t="s">
        <v>599</v>
      </c>
      <c r="E7" s="691" t="s">
        <v>700</v>
      </c>
      <c r="F7" s="691" t="s">
        <v>701</v>
      </c>
      <c r="G7" s="691" t="s">
        <v>702</v>
      </c>
      <c r="H7" s="1364"/>
      <c r="I7" s="1364"/>
      <c r="J7" s="1364"/>
      <c r="K7" s="1364"/>
      <c r="L7" s="1364"/>
      <c r="M7" s="1364"/>
      <c r="N7" s="1451"/>
      <c r="O7" s="89"/>
    </row>
    <row r="8" spans="1:15" ht="9.75" customHeight="1">
      <c r="A8" s="692"/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89"/>
    </row>
    <row r="9" spans="1:15" s="83" customFormat="1" ht="20.1" customHeight="1">
      <c r="A9" s="79" t="s">
        <v>58</v>
      </c>
      <c r="B9" s="693">
        <v>66.75658311209645</v>
      </c>
      <c r="C9" s="693" t="s">
        <v>39</v>
      </c>
      <c r="D9" s="693">
        <v>0.00654248085737742</v>
      </c>
      <c r="E9" s="693">
        <v>22.382695300400243</v>
      </c>
      <c r="F9" s="693">
        <v>2.646234508863691</v>
      </c>
      <c r="G9" s="693">
        <v>6.369604700057533</v>
      </c>
      <c r="H9" s="693" t="s">
        <v>39</v>
      </c>
      <c r="I9" s="693" t="s">
        <v>39</v>
      </c>
      <c r="J9" s="693">
        <v>1.836641296777606</v>
      </c>
      <c r="K9" s="693" t="s">
        <v>39</v>
      </c>
      <c r="L9" s="693" t="s">
        <v>39</v>
      </c>
      <c r="M9" s="693">
        <v>0.0016986009470877992</v>
      </c>
      <c r="N9" s="694">
        <v>37789.33487</v>
      </c>
      <c r="O9" s="654"/>
    </row>
    <row r="10" spans="1:15" s="83" customFormat="1" ht="20.1" customHeight="1">
      <c r="A10" s="21" t="s">
        <v>381</v>
      </c>
      <c r="B10" s="693">
        <v>65.00917675873765</v>
      </c>
      <c r="C10" s="693" t="s">
        <v>39</v>
      </c>
      <c r="D10" s="693" t="s">
        <v>39</v>
      </c>
      <c r="E10" s="693">
        <v>24.458895044760123</v>
      </c>
      <c r="F10" s="693">
        <v>7.7470281618183146</v>
      </c>
      <c r="G10" s="693" t="s">
        <v>39</v>
      </c>
      <c r="H10" s="693" t="s">
        <v>39</v>
      </c>
      <c r="I10" s="693" t="s">
        <v>39</v>
      </c>
      <c r="J10" s="693">
        <v>2.7849000346839032</v>
      </c>
      <c r="K10" s="693" t="s">
        <v>39</v>
      </c>
      <c r="L10" s="693" t="s">
        <v>39</v>
      </c>
      <c r="M10" s="693" t="s">
        <v>39</v>
      </c>
      <c r="N10" s="694">
        <v>29450.578110000002</v>
      </c>
      <c r="O10" s="654"/>
    </row>
    <row r="11" spans="1:15" s="83" customFormat="1" ht="20.1" customHeight="1">
      <c r="A11" s="21" t="s">
        <v>30</v>
      </c>
      <c r="B11" s="693">
        <v>71.776758515741</v>
      </c>
      <c r="C11" s="693">
        <v>1.384774162406663</v>
      </c>
      <c r="D11" s="693">
        <v>0.0038039276206673404</v>
      </c>
      <c r="E11" s="693">
        <v>14.819205710188479</v>
      </c>
      <c r="F11" s="693">
        <v>6.552929553766742</v>
      </c>
      <c r="G11" s="693" t="s">
        <v>39</v>
      </c>
      <c r="H11" s="693" t="s">
        <v>39</v>
      </c>
      <c r="I11" s="693" t="s">
        <v>39</v>
      </c>
      <c r="J11" s="693">
        <v>5.462528130276462</v>
      </c>
      <c r="K11" s="693" t="s">
        <v>39</v>
      </c>
      <c r="L11" s="693" t="s">
        <v>39</v>
      </c>
      <c r="M11" s="693" t="s">
        <v>39</v>
      </c>
      <c r="N11" s="694">
        <v>21881.06828</v>
      </c>
      <c r="O11" s="654"/>
    </row>
    <row r="12" spans="1:15" s="83" customFormat="1" ht="20.1" customHeight="1">
      <c r="A12" s="21" t="s">
        <v>31</v>
      </c>
      <c r="B12" s="693">
        <v>44.26755069404881</v>
      </c>
      <c r="C12" s="693" t="s">
        <v>39</v>
      </c>
      <c r="D12" s="693" t="s">
        <v>39</v>
      </c>
      <c r="E12" s="693">
        <v>8.850986447699755</v>
      </c>
      <c r="F12" s="693">
        <v>10.419205888288277</v>
      </c>
      <c r="G12" s="693" t="s">
        <v>39</v>
      </c>
      <c r="H12" s="693" t="s">
        <v>39</v>
      </c>
      <c r="I12" s="693">
        <v>34.130501351821316</v>
      </c>
      <c r="J12" s="693">
        <v>2.331755618141845</v>
      </c>
      <c r="K12" s="693" t="s">
        <v>39</v>
      </c>
      <c r="L12" s="693" t="s">
        <v>39</v>
      </c>
      <c r="M12" s="693" t="s">
        <v>39</v>
      </c>
      <c r="N12" s="694">
        <v>17497.54549</v>
      </c>
      <c r="O12" s="654"/>
    </row>
    <row r="13" spans="1:15" s="83" customFormat="1" ht="20.1" customHeight="1">
      <c r="A13" s="21" t="s">
        <v>32</v>
      </c>
      <c r="B13" s="693">
        <v>90.06214721995963</v>
      </c>
      <c r="C13" s="693">
        <v>0.09447354883239942</v>
      </c>
      <c r="D13" s="693" t="s">
        <v>39</v>
      </c>
      <c r="E13" s="693">
        <v>2.726315504146322</v>
      </c>
      <c r="F13" s="693" t="s">
        <v>39</v>
      </c>
      <c r="G13" s="693" t="s">
        <v>39</v>
      </c>
      <c r="H13" s="693" t="s">
        <v>39</v>
      </c>
      <c r="I13" s="693" t="s">
        <v>39</v>
      </c>
      <c r="J13" s="693">
        <v>7.117063727061653</v>
      </c>
      <c r="K13" s="693" t="s">
        <v>39</v>
      </c>
      <c r="L13" s="693" t="s">
        <v>39</v>
      </c>
      <c r="M13" s="693" t="s">
        <v>39</v>
      </c>
      <c r="N13" s="694">
        <v>3730.5256799999997</v>
      </c>
      <c r="O13" s="654"/>
    </row>
    <row r="14" spans="1:15" s="83" customFormat="1" ht="20.1" customHeight="1">
      <c r="A14" s="21" t="s">
        <v>33</v>
      </c>
      <c r="B14" s="693">
        <v>23.12865442889992</v>
      </c>
      <c r="C14" s="693">
        <v>0.7824773198071884</v>
      </c>
      <c r="D14" s="693" t="s">
        <v>39</v>
      </c>
      <c r="E14" s="693">
        <v>6.630656166535574</v>
      </c>
      <c r="F14" s="693">
        <v>37.551363521947714</v>
      </c>
      <c r="G14" s="693" t="s">
        <v>39</v>
      </c>
      <c r="H14" s="693" t="s">
        <v>39</v>
      </c>
      <c r="I14" s="693">
        <v>29.401029528357427</v>
      </c>
      <c r="J14" s="693">
        <v>1.7245393684784351</v>
      </c>
      <c r="K14" s="693" t="s">
        <v>39</v>
      </c>
      <c r="L14" s="693" t="s">
        <v>39</v>
      </c>
      <c r="M14" s="693">
        <v>0.7812796659737475</v>
      </c>
      <c r="N14" s="694">
        <v>28739.523089999995</v>
      </c>
      <c r="O14" s="654"/>
    </row>
    <row r="15" spans="1:15" s="83" customFormat="1" ht="20.1" customHeight="1">
      <c r="A15" s="21" t="s">
        <v>34</v>
      </c>
      <c r="B15" s="693" t="s">
        <v>39</v>
      </c>
      <c r="C15" s="693" t="s">
        <v>39</v>
      </c>
      <c r="D15" s="693" t="s">
        <v>39</v>
      </c>
      <c r="E15" s="693" t="s">
        <v>39</v>
      </c>
      <c r="F15" s="693" t="s">
        <v>39</v>
      </c>
      <c r="G15" s="693" t="s">
        <v>39</v>
      </c>
      <c r="H15" s="693" t="s">
        <v>39</v>
      </c>
      <c r="I15" s="693" t="s">
        <v>39</v>
      </c>
      <c r="J15" s="693" t="s">
        <v>39</v>
      </c>
      <c r="K15" s="693" t="s">
        <v>39</v>
      </c>
      <c r="L15" s="693" t="s">
        <v>39</v>
      </c>
      <c r="M15" s="693">
        <v>100</v>
      </c>
      <c r="N15" s="694">
        <v>0.00014000000000000001</v>
      </c>
      <c r="O15" s="654"/>
    </row>
    <row r="16" spans="1:15" s="83" customFormat="1" ht="20.1" customHeight="1">
      <c r="A16" s="21" t="s">
        <v>35</v>
      </c>
      <c r="B16" s="693" t="s">
        <v>39</v>
      </c>
      <c r="C16" s="693" t="s">
        <v>39</v>
      </c>
      <c r="D16" s="693" t="s">
        <v>39</v>
      </c>
      <c r="E16" s="693">
        <v>100</v>
      </c>
      <c r="F16" s="693" t="s">
        <v>39</v>
      </c>
      <c r="G16" s="693" t="s">
        <v>39</v>
      </c>
      <c r="H16" s="693" t="s">
        <v>39</v>
      </c>
      <c r="I16" s="693" t="s">
        <v>39</v>
      </c>
      <c r="J16" s="693" t="s">
        <v>39</v>
      </c>
      <c r="K16" s="693" t="s">
        <v>39</v>
      </c>
      <c r="L16" s="693" t="s">
        <v>39</v>
      </c>
      <c r="M16" s="693" t="s">
        <v>39</v>
      </c>
      <c r="N16" s="694">
        <v>6640.46474</v>
      </c>
      <c r="O16" s="654"/>
    </row>
    <row r="17" spans="1:15" s="83" customFormat="1" ht="20.1" customHeight="1">
      <c r="A17" s="21" t="s">
        <v>36</v>
      </c>
      <c r="B17" s="693">
        <v>90.22668787485793</v>
      </c>
      <c r="C17" s="693">
        <v>0.38427054948084843</v>
      </c>
      <c r="D17" s="693" t="s">
        <v>39</v>
      </c>
      <c r="E17" s="693">
        <v>2.2723300747544513</v>
      </c>
      <c r="F17" s="693" t="s">
        <v>39</v>
      </c>
      <c r="G17" s="693" t="s">
        <v>39</v>
      </c>
      <c r="H17" s="693" t="s">
        <v>39</v>
      </c>
      <c r="I17" s="693" t="s">
        <v>39</v>
      </c>
      <c r="J17" s="693">
        <v>7.0438857313422645</v>
      </c>
      <c r="K17" s="693" t="s">
        <v>39</v>
      </c>
      <c r="L17" s="693" t="s">
        <v>39</v>
      </c>
      <c r="M17" s="693">
        <v>0.07282576956449895</v>
      </c>
      <c r="N17" s="694">
        <v>6757.621690000001</v>
      </c>
      <c r="O17" s="654"/>
    </row>
    <row r="18" spans="1:15" s="83" customFormat="1" ht="20.1" customHeight="1">
      <c r="A18" s="21" t="s">
        <v>37</v>
      </c>
      <c r="B18" s="693">
        <v>71.3164750975104</v>
      </c>
      <c r="C18" s="693">
        <v>0.5510946907475941</v>
      </c>
      <c r="D18" s="693" t="s">
        <v>39</v>
      </c>
      <c r="E18" s="693">
        <v>22.730840042043063</v>
      </c>
      <c r="F18" s="693" t="s">
        <v>39</v>
      </c>
      <c r="G18" s="693" t="s">
        <v>39</v>
      </c>
      <c r="H18" s="693" t="s">
        <v>39</v>
      </c>
      <c r="I18" s="693" t="s">
        <v>39</v>
      </c>
      <c r="J18" s="693">
        <v>5.4015901696989435</v>
      </c>
      <c r="K18" s="693" t="s">
        <v>39</v>
      </c>
      <c r="L18" s="693" t="s">
        <v>39</v>
      </c>
      <c r="M18" s="693" t="s">
        <v>39</v>
      </c>
      <c r="N18" s="694">
        <v>13629.08249</v>
      </c>
      <c r="O18" s="654"/>
    </row>
    <row r="19" spans="1:15" s="83" customFormat="1" ht="20.1" customHeight="1" thickBot="1">
      <c r="A19" s="85" t="s">
        <v>38</v>
      </c>
      <c r="B19" s="695">
        <v>56.37486059902053</v>
      </c>
      <c r="C19" s="695">
        <v>0.3807493935021917</v>
      </c>
      <c r="D19" s="695">
        <v>0.001989396013216847</v>
      </c>
      <c r="E19" s="695">
        <v>19.47570572662932</v>
      </c>
      <c r="F19" s="695">
        <v>10.432832910461254</v>
      </c>
      <c r="G19" s="695">
        <v>1.4490084947009902</v>
      </c>
      <c r="H19" s="695" t="s">
        <v>39</v>
      </c>
      <c r="I19" s="695">
        <v>8.681727133369117</v>
      </c>
      <c r="J19" s="695">
        <v>3.064608850215467</v>
      </c>
      <c r="K19" s="695" t="s">
        <v>39</v>
      </c>
      <c r="L19" s="695" t="s">
        <v>39</v>
      </c>
      <c r="M19" s="695">
        <v>0.13851749608790753</v>
      </c>
      <c r="N19" s="696">
        <v>166115.74458</v>
      </c>
      <c r="O19" s="654"/>
    </row>
    <row r="20" spans="1:15" ht="9.75" customHeight="1">
      <c r="A20" s="15"/>
      <c r="B20" s="697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8"/>
    </row>
    <row r="21" spans="1:15" ht="13.5">
      <c r="A21" s="559" t="s">
        <v>577</v>
      </c>
      <c r="B21" s="69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9"/>
    </row>
    <row r="22" spans="1:15" ht="13.5">
      <c r="A22" s="21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205" t="s">
        <v>1037</v>
      </c>
      <c r="B1" s="65"/>
      <c r="C1" s="65"/>
      <c r="D1" s="65"/>
      <c r="E1" s="65"/>
      <c r="F1" s="65"/>
      <c r="G1" s="65"/>
      <c r="H1" s="65"/>
    </row>
    <row r="2" spans="1:8" s="505" customFormat="1" ht="26.25" customHeight="1">
      <c r="A2" s="1338" t="s">
        <v>602</v>
      </c>
      <c r="B2" s="1338"/>
      <c r="C2" s="1338"/>
      <c r="D2" s="1338"/>
      <c r="E2" s="1338"/>
      <c r="F2" s="1338"/>
      <c r="G2" s="1338"/>
      <c r="H2" s="1338"/>
    </row>
    <row r="3" spans="1:8" s="506" customFormat="1" ht="21.75" customHeight="1">
      <c r="A3" s="1339">
        <v>43921</v>
      </c>
      <c r="B3" s="1339"/>
      <c r="C3" s="1339"/>
      <c r="D3" s="1339"/>
      <c r="E3" s="1339"/>
      <c r="F3" s="1339"/>
      <c r="G3" s="1339"/>
      <c r="H3" s="1339"/>
    </row>
    <row r="4" spans="1:8" s="507" customFormat="1" ht="21.75" customHeight="1">
      <c r="A4" s="1340" t="s">
        <v>603</v>
      </c>
      <c r="B4" s="1340"/>
      <c r="C4" s="1340"/>
      <c r="D4" s="1340"/>
      <c r="E4" s="1340"/>
      <c r="F4" s="1340"/>
      <c r="G4" s="1340"/>
      <c r="H4" s="1340"/>
    </row>
    <row r="5" s="509" customFormat="1" ht="9.75" customHeight="1" thickBot="1"/>
    <row r="6" spans="1:8" s="509" customFormat="1" ht="77.25" customHeight="1">
      <c r="A6" s="551" t="s">
        <v>1</v>
      </c>
      <c r="B6" s="552" t="s">
        <v>604</v>
      </c>
      <c r="C6" s="552" t="s">
        <v>605</v>
      </c>
      <c r="D6" s="552" t="s">
        <v>606</v>
      </c>
      <c r="E6" s="552" t="s">
        <v>607</v>
      </c>
      <c r="F6" s="552" t="s">
        <v>608</v>
      </c>
      <c r="G6" s="552" t="s">
        <v>609</v>
      </c>
      <c r="H6" s="162" t="s">
        <v>610</v>
      </c>
    </row>
    <row r="7" spans="1:8" s="509" customFormat="1" ht="12" customHeight="1">
      <c r="A7" s="553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9" t="s">
        <v>58</v>
      </c>
      <c r="B8" s="554">
        <v>24.582474940479347</v>
      </c>
      <c r="C8" s="554">
        <v>10.963917679369036</v>
      </c>
      <c r="D8" s="554" t="s">
        <v>39</v>
      </c>
      <c r="E8" s="554">
        <v>1.009576118352393</v>
      </c>
      <c r="F8" s="554">
        <v>61.475968225972586</v>
      </c>
      <c r="G8" s="554">
        <v>1.9680630358266393</v>
      </c>
      <c r="H8" s="555">
        <v>129473.54599999999</v>
      </c>
      <c r="I8" s="556"/>
    </row>
    <row r="9" spans="1:9" s="14" customFormat="1" ht="21.95" customHeight="1">
      <c r="A9" s="21" t="s">
        <v>381</v>
      </c>
      <c r="B9" s="554">
        <v>56.72887520406168</v>
      </c>
      <c r="C9" s="554">
        <v>19.04007792340178</v>
      </c>
      <c r="D9" s="554">
        <v>0.10831709410086679</v>
      </c>
      <c r="E9" s="554">
        <v>3.338485123311594</v>
      </c>
      <c r="F9" s="554">
        <v>20.42282987227348</v>
      </c>
      <c r="G9" s="554">
        <v>0.3614147828505842</v>
      </c>
      <c r="H9" s="555">
        <v>123624.99300000002</v>
      </c>
      <c r="I9" s="556"/>
    </row>
    <row r="10" spans="1:9" s="14" customFormat="1" ht="21.95" customHeight="1">
      <c r="A10" s="21" t="s">
        <v>30</v>
      </c>
      <c r="B10" s="554">
        <v>49.83470225675398</v>
      </c>
      <c r="C10" s="554">
        <v>24.499884881259966</v>
      </c>
      <c r="D10" s="554">
        <v>0.24812330723421538</v>
      </c>
      <c r="E10" s="554">
        <v>0.6356625903439463</v>
      </c>
      <c r="F10" s="554">
        <v>24.40840871963306</v>
      </c>
      <c r="G10" s="554">
        <v>0.3732182447748485</v>
      </c>
      <c r="H10" s="555">
        <v>61406.162</v>
      </c>
      <c r="I10" s="556"/>
    </row>
    <row r="11" spans="1:9" s="14" customFormat="1" ht="21.95" customHeight="1">
      <c r="A11" s="21" t="s">
        <v>31</v>
      </c>
      <c r="B11" s="554">
        <v>46.94546617935267</v>
      </c>
      <c r="C11" s="554">
        <v>19.439318172766118</v>
      </c>
      <c r="D11" s="554">
        <v>3.253328409167032</v>
      </c>
      <c r="E11" s="554">
        <v>4.970923789928257</v>
      </c>
      <c r="F11" s="554">
        <v>24.673510296209525</v>
      </c>
      <c r="G11" s="554">
        <v>0.7174531525764061</v>
      </c>
      <c r="H11" s="555">
        <v>30781.521999999997</v>
      </c>
      <c r="I11" s="556"/>
    </row>
    <row r="12" spans="1:9" s="14" customFormat="1" ht="21.95" customHeight="1">
      <c r="A12" s="21" t="s">
        <v>32</v>
      </c>
      <c r="B12" s="554">
        <v>53.91678319951361</v>
      </c>
      <c r="C12" s="554">
        <v>17.3965665442907</v>
      </c>
      <c r="D12" s="554">
        <v>0.5991391180231095</v>
      </c>
      <c r="E12" s="554">
        <v>2.2608951528180032</v>
      </c>
      <c r="F12" s="554">
        <v>25.402457064270546</v>
      </c>
      <c r="G12" s="554">
        <v>0.42415892108402814</v>
      </c>
      <c r="H12" s="555">
        <v>13403.231000000002</v>
      </c>
      <c r="I12" s="556"/>
    </row>
    <row r="13" spans="1:9" s="14" customFormat="1" ht="21.95" customHeight="1">
      <c r="A13" s="21" t="s">
        <v>33</v>
      </c>
      <c r="B13" s="554">
        <v>27.34549272080668</v>
      </c>
      <c r="C13" s="554">
        <v>10.694032995128607</v>
      </c>
      <c r="D13" s="554">
        <v>0.03413328665210944</v>
      </c>
      <c r="E13" s="554">
        <v>2.4182228323977464</v>
      </c>
      <c r="F13" s="554">
        <v>58.080547313093135</v>
      </c>
      <c r="G13" s="554">
        <v>1.4275708519217234</v>
      </c>
      <c r="H13" s="555">
        <v>59364.339</v>
      </c>
      <c r="I13" s="556"/>
    </row>
    <row r="14" spans="1:9" s="14" customFormat="1" ht="21.95" customHeight="1">
      <c r="A14" s="21" t="s">
        <v>34</v>
      </c>
      <c r="B14" s="554">
        <v>23.73601102041281</v>
      </c>
      <c r="C14" s="554">
        <v>5.976980088117764</v>
      </c>
      <c r="D14" s="554" t="s">
        <v>39</v>
      </c>
      <c r="E14" s="554">
        <v>48.868927672848564</v>
      </c>
      <c r="F14" s="554">
        <v>21.41580427382538</v>
      </c>
      <c r="G14" s="554">
        <v>0.0022769447954734336</v>
      </c>
      <c r="H14" s="555">
        <v>87.837</v>
      </c>
      <c r="I14" s="556"/>
    </row>
    <row r="15" spans="1:9" s="14" customFormat="1" ht="21.95" customHeight="1">
      <c r="A15" s="21" t="s">
        <v>35</v>
      </c>
      <c r="B15" s="554">
        <v>28.887312057284337</v>
      </c>
      <c r="C15" s="554">
        <v>13.600165036756875</v>
      </c>
      <c r="D15" s="554">
        <v>0.34721952771822806</v>
      </c>
      <c r="E15" s="554">
        <v>6.870453679451331</v>
      </c>
      <c r="F15" s="554">
        <v>40.3435229671905</v>
      </c>
      <c r="G15" s="554">
        <v>9.951326731598723</v>
      </c>
      <c r="H15" s="555">
        <v>17654.249</v>
      </c>
      <c r="I15" s="556"/>
    </row>
    <row r="16" spans="1:9" s="14" customFormat="1" ht="21.95" customHeight="1">
      <c r="A16" s="21" t="s">
        <v>36</v>
      </c>
      <c r="B16" s="554">
        <v>58.361367991292404</v>
      </c>
      <c r="C16" s="554">
        <v>19.03053195407817</v>
      </c>
      <c r="D16" s="554">
        <v>1.3233216452563443</v>
      </c>
      <c r="E16" s="554">
        <v>1.851677733954674</v>
      </c>
      <c r="F16" s="554">
        <v>18.782850083599584</v>
      </c>
      <c r="G16" s="554">
        <v>0.6502505918188289</v>
      </c>
      <c r="H16" s="555">
        <v>15464.192</v>
      </c>
      <c r="I16" s="556"/>
    </row>
    <row r="17" spans="1:9" s="14" customFormat="1" ht="21.95" customHeight="1">
      <c r="A17" s="21" t="s">
        <v>37</v>
      </c>
      <c r="B17" s="554">
        <v>52.64178418905253</v>
      </c>
      <c r="C17" s="554">
        <v>13.95231592062178</v>
      </c>
      <c r="D17" s="554">
        <v>0.284184382777841</v>
      </c>
      <c r="E17" s="554">
        <v>1.8060935262668012</v>
      </c>
      <c r="F17" s="554">
        <v>30.472350238137086</v>
      </c>
      <c r="G17" s="554">
        <v>0.8432717431439708</v>
      </c>
      <c r="H17" s="555">
        <v>22378.076999999997</v>
      </c>
      <c r="I17" s="556"/>
    </row>
    <row r="18" spans="1:9" s="14" customFormat="1" ht="28.5" customHeight="1" thickBot="1">
      <c r="A18" s="85" t="s">
        <v>38</v>
      </c>
      <c r="B18" s="557">
        <v>41.4656335916591</v>
      </c>
      <c r="C18" s="557">
        <v>16.027721652184148</v>
      </c>
      <c r="D18" s="557">
        <v>0.3626810904597997</v>
      </c>
      <c r="E18" s="557">
        <v>2.3308428695232544</v>
      </c>
      <c r="F18" s="557">
        <v>38.462858147988534</v>
      </c>
      <c r="G18" s="557">
        <v>1.3502626481851712</v>
      </c>
      <c r="H18" s="558">
        <v>473638.148</v>
      </c>
      <c r="I18" s="556"/>
    </row>
    <row r="19" spans="1:8" s="509" customFormat="1" ht="6" customHeight="1">
      <c r="A19" s="14"/>
      <c r="B19" s="14"/>
      <c r="C19" s="14"/>
      <c r="D19" s="14"/>
      <c r="E19" s="14"/>
      <c r="F19" s="14"/>
      <c r="G19" s="14"/>
      <c r="H19" s="14"/>
    </row>
    <row r="20" spans="1:8" s="527" customFormat="1" ht="11.1" customHeight="1">
      <c r="A20" s="559" t="s">
        <v>577</v>
      </c>
      <c r="B20" s="14"/>
      <c r="C20" s="14"/>
      <c r="D20" s="14"/>
      <c r="E20" s="14"/>
      <c r="F20" s="14"/>
      <c r="G20" s="14"/>
      <c r="H20" s="560"/>
    </row>
    <row r="21" spans="1:8" s="527" customFormat="1" ht="11.1" customHeight="1">
      <c r="A21" s="559" t="s">
        <v>611</v>
      </c>
      <c r="B21" s="14"/>
      <c r="C21" s="14"/>
      <c r="D21" s="14"/>
      <c r="E21" s="14"/>
      <c r="F21" s="14"/>
      <c r="G21" s="14"/>
      <c r="H21" s="14"/>
    </row>
    <row r="22" spans="1:8" s="527" customFormat="1" ht="11.1" customHeight="1">
      <c r="A22" s="559" t="s">
        <v>612</v>
      </c>
      <c r="B22" s="14"/>
      <c r="C22" s="14"/>
      <c r="D22" s="14"/>
      <c r="E22" s="14"/>
      <c r="F22" s="14"/>
      <c r="G22" s="14"/>
      <c r="H22" s="14"/>
    </row>
    <row r="23" spans="1:8" s="527" customFormat="1" ht="11.1" customHeight="1">
      <c r="A23" s="559" t="s">
        <v>613</v>
      </c>
      <c r="B23" s="14"/>
      <c r="C23" s="14"/>
      <c r="D23" s="14"/>
      <c r="E23" s="14"/>
      <c r="F23" s="14"/>
      <c r="G23" s="14"/>
      <c r="H23" s="14"/>
    </row>
    <row r="24" spans="1:8" s="509" customFormat="1" ht="13.5">
      <c r="A24" s="218"/>
      <c r="B24" s="14"/>
      <c r="C24" s="14"/>
      <c r="D24" s="14"/>
      <c r="E24" s="14"/>
      <c r="F24" s="14"/>
      <c r="G24" s="14"/>
      <c r="H24" s="14"/>
    </row>
    <row r="25" spans="1:8" s="509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09" customFormat="1" ht="13.5">
      <c r="A26" s="14"/>
      <c r="B26" s="14"/>
      <c r="C26" s="14"/>
      <c r="D26" s="14"/>
      <c r="E26" s="14"/>
      <c r="F26" s="14"/>
      <c r="G26" s="14"/>
      <c r="H26" s="14"/>
    </row>
    <row r="27" s="509" customFormat="1" ht="15"/>
    <row r="28" s="509" customFormat="1" ht="15"/>
    <row r="29" s="509" customFormat="1" ht="15"/>
    <row r="30" s="7" customFormat="1" ht="15">
      <c r="A30" s="550"/>
    </row>
    <row r="31" s="7" customFormat="1" ht="15">
      <c r="A31" s="550"/>
    </row>
    <row r="32" s="7" customFormat="1" ht="15">
      <c r="A32" s="550"/>
    </row>
    <row r="33" s="7" customFormat="1" ht="15">
      <c r="A33" s="550"/>
    </row>
    <row r="34" s="7" customFormat="1" ht="15">
      <c r="A34" s="550"/>
    </row>
    <row r="35" s="7" customFormat="1" ht="15">
      <c r="A35" s="550"/>
    </row>
    <row r="36" s="7" customFormat="1" ht="15">
      <c r="A36" s="550"/>
    </row>
    <row r="37" s="7" customFormat="1" ht="15">
      <c r="A37" s="550"/>
    </row>
    <row r="38" s="7" customFormat="1" ht="15">
      <c r="A38" s="550"/>
    </row>
    <row r="39" s="7" customFormat="1" ht="15">
      <c r="A39" s="550"/>
    </row>
    <row r="40" s="7" customFormat="1" ht="15">
      <c r="A40" s="550"/>
    </row>
    <row r="41" s="7" customFormat="1" ht="15">
      <c r="A41" s="550"/>
    </row>
    <row r="42" s="7" customFormat="1" ht="15">
      <c r="A42" s="550"/>
    </row>
    <row r="43" s="7" customFormat="1" ht="15">
      <c r="A43" s="550"/>
    </row>
    <row r="44" s="7" customFormat="1" ht="15">
      <c r="A44" s="550"/>
    </row>
    <row r="45" s="7" customFormat="1" ht="15">
      <c r="A45" s="550"/>
    </row>
    <row r="46" s="7" customFormat="1" ht="15">
      <c r="A46" s="550"/>
    </row>
    <row r="47" s="7" customFormat="1" ht="15">
      <c r="A47" s="550"/>
    </row>
    <row r="48" s="7" customFormat="1" ht="15">
      <c r="A48" s="550"/>
    </row>
    <row r="49" s="7" customFormat="1" ht="15">
      <c r="A49" s="550"/>
    </row>
    <row r="50" s="7" customFormat="1" ht="15">
      <c r="A50" s="550"/>
    </row>
    <row r="51" s="7" customFormat="1" ht="15">
      <c r="A51" s="550"/>
    </row>
    <row r="52" s="7" customFormat="1" ht="15">
      <c r="A52" s="550"/>
    </row>
    <row r="53" s="7" customFormat="1" ht="15">
      <c r="A53" s="550"/>
    </row>
    <row r="54" s="7" customFormat="1" ht="15">
      <c r="A54" s="550"/>
    </row>
    <row r="55" s="7" customFormat="1" ht="15">
      <c r="A55" s="550"/>
    </row>
    <row r="56" s="7" customFormat="1" ht="15">
      <c r="A56" s="550"/>
    </row>
    <row r="57" s="7" customFormat="1" ht="15">
      <c r="A57" s="550"/>
    </row>
    <row r="58" s="7" customFormat="1" ht="15">
      <c r="A58" s="550"/>
    </row>
    <row r="59" s="7" customFormat="1" ht="15">
      <c r="A59" s="550"/>
    </row>
    <row r="60" s="7" customFormat="1" ht="15">
      <c r="A60" s="550"/>
    </row>
    <row r="61" s="7" customFormat="1" ht="15">
      <c r="A61" s="550"/>
    </row>
    <row r="62" s="7" customFormat="1" ht="15">
      <c r="A62" s="550"/>
    </row>
    <row r="63" s="7" customFormat="1" ht="15">
      <c r="A63" s="550"/>
    </row>
    <row r="64" s="7" customFormat="1" ht="15">
      <c r="A64" s="550"/>
    </row>
    <row r="65" s="7" customFormat="1" ht="15">
      <c r="A65" s="550"/>
    </row>
    <row r="66" s="7" customFormat="1" ht="15">
      <c r="A66" s="550"/>
    </row>
    <row r="67" s="7" customFormat="1" ht="15">
      <c r="A67" s="550"/>
    </row>
    <row r="68" s="7" customFormat="1" ht="15">
      <c r="A68" s="550"/>
    </row>
    <row r="69" s="7" customFormat="1" ht="15">
      <c r="A69" s="550"/>
    </row>
    <row r="70" s="7" customFormat="1" ht="15">
      <c r="A70" s="550"/>
    </row>
    <row r="71" s="7" customFormat="1" ht="15">
      <c r="A71" s="550"/>
    </row>
    <row r="72" s="7" customFormat="1" ht="15">
      <c r="A72" s="550"/>
    </row>
    <row r="73" s="7" customFormat="1" ht="15">
      <c r="A73" s="550"/>
    </row>
    <row r="74" s="7" customFormat="1" ht="15">
      <c r="A74" s="550"/>
    </row>
    <row r="75" s="7" customFormat="1" ht="15">
      <c r="A75" s="550"/>
    </row>
    <row r="76" s="7" customFormat="1" ht="15">
      <c r="A76" s="550"/>
    </row>
    <row r="77" s="7" customFormat="1" ht="15">
      <c r="A77" s="550"/>
    </row>
    <row r="78" s="7" customFormat="1" ht="15">
      <c r="A78" s="550"/>
    </row>
    <row r="79" s="7" customFormat="1" ht="15">
      <c r="A79" s="550"/>
    </row>
    <row r="80" s="7" customFormat="1" ht="15">
      <c r="A80" s="550"/>
    </row>
    <row r="81" s="7" customFormat="1" ht="15">
      <c r="A81" s="550"/>
    </row>
    <row r="82" s="7" customFormat="1" ht="15">
      <c r="A82" s="550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10" customFormat="1" ht="18.75" customHeight="1">
      <c r="A1" s="1205" t="s">
        <v>1037</v>
      </c>
      <c r="B1" s="665"/>
      <c r="C1" s="665"/>
      <c r="D1" s="665"/>
      <c r="E1" s="665"/>
      <c r="F1" s="665"/>
      <c r="G1" s="665"/>
      <c r="H1" s="665"/>
      <c r="I1" s="665"/>
    </row>
    <row r="2" spans="1:9" s="505" customFormat="1" ht="24.95" customHeight="1">
      <c r="A2" s="1414" t="s">
        <v>672</v>
      </c>
      <c r="B2" s="1414"/>
      <c r="C2" s="1414"/>
      <c r="D2" s="1414"/>
      <c r="E2" s="1414"/>
      <c r="F2" s="1414"/>
      <c r="G2" s="1414"/>
      <c r="H2" s="1414"/>
      <c r="I2" s="1414"/>
    </row>
    <row r="3" spans="1:9" s="611" customFormat="1" ht="18" customHeight="1">
      <c r="A3" s="1454">
        <v>43921</v>
      </c>
      <c r="B3" s="1454"/>
      <c r="C3" s="1454"/>
      <c r="D3" s="1454"/>
      <c r="E3" s="1454"/>
      <c r="F3" s="1454"/>
      <c r="G3" s="1454"/>
      <c r="H3" s="1454"/>
      <c r="I3" s="1454"/>
    </row>
    <row r="4" spans="1:9" s="99" customFormat="1" ht="18" customHeight="1">
      <c r="A4" s="1455" t="s">
        <v>70</v>
      </c>
      <c r="B4" s="1455"/>
      <c r="C4" s="1455"/>
      <c r="D4" s="1455"/>
      <c r="E4" s="1455"/>
      <c r="F4" s="1455"/>
      <c r="G4" s="1455"/>
      <c r="H4" s="1455"/>
      <c r="I4" s="1455"/>
    </row>
    <row r="5" spans="1:6" ht="6.75" customHeight="1" thickBot="1">
      <c r="A5" s="612"/>
      <c r="B5" s="612"/>
      <c r="C5" s="612"/>
      <c r="D5" s="612"/>
      <c r="E5" s="612"/>
      <c r="F5" s="612"/>
    </row>
    <row r="6" spans="1:32" ht="27" customHeight="1">
      <c r="A6" s="1359" t="s">
        <v>1</v>
      </c>
      <c r="B6" s="1363" t="s">
        <v>673</v>
      </c>
      <c r="C6" s="1363" t="s">
        <v>674</v>
      </c>
      <c r="D6" s="1363" t="s">
        <v>675</v>
      </c>
      <c r="E6" s="1363" t="s">
        <v>676</v>
      </c>
      <c r="F6" s="1363" t="s">
        <v>677</v>
      </c>
      <c r="G6" s="1363" t="s">
        <v>678</v>
      </c>
      <c r="H6" s="1453" t="s">
        <v>679</v>
      </c>
      <c r="I6" s="1453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</row>
    <row r="7" spans="1:32" ht="26.25" customHeight="1">
      <c r="A7" s="1360"/>
      <c r="B7" s="1364"/>
      <c r="C7" s="1364"/>
      <c r="D7" s="1364"/>
      <c r="E7" s="1364"/>
      <c r="F7" s="1364"/>
      <c r="G7" s="1364"/>
      <c r="H7" s="666" t="s">
        <v>680</v>
      </c>
      <c r="I7" s="666" t="s">
        <v>681</v>
      </c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</row>
    <row r="8" spans="1:19" s="83" customFormat="1" ht="9" customHeight="1">
      <c r="A8" s="616"/>
      <c r="B8" s="617"/>
      <c r="C8" s="617"/>
      <c r="D8" s="617"/>
      <c r="E8" s="617"/>
      <c r="F8" s="617"/>
      <c r="G8" s="617"/>
      <c r="H8" s="617"/>
      <c r="I8" s="617"/>
      <c r="J8" s="619"/>
      <c r="K8" s="619"/>
      <c r="L8" s="619"/>
      <c r="M8" s="619"/>
      <c r="N8" s="619"/>
      <c r="O8" s="619"/>
      <c r="P8" s="620"/>
      <c r="Q8" s="620"/>
      <c r="R8" s="20"/>
      <c r="S8" s="20"/>
    </row>
    <row r="9" spans="1:19" s="83" customFormat="1" ht="18" customHeight="1">
      <c r="A9" s="79" t="s">
        <v>58</v>
      </c>
      <c r="B9" s="667" t="s">
        <v>39</v>
      </c>
      <c r="C9" s="667" t="s">
        <v>39</v>
      </c>
      <c r="D9" s="667" t="s">
        <v>39</v>
      </c>
      <c r="E9" s="667" t="s">
        <v>39</v>
      </c>
      <c r="F9" s="667" t="s">
        <v>39</v>
      </c>
      <c r="G9" s="667" t="s">
        <v>39</v>
      </c>
      <c r="H9" s="667" t="s">
        <v>39</v>
      </c>
      <c r="I9" s="667" t="s">
        <v>39</v>
      </c>
      <c r="J9" s="619"/>
      <c r="K9" s="619"/>
      <c r="L9" s="619"/>
      <c r="M9" s="619"/>
      <c r="N9" s="619"/>
      <c r="O9" s="619"/>
      <c r="P9" s="620"/>
      <c r="Q9" s="620"/>
      <c r="R9" s="20"/>
      <c r="S9" s="20"/>
    </row>
    <row r="10" spans="1:19" s="83" customFormat="1" ht="18" customHeight="1">
      <c r="A10" s="21" t="s">
        <v>381</v>
      </c>
      <c r="B10" s="667" t="s">
        <v>39</v>
      </c>
      <c r="C10" s="667" t="s">
        <v>39</v>
      </c>
      <c r="D10" s="667" t="s">
        <v>39</v>
      </c>
      <c r="E10" s="667" t="s">
        <v>39</v>
      </c>
      <c r="F10" s="667" t="s">
        <v>39</v>
      </c>
      <c r="G10" s="667" t="s">
        <v>39</v>
      </c>
      <c r="H10" s="667" t="s">
        <v>39</v>
      </c>
      <c r="I10" s="667" t="s">
        <v>39</v>
      </c>
      <c r="J10" s="619"/>
      <c r="K10" s="619"/>
      <c r="L10" s="619"/>
      <c r="M10" s="619"/>
      <c r="N10" s="619"/>
      <c r="O10" s="619"/>
      <c r="P10" s="620"/>
      <c r="Q10" s="620"/>
      <c r="R10" s="20"/>
      <c r="S10" s="20"/>
    </row>
    <row r="11" spans="1:19" s="83" customFormat="1" ht="18" customHeight="1">
      <c r="A11" s="21" t="s">
        <v>30</v>
      </c>
      <c r="B11" s="667" t="s">
        <v>39</v>
      </c>
      <c r="C11" s="667" t="s">
        <v>39</v>
      </c>
      <c r="D11" s="667" t="s">
        <v>39</v>
      </c>
      <c r="E11" s="667" t="s">
        <v>39</v>
      </c>
      <c r="F11" s="667" t="s">
        <v>39</v>
      </c>
      <c r="G11" s="667" t="s">
        <v>39</v>
      </c>
      <c r="H11" s="667" t="s">
        <v>39</v>
      </c>
      <c r="I11" s="667" t="s">
        <v>39</v>
      </c>
      <c r="J11" s="619"/>
      <c r="K11" s="619"/>
      <c r="L11" s="619"/>
      <c r="M11" s="619"/>
      <c r="N11" s="619"/>
      <c r="O11" s="619"/>
      <c r="P11" s="620"/>
      <c r="Q11" s="620"/>
      <c r="R11" s="20"/>
      <c r="S11" s="20"/>
    </row>
    <row r="12" spans="1:19" s="83" customFormat="1" ht="18" customHeight="1">
      <c r="A12" s="21" t="s">
        <v>31</v>
      </c>
      <c r="B12" s="667" t="s">
        <v>39</v>
      </c>
      <c r="C12" s="667" t="s">
        <v>39</v>
      </c>
      <c r="D12" s="667" t="s">
        <v>39</v>
      </c>
      <c r="E12" s="667" t="s">
        <v>39</v>
      </c>
      <c r="F12" s="667" t="s">
        <v>39</v>
      </c>
      <c r="G12" s="667" t="s">
        <v>39</v>
      </c>
      <c r="H12" s="667" t="s">
        <v>39</v>
      </c>
      <c r="I12" s="667" t="s">
        <v>39</v>
      </c>
      <c r="J12" s="619"/>
      <c r="K12" s="619"/>
      <c r="L12" s="619"/>
      <c r="M12" s="619"/>
      <c r="N12" s="619"/>
      <c r="O12" s="619"/>
      <c r="P12" s="620"/>
      <c r="Q12" s="620"/>
      <c r="R12" s="20"/>
      <c r="S12" s="20"/>
    </row>
    <row r="13" spans="1:19" s="83" customFormat="1" ht="18" customHeight="1">
      <c r="A13" s="21" t="s">
        <v>32</v>
      </c>
      <c r="B13" s="667" t="s">
        <v>39</v>
      </c>
      <c r="C13" s="667" t="s">
        <v>39</v>
      </c>
      <c r="D13" s="667" t="s">
        <v>39</v>
      </c>
      <c r="E13" s="667" t="s">
        <v>39</v>
      </c>
      <c r="F13" s="667" t="s">
        <v>39</v>
      </c>
      <c r="G13" s="667" t="s">
        <v>39</v>
      </c>
      <c r="H13" s="667" t="s">
        <v>39</v>
      </c>
      <c r="I13" s="667" t="s">
        <v>39</v>
      </c>
      <c r="J13" s="619"/>
      <c r="K13" s="619"/>
      <c r="L13" s="619"/>
      <c r="M13" s="619"/>
      <c r="N13" s="619"/>
      <c r="O13" s="619"/>
      <c r="P13" s="620"/>
      <c r="Q13" s="620"/>
      <c r="R13" s="20"/>
      <c r="S13" s="20"/>
    </row>
    <row r="14" spans="1:19" s="83" customFormat="1" ht="18" customHeight="1">
      <c r="A14" s="21" t="s">
        <v>33</v>
      </c>
      <c r="B14" s="667" t="s">
        <v>39</v>
      </c>
      <c r="C14" s="667" t="s">
        <v>39</v>
      </c>
      <c r="D14" s="667" t="s">
        <v>39</v>
      </c>
      <c r="E14" s="667" t="s">
        <v>39</v>
      </c>
      <c r="F14" s="667" t="s">
        <v>39</v>
      </c>
      <c r="G14" s="667" t="s">
        <v>39</v>
      </c>
      <c r="H14" s="667" t="s">
        <v>39</v>
      </c>
      <c r="I14" s="667" t="s">
        <v>39</v>
      </c>
      <c r="J14" s="619"/>
      <c r="K14" s="619"/>
      <c r="L14" s="619"/>
      <c r="M14" s="619"/>
      <c r="N14" s="619"/>
      <c r="O14" s="619"/>
      <c r="P14" s="620"/>
      <c r="Q14" s="620"/>
      <c r="R14" s="20"/>
      <c r="S14" s="20"/>
    </row>
    <row r="15" spans="1:19" s="83" customFormat="1" ht="18" customHeight="1">
      <c r="A15" s="21" t="s">
        <v>34</v>
      </c>
      <c r="B15" s="667" t="s">
        <v>39</v>
      </c>
      <c r="C15" s="667" t="s">
        <v>39</v>
      </c>
      <c r="D15" s="667" t="s">
        <v>39</v>
      </c>
      <c r="E15" s="667" t="s">
        <v>39</v>
      </c>
      <c r="F15" s="667" t="s">
        <v>39</v>
      </c>
      <c r="G15" s="667" t="s">
        <v>39</v>
      </c>
      <c r="H15" s="667" t="s">
        <v>39</v>
      </c>
      <c r="I15" s="667" t="s">
        <v>39</v>
      </c>
      <c r="J15" s="619"/>
      <c r="K15" s="619"/>
      <c r="L15" s="619"/>
      <c r="M15" s="619"/>
      <c r="N15" s="619"/>
      <c r="O15" s="619"/>
      <c r="P15" s="620"/>
      <c r="Q15" s="620"/>
      <c r="R15" s="20"/>
      <c r="S15" s="20"/>
    </row>
    <row r="16" spans="1:19" s="83" customFormat="1" ht="18" customHeight="1">
      <c r="A16" s="21" t="s">
        <v>35</v>
      </c>
      <c r="B16" s="667" t="s">
        <v>39</v>
      </c>
      <c r="C16" s="667" t="s">
        <v>39</v>
      </c>
      <c r="D16" s="667" t="s">
        <v>39</v>
      </c>
      <c r="E16" s="667" t="s">
        <v>39</v>
      </c>
      <c r="F16" s="667" t="s">
        <v>39</v>
      </c>
      <c r="G16" s="667" t="s">
        <v>39</v>
      </c>
      <c r="H16" s="667" t="s">
        <v>39</v>
      </c>
      <c r="I16" s="667" t="s">
        <v>39</v>
      </c>
      <c r="J16" s="619"/>
      <c r="K16" s="619"/>
      <c r="L16" s="619"/>
      <c r="M16" s="619"/>
      <c r="N16" s="619"/>
      <c r="O16" s="619"/>
      <c r="P16" s="620"/>
      <c r="Q16" s="620"/>
      <c r="R16" s="20"/>
      <c r="S16" s="20"/>
    </row>
    <row r="17" spans="1:19" s="83" customFormat="1" ht="18" customHeight="1">
      <c r="A17" s="21" t="s">
        <v>36</v>
      </c>
      <c r="B17" s="667">
        <v>40704.05315</v>
      </c>
      <c r="C17" s="667">
        <v>0.06309000000000001</v>
      </c>
      <c r="D17" s="667">
        <v>159.00251999999998</v>
      </c>
      <c r="E17" s="667">
        <v>84.17811999999999</v>
      </c>
      <c r="F17" s="667">
        <v>40464.25</v>
      </c>
      <c r="G17" s="667" t="s">
        <v>39</v>
      </c>
      <c r="H17" s="667">
        <v>1401.53771</v>
      </c>
      <c r="I17" s="667" t="s">
        <v>39</v>
      </c>
      <c r="J17" s="619"/>
      <c r="K17" s="619"/>
      <c r="L17" s="619"/>
      <c r="M17" s="619"/>
      <c r="N17" s="619"/>
      <c r="O17" s="619"/>
      <c r="P17" s="620"/>
      <c r="Q17" s="620"/>
      <c r="R17" s="20"/>
      <c r="S17" s="20"/>
    </row>
    <row r="18" spans="1:19" s="83" customFormat="1" ht="18" customHeight="1">
      <c r="A18" s="21" t="s">
        <v>37</v>
      </c>
      <c r="B18" s="667" t="s">
        <v>39</v>
      </c>
      <c r="C18" s="667" t="s">
        <v>39</v>
      </c>
      <c r="D18" s="667" t="s">
        <v>39</v>
      </c>
      <c r="E18" s="667" t="s">
        <v>39</v>
      </c>
      <c r="F18" s="667" t="s">
        <v>39</v>
      </c>
      <c r="G18" s="667" t="s">
        <v>39</v>
      </c>
      <c r="H18" s="667">
        <v>0.053829999999999996</v>
      </c>
      <c r="I18" s="667" t="s">
        <v>39</v>
      </c>
      <c r="J18" s="619"/>
      <c r="K18" s="619"/>
      <c r="L18" s="619"/>
      <c r="M18" s="619"/>
      <c r="N18" s="619"/>
      <c r="O18" s="619"/>
      <c r="P18" s="620"/>
      <c r="Q18" s="620"/>
      <c r="R18" s="20"/>
      <c r="S18" s="20"/>
    </row>
    <row r="19" spans="1:19" s="627" customFormat="1" ht="24.75" customHeight="1" thickBot="1">
      <c r="A19" s="85" t="s">
        <v>38</v>
      </c>
      <c r="B19" s="624">
        <v>40704.05315</v>
      </c>
      <c r="C19" s="624">
        <v>0.06309000000000001</v>
      </c>
      <c r="D19" s="624">
        <v>159.00251999999998</v>
      </c>
      <c r="E19" s="624">
        <v>84.17811999999999</v>
      </c>
      <c r="F19" s="624">
        <v>40464.25</v>
      </c>
      <c r="G19" s="624" t="s">
        <v>39</v>
      </c>
      <c r="H19" s="624">
        <v>1401.5915400000001</v>
      </c>
      <c r="I19" s="624" t="s">
        <v>39</v>
      </c>
      <c r="J19" s="625"/>
      <c r="K19" s="625"/>
      <c r="L19" s="625"/>
      <c r="M19" s="625"/>
      <c r="N19" s="625"/>
      <c r="O19" s="625"/>
      <c r="P19" s="626"/>
      <c r="Q19" s="626"/>
      <c r="R19" s="626"/>
      <c r="S19" s="626"/>
    </row>
    <row r="20" spans="1:18" s="70" customFormat="1" ht="6" customHeight="1">
      <c r="A20" s="123"/>
      <c r="B20" s="628"/>
      <c r="C20" s="628"/>
      <c r="D20" s="629"/>
      <c r="E20" s="629"/>
      <c r="F20" s="629"/>
      <c r="G20" s="628"/>
      <c r="H20" s="628"/>
      <c r="I20" s="628"/>
      <c r="J20" s="626"/>
      <c r="K20" s="631"/>
      <c r="L20" s="631"/>
      <c r="M20" s="631"/>
      <c r="N20" s="631"/>
      <c r="O20" s="631"/>
      <c r="P20" s="631"/>
      <c r="Q20" s="631"/>
      <c r="R20" s="631"/>
    </row>
    <row r="21" spans="1:10" s="174" customFormat="1" ht="11.25" customHeight="1">
      <c r="A21" s="134" t="s">
        <v>655</v>
      </c>
      <c r="B21" s="123"/>
      <c r="C21" s="123"/>
      <c r="D21" s="123"/>
      <c r="E21" s="123"/>
      <c r="F21" s="123"/>
      <c r="G21" s="123"/>
      <c r="H21" s="632"/>
      <c r="I21" s="632"/>
      <c r="J21" s="627"/>
    </row>
    <row r="22" spans="1:18" s="70" customFormat="1" ht="13.5">
      <c r="A22" s="218"/>
      <c r="B22" s="72"/>
      <c r="C22" s="72"/>
      <c r="D22" s="72"/>
      <c r="E22" s="72"/>
      <c r="F22" s="72"/>
      <c r="G22" s="72"/>
      <c r="H22" s="72"/>
      <c r="I22" s="668"/>
      <c r="J22" s="631"/>
      <c r="K22" s="631"/>
      <c r="L22" s="631"/>
      <c r="M22" s="631"/>
      <c r="N22" s="631"/>
      <c r="O22" s="631"/>
      <c r="P22" s="631"/>
      <c r="Q22" s="631"/>
      <c r="R22" s="631"/>
    </row>
    <row r="23" spans="1:18" s="70" customFormat="1" ht="15">
      <c r="A23" s="72"/>
      <c r="B23" s="72"/>
      <c r="C23" s="72"/>
      <c r="D23" s="72"/>
      <c r="E23" s="72"/>
      <c r="F23" s="72"/>
      <c r="G23" s="72"/>
      <c r="H23" s="72"/>
      <c r="I23" s="72"/>
      <c r="J23" s="631"/>
      <c r="K23" s="631"/>
      <c r="L23" s="631"/>
      <c r="M23" s="631"/>
      <c r="N23" s="631"/>
      <c r="O23" s="631"/>
      <c r="P23" s="631"/>
      <c r="Q23" s="631"/>
      <c r="R23" s="631"/>
    </row>
    <row r="24" spans="1:9" s="70" customFormat="1" ht="15">
      <c r="A24" s="72"/>
      <c r="B24" s="72"/>
      <c r="C24" s="72"/>
      <c r="D24" s="72"/>
      <c r="E24" s="72"/>
      <c r="F24" s="72"/>
      <c r="G24" s="72"/>
      <c r="H24" s="72"/>
      <c r="I24" s="72"/>
    </row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7" customFormat="1" ht="18" customHeight="1">
      <c r="A1" s="1205" t="s">
        <v>1037</v>
      </c>
      <c r="B1" s="175"/>
      <c r="C1" s="176"/>
      <c r="D1" s="176"/>
      <c r="E1" s="176"/>
      <c r="F1" s="176"/>
    </row>
    <row r="2" spans="1:6" s="180" customFormat="1" ht="24" customHeight="1">
      <c r="A2" s="178" t="s">
        <v>363</v>
      </c>
      <c r="B2" s="178"/>
      <c r="C2" s="179"/>
      <c r="D2" s="179"/>
      <c r="E2" s="179"/>
      <c r="F2" s="179"/>
    </row>
    <row r="3" spans="1:6" s="183" customFormat="1" ht="18" customHeight="1">
      <c r="A3" s="95">
        <v>43921</v>
      </c>
      <c r="B3" s="181"/>
      <c r="C3" s="182"/>
      <c r="D3" s="182"/>
      <c r="E3" s="182"/>
      <c r="F3" s="182"/>
    </row>
    <row r="4" spans="1:6" s="187" customFormat="1" ht="18" customHeight="1">
      <c r="A4" s="184" t="s">
        <v>70</v>
      </c>
      <c r="B4" s="185"/>
      <c r="C4" s="186"/>
      <c r="D4" s="186"/>
      <c r="E4" s="186"/>
      <c r="F4" s="186"/>
    </row>
    <row r="5" spans="1:2" s="70" customFormat="1" ht="6" customHeight="1">
      <c r="A5" s="94"/>
      <c r="B5" s="94"/>
    </row>
    <row r="6" spans="1:6" s="70" customFormat="1" ht="12.75" customHeight="1">
      <c r="A6" s="188" t="s">
        <v>93</v>
      </c>
      <c r="B6" s="188"/>
      <c r="C6" s="189"/>
      <c r="D6" s="189"/>
      <c r="E6" s="189"/>
      <c r="F6" s="189"/>
    </row>
    <row r="7" s="70" customFormat="1" ht="6.95" customHeight="1" thickBot="1"/>
    <row r="8" spans="1:6" s="70" customFormat="1" ht="12.2" customHeight="1">
      <c r="A8" s="1359" t="s">
        <v>1</v>
      </c>
      <c r="B8" s="1359"/>
      <c r="C8" s="1359"/>
      <c r="D8" s="1363" t="s">
        <v>364</v>
      </c>
      <c r="E8" s="190" t="s">
        <v>365</v>
      </c>
      <c r="F8" s="190" t="s">
        <v>366</v>
      </c>
    </row>
    <row r="9" spans="1:6" s="70" customFormat="1" ht="12.2" customHeight="1">
      <c r="A9" s="1360"/>
      <c r="B9" s="1360"/>
      <c r="C9" s="1360"/>
      <c r="D9" s="1364"/>
      <c r="E9" s="191" t="s">
        <v>367</v>
      </c>
      <c r="F9" s="191" t="s">
        <v>368</v>
      </c>
    </row>
    <row r="10" spans="1:6" s="193" customFormat="1" ht="6" customHeight="1">
      <c r="A10" s="20"/>
      <c r="B10" s="20"/>
      <c r="C10" s="20"/>
      <c r="D10" s="192"/>
      <c r="E10" s="20"/>
      <c r="F10" s="20"/>
    </row>
    <row r="11" spans="1:8" s="83" customFormat="1" ht="14.1" customHeight="1">
      <c r="A11" s="194">
        <v>1</v>
      </c>
      <c r="B11" s="194"/>
      <c r="C11" s="84" t="s">
        <v>58</v>
      </c>
      <c r="D11" s="195">
        <v>4667602.346</v>
      </c>
      <c r="E11" s="196">
        <v>33.59007603639906</v>
      </c>
      <c r="F11" s="197">
        <v>33.59007603639906</v>
      </c>
      <c r="G11" s="198"/>
      <c r="H11" s="193"/>
    </row>
    <row r="12" spans="1:8" s="83" customFormat="1" ht="14.1" customHeight="1">
      <c r="A12" s="194">
        <v>2</v>
      </c>
      <c r="B12" s="194"/>
      <c r="C12" s="84" t="s">
        <v>29</v>
      </c>
      <c r="D12" s="195">
        <v>2614066.421</v>
      </c>
      <c r="E12" s="196">
        <v>18.81194740610998</v>
      </c>
      <c r="F12" s="197">
        <v>52.40202344250904</v>
      </c>
      <c r="G12" s="198"/>
      <c r="H12" s="193"/>
    </row>
    <row r="13" spans="1:8" s="83" customFormat="1" ht="14.1" customHeight="1">
      <c r="A13" s="194">
        <v>3</v>
      </c>
      <c r="B13" s="194"/>
      <c r="C13" s="84" t="s">
        <v>30</v>
      </c>
      <c r="D13" s="195">
        <v>1833567.176</v>
      </c>
      <c r="E13" s="196">
        <v>13.19513880878607</v>
      </c>
      <c r="F13" s="197">
        <v>65.59716225129512</v>
      </c>
      <c r="G13" s="198"/>
      <c r="H13" s="193"/>
    </row>
    <row r="14" spans="1:8" s="83" customFormat="1" ht="14.1" customHeight="1">
      <c r="A14" s="194">
        <v>4</v>
      </c>
      <c r="B14" s="194"/>
      <c r="C14" s="84" t="s">
        <v>33</v>
      </c>
      <c r="D14" s="195">
        <v>1590803.571</v>
      </c>
      <c r="E14" s="196">
        <v>11.448107389580345</v>
      </c>
      <c r="F14" s="197">
        <v>77.04526964087546</v>
      </c>
      <c r="G14" s="198"/>
      <c r="H14" s="193"/>
    </row>
    <row r="15" spans="1:8" s="83" customFormat="1" ht="14.1" customHeight="1">
      <c r="A15" s="194">
        <v>5</v>
      </c>
      <c r="B15" s="194"/>
      <c r="C15" s="84" t="s">
        <v>31</v>
      </c>
      <c r="D15" s="195">
        <v>877781.47</v>
      </c>
      <c r="E15" s="196">
        <v>6.316893371585031</v>
      </c>
      <c r="F15" s="197">
        <v>83.36216301246048</v>
      </c>
      <c r="G15" s="198"/>
      <c r="H15" s="193"/>
    </row>
    <row r="16" spans="1:8" s="83" customFormat="1" ht="14.1" customHeight="1">
      <c r="A16" s="194">
        <v>6</v>
      </c>
      <c r="B16" s="194"/>
      <c r="C16" s="84" t="s">
        <v>35</v>
      </c>
      <c r="D16" s="195">
        <v>809703.601</v>
      </c>
      <c r="E16" s="196">
        <v>5.826975716524787</v>
      </c>
      <c r="F16" s="197">
        <v>89.18913872898527</v>
      </c>
      <c r="G16" s="198"/>
      <c r="H16" s="193"/>
    </row>
    <row r="17" spans="1:8" s="83" customFormat="1" ht="14.1" customHeight="1">
      <c r="A17" s="194">
        <v>7</v>
      </c>
      <c r="B17" s="194"/>
      <c r="C17" s="84" t="s">
        <v>37</v>
      </c>
      <c r="D17" s="195">
        <v>808988.054</v>
      </c>
      <c r="E17" s="196">
        <v>5.821826332246537</v>
      </c>
      <c r="F17" s="197">
        <v>95.0109650612318</v>
      </c>
      <c r="G17" s="198"/>
      <c r="H17" s="193"/>
    </row>
    <row r="18" spans="1:8" s="83" customFormat="1" ht="14.1" customHeight="1">
      <c r="A18" s="194">
        <v>8</v>
      </c>
      <c r="B18" s="194"/>
      <c r="C18" s="84" t="s">
        <v>36</v>
      </c>
      <c r="D18" s="195">
        <v>450728.903</v>
      </c>
      <c r="E18" s="196">
        <v>3.2436392394367726</v>
      </c>
      <c r="F18" s="197">
        <v>98.25460430066857</v>
      </c>
      <c r="G18" s="198"/>
      <c r="H18" s="193"/>
    </row>
    <row r="19" spans="1:8" s="83" customFormat="1" ht="14.1" customHeight="1">
      <c r="A19" s="194">
        <v>9</v>
      </c>
      <c r="B19" s="194"/>
      <c r="C19" s="84" t="s">
        <v>32</v>
      </c>
      <c r="D19" s="195">
        <v>242536.309</v>
      </c>
      <c r="E19" s="196">
        <v>1.7453956993314053</v>
      </c>
      <c r="F19" s="197">
        <v>99.99999999999999</v>
      </c>
      <c r="G19" s="198"/>
      <c r="H19" s="193"/>
    </row>
    <row r="20" spans="1:8" s="83" customFormat="1" ht="14.1" customHeight="1">
      <c r="A20" s="194">
        <v>10</v>
      </c>
      <c r="B20" s="194"/>
      <c r="C20" s="84" t="s">
        <v>34</v>
      </c>
      <c r="D20" s="195">
        <v>0</v>
      </c>
      <c r="E20" s="196" t="s">
        <v>39</v>
      </c>
      <c r="F20" s="197" t="s">
        <v>39</v>
      </c>
      <c r="G20" s="198"/>
      <c r="H20" s="193"/>
    </row>
    <row r="21" spans="1:7" s="203" customFormat="1" ht="6.75" customHeight="1">
      <c r="A21" s="199"/>
      <c r="B21" s="199"/>
      <c r="C21" s="199"/>
      <c r="D21" s="200"/>
      <c r="E21" s="201"/>
      <c r="F21" s="202"/>
      <c r="G21" s="198"/>
    </row>
    <row r="22" spans="4:7" s="193" customFormat="1" ht="9.75" customHeight="1">
      <c r="D22" s="204"/>
      <c r="E22" s="205"/>
      <c r="G22" s="198"/>
    </row>
    <row r="23" spans="1:7" s="193" customFormat="1" ht="15" customHeight="1">
      <c r="A23" s="206" t="s">
        <v>75</v>
      </c>
      <c r="B23" s="206"/>
      <c r="C23" s="207"/>
      <c r="D23" s="207"/>
      <c r="E23" s="207"/>
      <c r="F23" s="207"/>
      <c r="G23" s="198"/>
    </row>
    <row r="24" s="193" customFormat="1" ht="6.95" customHeight="1" thickBot="1">
      <c r="G24" s="198"/>
    </row>
    <row r="25" spans="1:7" s="193" customFormat="1" ht="12.2" customHeight="1">
      <c r="A25" s="1456" t="s">
        <v>1</v>
      </c>
      <c r="B25" s="1456"/>
      <c r="C25" s="1456"/>
      <c r="D25" s="1458" t="s">
        <v>364</v>
      </c>
      <c r="E25" s="208" t="s">
        <v>365</v>
      </c>
      <c r="F25" s="208" t="s">
        <v>366</v>
      </c>
      <c r="G25" s="198"/>
    </row>
    <row r="26" spans="1:7" s="193" customFormat="1" ht="12.2" customHeight="1">
      <c r="A26" s="1457"/>
      <c r="B26" s="1457"/>
      <c r="C26" s="1457"/>
      <c r="D26" s="1459"/>
      <c r="E26" s="209" t="s">
        <v>367</v>
      </c>
      <c r="F26" s="209" t="s">
        <v>368</v>
      </c>
      <c r="G26" s="198"/>
    </row>
    <row r="27" spans="1:7" s="193" customFormat="1" ht="8.25" customHeight="1">
      <c r="A27" s="20"/>
      <c r="B27" s="20"/>
      <c r="C27" s="20"/>
      <c r="D27" s="192"/>
      <c r="E27" s="194"/>
      <c r="F27" s="194"/>
      <c r="G27" s="198"/>
    </row>
    <row r="28" spans="1:7" s="83" customFormat="1" ht="14.1" customHeight="1">
      <c r="A28" s="194">
        <v>1</v>
      </c>
      <c r="B28" s="194"/>
      <c r="C28" s="84" t="s">
        <v>58</v>
      </c>
      <c r="D28" s="195">
        <v>3039341.396</v>
      </c>
      <c r="E28" s="196">
        <v>36.84444720261724</v>
      </c>
      <c r="F28" s="197">
        <v>36.84444720261724</v>
      </c>
      <c r="G28" s="198"/>
    </row>
    <row r="29" spans="1:7" s="83" customFormat="1" ht="14.1" customHeight="1">
      <c r="A29" s="194">
        <v>2</v>
      </c>
      <c r="B29" s="194"/>
      <c r="C29" s="84" t="s">
        <v>29</v>
      </c>
      <c r="D29" s="195">
        <v>1621948.837</v>
      </c>
      <c r="E29" s="196">
        <v>19.662091388891454</v>
      </c>
      <c r="F29" s="197">
        <v>56.50653859150869</v>
      </c>
      <c r="G29" s="198"/>
    </row>
    <row r="30" spans="1:7" s="83" customFormat="1" ht="14.1" customHeight="1">
      <c r="A30" s="194">
        <v>3</v>
      </c>
      <c r="B30" s="194"/>
      <c r="C30" s="84" t="s">
        <v>30</v>
      </c>
      <c r="D30" s="195">
        <v>1316466.352</v>
      </c>
      <c r="E30" s="196">
        <v>15.958876835659735</v>
      </c>
      <c r="F30" s="197">
        <v>72.46541542716842</v>
      </c>
      <c r="G30" s="198"/>
    </row>
    <row r="31" spans="1:7" s="83" customFormat="1" ht="14.1" customHeight="1">
      <c r="A31" s="194">
        <v>4</v>
      </c>
      <c r="B31" s="194"/>
      <c r="C31" s="84" t="s">
        <v>37</v>
      </c>
      <c r="D31" s="195">
        <v>710112.515</v>
      </c>
      <c r="E31" s="196">
        <v>8.60834623621704</v>
      </c>
      <c r="F31" s="197">
        <v>81.07376166338547</v>
      </c>
      <c r="G31" s="198"/>
    </row>
    <row r="32" spans="1:7" s="83" customFormat="1" ht="14.1" customHeight="1">
      <c r="A32" s="194">
        <v>5</v>
      </c>
      <c r="B32" s="194"/>
      <c r="C32" s="84" t="s">
        <v>33</v>
      </c>
      <c r="D32" s="195">
        <v>472234.114</v>
      </c>
      <c r="E32" s="196">
        <v>5.72466288369131</v>
      </c>
      <c r="F32" s="197">
        <v>86.79842454707678</v>
      </c>
      <c r="G32" s="198"/>
    </row>
    <row r="33" spans="1:7" s="83" customFormat="1" ht="14.1" customHeight="1">
      <c r="A33" s="194">
        <v>6</v>
      </c>
      <c r="B33" s="194"/>
      <c r="C33" s="84" t="s">
        <v>31</v>
      </c>
      <c r="D33" s="195">
        <v>440016.237</v>
      </c>
      <c r="E33" s="196">
        <v>5.334101339776184</v>
      </c>
      <c r="F33" s="197">
        <v>92.13252588685296</v>
      </c>
      <c r="G33" s="198"/>
    </row>
    <row r="34" spans="1:7" s="83" customFormat="1" ht="14.1" customHeight="1">
      <c r="A34" s="194">
        <v>7</v>
      </c>
      <c r="B34" s="194"/>
      <c r="C34" s="84" t="s">
        <v>36</v>
      </c>
      <c r="D34" s="195">
        <v>414116.655</v>
      </c>
      <c r="E34" s="196">
        <v>5.020133391711933</v>
      </c>
      <c r="F34" s="197">
        <v>97.1526592785649</v>
      </c>
      <c r="G34" s="198"/>
    </row>
    <row r="35" spans="1:7" s="83" customFormat="1" ht="14.1" customHeight="1">
      <c r="A35" s="194">
        <v>8</v>
      </c>
      <c r="B35" s="194"/>
      <c r="C35" s="84" t="s">
        <v>32</v>
      </c>
      <c r="D35" s="195">
        <v>234880.455</v>
      </c>
      <c r="E35" s="196">
        <v>2.847340721435103</v>
      </c>
      <c r="F35" s="197">
        <v>100</v>
      </c>
      <c r="G35" s="198"/>
    </row>
    <row r="36" spans="1:7" s="83" customFormat="1" ht="14.1" customHeight="1">
      <c r="A36" s="194">
        <v>9</v>
      </c>
      <c r="B36" s="194"/>
      <c r="C36" s="84" t="s">
        <v>34</v>
      </c>
      <c r="D36" s="195">
        <v>0</v>
      </c>
      <c r="E36" s="196" t="s">
        <v>39</v>
      </c>
      <c r="F36" s="197" t="s">
        <v>39</v>
      </c>
      <c r="G36" s="198"/>
    </row>
    <row r="37" spans="1:7" s="83" customFormat="1" ht="14.1" customHeight="1">
      <c r="A37" s="194">
        <v>10</v>
      </c>
      <c r="B37" s="194"/>
      <c r="C37" s="84" t="s">
        <v>35</v>
      </c>
      <c r="D37" s="195">
        <v>0</v>
      </c>
      <c r="E37" s="196" t="s">
        <v>39</v>
      </c>
      <c r="F37" s="197" t="s">
        <v>39</v>
      </c>
      <c r="G37" s="198"/>
    </row>
    <row r="38" spans="1:7" s="203" customFormat="1" ht="6.75" customHeight="1">
      <c r="A38" s="199"/>
      <c r="B38" s="199"/>
      <c r="C38" s="199"/>
      <c r="D38" s="200"/>
      <c r="E38" s="201"/>
      <c r="F38" s="201"/>
      <c r="G38" s="198"/>
    </row>
    <row r="39" spans="4:6" s="193" customFormat="1" ht="9.75" customHeight="1">
      <c r="D39" s="205"/>
      <c r="E39" s="205"/>
      <c r="F39" s="198"/>
    </row>
    <row r="40" spans="1:6" s="193" customFormat="1" ht="12.75" customHeight="1">
      <c r="A40" s="206" t="s">
        <v>369</v>
      </c>
      <c r="B40" s="206"/>
      <c r="C40" s="207"/>
      <c r="D40" s="207"/>
      <c r="E40" s="207"/>
      <c r="F40" s="207"/>
    </row>
    <row r="41" s="193" customFormat="1" ht="6.95" customHeight="1" thickBot="1"/>
    <row r="42" spans="1:6" s="193" customFormat="1" ht="12.2" customHeight="1">
      <c r="A42" s="1460" t="s">
        <v>1</v>
      </c>
      <c r="B42" s="1460"/>
      <c r="C42" s="1460"/>
      <c r="D42" s="1458" t="s">
        <v>364</v>
      </c>
      <c r="E42" s="208" t="s">
        <v>365</v>
      </c>
      <c r="F42" s="208" t="s">
        <v>366</v>
      </c>
    </row>
    <row r="43" spans="1:6" s="193" customFormat="1" ht="12.2" customHeight="1">
      <c r="A43" s="1461"/>
      <c r="B43" s="1461"/>
      <c r="C43" s="1461"/>
      <c r="D43" s="1459"/>
      <c r="E43" s="209" t="s">
        <v>367</v>
      </c>
      <c r="F43" s="209" t="s">
        <v>368</v>
      </c>
    </row>
    <row r="44" spans="1:6" s="193" customFormat="1" ht="6" customHeight="1">
      <c r="A44" s="20"/>
      <c r="B44" s="20"/>
      <c r="C44" s="20"/>
      <c r="D44" s="192"/>
      <c r="E44" s="194"/>
      <c r="F44" s="194"/>
    </row>
    <row r="45" spans="1:7" s="83" customFormat="1" ht="14.1" customHeight="1">
      <c r="A45" s="194">
        <v>1</v>
      </c>
      <c r="B45" s="194"/>
      <c r="C45" s="84" t="s">
        <v>58</v>
      </c>
      <c r="D45" s="195">
        <v>1148165.852</v>
      </c>
      <c r="E45" s="210">
        <v>35.251174326775256</v>
      </c>
      <c r="F45" s="197">
        <v>35.251174326775256</v>
      </c>
      <c r="G45" s="198"/>
    </row>
    <row r="46" spans="1:7" s="83" customFormat="1" ht="14.1" customHeight="1">
      <c r="A46" s="194">
        <v>2</v>
      </c>
      <c r="B46" s="194"/>
      <c r="C46" s="84" t="s">
        <v>29</v>
      </c>
      <c r="D46" s="195">
        <v>542428.339</v>
      </c>
      <c r="E46" s="210">
        <v>16.653722896012543</v>
      </c>
      <c r="F46" s="197">
        <v>51.904897222787795</v>
      </c>
      <c r="G46" s="198"/>
    </row>
    <row r="47" spans="1:7" s="83" customFormat="1" ht="14.1" customHeight="1">
      <c r="A47" s="194">
        <v>3</v>
      </c>
      <c r="B47" s="194"/>
      <c r="C47" s="84" t="s">
        <v>33</v>
      </c>
      <c r="D47" s="195">
        <v>402591.883</v>
      </c>
      <c r="E47" s="210">
        <v>12.360441329496803</v>
      </c>
      <c r="F47" s="197">
        <v>64.2653385522846</v>
      </c>
      <c r="G47" s="198"/>
    </row>
    <row r="48" spans="1:7" s="83" customFormat="1" ht="14.1" customHeight="1">
      <c r="A48" s="194">
        <v>4</v>
      </c>
      <c r="B48" s="194"/>
      <c r="C48" s="84" t="s">
        <v>30</v>
      </c>
      <c r="D48" s="195">
        <v>369988.128</v>
      </c>
      <c r="E48" s="210">
        <v>11.359435552142898</v>
      </c>
      <c r="F48" s="197">
        <v>75.6247741044275</v>
      </c>
      <c r="G48" s="198"/>
    </row>
    <row r="49" spans="1:7" s="83" customFormat="1" ht="14.1" customHeight="1">
      <c r="A49" s="194">
        <v>5</v>
      </c>
      <c r="B49" s="194"/>
      <c r="C49" s="84" t="s">
        <v>31</v>
      </c>
      <c r="D49" s="195">
        <v>260936.857</v>
      </c>
      <c r="E49" s="210">
        <v>8.011325731700849</v>
      </c>
      <c r="F49" s="197">
        <v>83.63609983612835</v>
      </c>
      <c r="G49" s="198"/>
    </row>
    <row r="50" spans="1:7" s="83" customFormat="1" ht="14.1" customHeight="1">
      <c r="A50" s="194">
        <v>6</v>
      </c>
      <c r="B50" s="194"/>
      <c r="C50" s="84" t="s">
        <v>35</v>
      </c>
      <c r="D50" s="195">
        <v>217894.054</v>
      </c>
      <c r="E50" s="210">
        <v>6.6898186084720646</v>
      </c>
      <c r="F50" s="197">
        <v>90.32591844460042</v>
      </c>
      <c r="G50" s="198"/>
    </row>
    <row r="51" spans="1:7" s="83" customFormat="1" ht="14.1" customHeight="1">
      <c r="A51" s="194">
        <v>7</v>
      </c>
      <c r="B51" s="194"/>
      <c r="C51" s="84" t="s">
        <v>37</v>
      </c>
      <c r="D51" s="195">
        <v>152186.854</v>
      </c>
      <c r="E51" s="210">
        <v>4.672465490288327</v>
      </c>
      <c r="F51" s="197">
        <v>94.99838393488875</v>
      </c>
      <c r="G51" s="198"/>
    </row>
    <row r="52" spans="1:7" s="83" customFormat="1" ht="14.1" customHeight="1">
      <c r="A52" s="194">
        <v>8</v>
      </c>
      <c r="B52" s="194"/>
      <c r="C52" s="84" t="s">
        <v>36</v>
      </c>
      <c r="D52" s="195">
        <v>88136.114</v>
      </c>
      <c r="E52" s="210">
        <v>2.705969275855574</v>
      </c>
      <c r="F52" s="197">
        <v>97.70435321074433</v>
      </c>
      <c r="G52" s="198"/>
    </row>
    <row r="53" spans="1:7" s="83" customFormat="1" ht="14.1" customHeight="1">
      <c r="A53" s="194">
        <v>9</v>
      </c>
      <c r="B53" s="194"/>
      <c r="C53" s="84" t="s">
        <v>32</v>
      </c>
      <c r="D53" s="195">
        <v>59057.775</v>
      </c>
      <c r="E53" s="210">
        <v>1.8132013926821349</v>
      </c>
      <c r="F53" s="197">
        <v>99.51755460342646</v>
      </c>
      <c r="G53" s="198"/>
    </row>
    <row r="54" spans="1:7" s="83" customFormat="1" ht="14.1" customHeight="1">
      <c r="A54" s="194">
        <v>10</v>
      </c>
      <c r="B54" s="194"/>
      <c r="C54" s="84" t="s">
        <v>34</v>
      </c>
      <c r="D54" s="195">
        <v>15713.727</v>
      </c>
      <c r="E54" s="210">
        <v>0.4824453965735564</v>
      </c>
      <c r="F54" s="197">
        <v>100.00000000000001</v>
      </c>
      <c r="G54" s="198"/>
    </row>
    <row r="55" spans="1:6" ht="4.5" customHeight="1">
      <c r="A55" s="211"/>
      <c r="B55" s="211"/>
      <c r="C55" s="211"/>
      <c r="D55" s="200"/>
      <c r="E55" s="211"/>
      <c r="F55" s="211"/>
    </row>
    <row r="56" spans="1:6" ht="13.5">
      <c r="A56" s="212" t="s">
        <v>370</v>
      </c>
      <c r="B56" s="91"/>
      <c r="C56" s="27"/>
      <c r="D56" s="213"/>
      <c r="E56" s="27"/>
      <c r="F56" s="27"/>
    </row>
    <row r="57" spans="1:6" ht="13.5">
      <c r="A57" s="84"/>
      <c r="B57" s="27"/>
      <c r="C57" s="27"/>
      <c r="D57" s="214"/>
      <c r="E57" s="27"/>
      <c r="F57" s="27"/>
    </row>
  </sheetData>
  <mergeCells count="6">
    <mergeCell ref="A8:C9"/>
    <mergeCell ref="D8:D9"/>
    <mergeCell ref="A25:C26"/>
    <mergeCell ref="D25:D26"/>
    <mergeCell ref="A42:C43"/>
    <mergeCell ref="D42:D43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205" t="s">
        <v>1037</v>
      </c>
    </row>
    <row r="2" spans="1:20" s="215" customFormat="1" ht="24.95" customHeight="1">
      <c r="A2" s="1414" t="s">
        <v>371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  <c r="T2" s="1414"/>
    </row>
    <row r="3" spans="1:20" s="216" customFormat="1" ht="18" customHeight="1">
      <c r="A3" s="1454">
        <v>43921</v>
      </c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1454"/>
      <c r="N3" s="1454"/>
      <c r="O3" s="1454"/>
      <c r="P3" s="1454"/>
      <c r="Q3" s="1454"/>
      <c r="R3" s="1454"/>
      <c r="S3" s="1454"/>
      <c r="T3" s="1454"/>
    </row>
    <row r="4" spans="1:20" s="217" customFormat="1" ht="18" customHeight="1">
      <c r="A4" s="1455" t="s">
        <v>70</v>
      </c>
      <c r="B4" s="1455"/>
      <c r="C4" s="1455"/>
      <c r="D4" s="1455"/>
      <c r="E4" s="1455"/>
      <c r="F4" s="1455"/>
      <c r="G4" s="1455"/>
      <c r="H4" s="1455"/>
      <c r="I4" s="1455"/>
      <c r="J4" s="1455"/>
      <c r="K4" s="1455"/>
      <c r="L4" s="1455"/>
      <c r="M4" s="1455"/>
      <c r="N4" s="1455"/>
      <c r="O4" s="1455"/>
      <c r="P4" s="1455"/>
      <c r="Q4" s="1455"/>
      <c r="R4" s="1455"/>
      <c r="S4" s="1455"/>
      <c r="T4" s="1455"/>
    </row>
    <row r="5" s="218" customFormat="1" ht="9.75" customHeight="1"/>
    <row r="6" spans="1:20" s="219" customFormat="1" ht="12" customHeight="1">
      <c r="A6" s="188" t="s">
        <v>372</v>
      </c>
      <c r="B6" s="188"/>
      <c r="C6" s="188"/>
      <c r="D6" s="188"/>
      <c r="E6" s="188"/>
      <c r="F6" s="188"/>
      <c r="H6" s="188" t="s">
        <v>355</v>
      </c>
      <c r="I6" s="188"/>
      <c r="J6" s="188"/>
      <c r="K6" s="188"/>
      <c r="L6" s="188"/>
      <c r="M6" s="188"/>
      <c r="Q6" s="1462" t="s">
        <v>373</v>
      </c>
      <c r="R6" s="1462"/>
      <c r="S6" s="1462"/>
      <c r="T6" s="1462"/>
    </row>
    <row r="7" s="218" customFormat="1" ht="9" customHeight="1" thickBot="1"/>
    <row r="8" spans="1:20" s="221" customFormat="1" ht="12.95" customHeight="1">
      <c r="A8" s="1361" t="s">
        <v>1</v>
      </c>
      <c r="B8" s="1361"/>
      <c r="C8" s="1463"/>
      <c r="D8" s="1463" t="s">
        <v>364</v>
      </c>
      <c r="E8" s="1363" t="s">
        <v>374</v>
      </c>
      <c r="F8" s="1363" t="s">
        <v>375</v>
      </c>
      <c r="G8" s="220"/>
      <c r="H8" s="1361" t="s">
        <v>1</v>
      </c>
      <c r="I8" s="1361"/>
      <c r="J8" s="1463"/>
      <c r="K8" s="1463" t="s">
        <v>364</v>
      </c>
      <c r="L8" s="1363" t="s">
        <v>374</v>
      </c>
      <c r="M8" s="1363" t="s">
        <v>375</v>
      </c>
      <c r="N8" s="220"/>
      <c r="O8" s="1456" t="s">
        <v>1</v>
      </c>
      <c r="P8" s="1456"/>
      <c r="Q8" s="1463"/>
      <c r="R8" s="1465" t="s">
        <v>364</v>
      </c>
      <c r="S8" s="1363" t="s">
        <v>374</v>
      </c>
      <c r="T8" s="1458" t="s">
        <v>375</v>
      </c>
    </row>
    <row r="9" spans="1:20" s="221" customFormat="1" ht="12.95" customHeight="1">
      <c r="A9" s="1464"/>
      <c r="B9" s="1464"/>
      <c r="C9" s="1464"/>
      <c r="D9" s="1464"/>
      <c r="E9" s="1364" t="s">
        <v>376</v>
      </c>
      <c r="F9" s="1364" t="s">
        <v>377</v>
      </c>
      <c r="G9" s="220"/>
      <c r="H9" s="1464"/>
      <c r="I9" s="1464"/>
      <c r="J9" s="1464"/>
      <c r="K9" s="1464"/>
      <c r="L9" s="1364" t="s">
        <v>376</v>
      </c>
      <c r="M9" s="1364" t="s">
        <v>377</v>
      </c>
      <c r="N9" s="220"/>
      <c r="O9" s="1464"/>
      <c r="P9" s="1464"/>
      <c r="Q9" s="1464"/>
      <c r="R9" s="1334"/>
      <c r="S9" s="1364" t="s">
        <v>376</v>
      </c>
      <c r="T9" s="1459" t="s">
        <v>377</v>
      </c>
    </row>
    <row r="10" spans="1:20" s="223" customFormat="1" ht="4.5" customHeight="1">
      <c r="A10" s="21"/>
      <c r="B10" s="21"/>
      <c r="C10" s="34"/>
      <c r="D10" s="34"/>
      <c r="E10" s="101"/>
      <c r="F10" s="101"/>
      <c r="G10" s="21"/>
      <c r="H10" s="34"/>
      <c r="I10" s="34"/>
      <c r="J10" s="34"/>
      <c r="K10" s="34"/>
      <c r="L10" s="101"/>
      <c r="M10" s="101"/>
      <c r="N10" s="21"/>
      <c r="O10" s="20"/>
      <c r="P10" s="20"/>
      <c r="Q10" s="32"/>
      <c r="R10" s="32"/>
      <c r="S10" s="222"/>
      <c r="T10" s="222"/>
    </row>
    <row r="11" spans="1:20" s="20" customFormat="1" ht="9.95" customHeight="1">
      <c r="A11" s="194">
        <v>1</v>
      </c>
      <c r="B11" s="192"/>
      <c r="C11" s="84" t="s">
        <v>37</v>
      </c>
      <c r="D11" s="167">
        <v>15500</v>
      </c>
      <c r="E11" s="224">
        <v>98.78840797700461</v>
      </c>
      <c r="F11" s="225">
        <v>98.78840797700461</v>
      </c>
      <c r="H11" s="194">
        <v>1</v>
      </c>
      <c r="I11" s="192"/>
      <c r="J11" s="84" t="s">
        <v>35</v>
      </c>
      <c r="K11" s="167">
        <v>11087.907</v>
      </c>
      <c r="L11" s="224">
        <v>100</v>
      </c>
      <c r="M11" s="225">
        <v>100</v>
      </c>
      <c r="O11" s="194">
        <v>1</v>
      </c>
      <c r="P11" s="192"/>
      <c r="Q11" s="84" t="s">
        <v>35</v>
      </c>
      <c r="R11" s="167">
        <v>86767.4353</v>
      </c>
      <c r="S11" s="224">
        <v>50.96674200377047</v>
      </c>
      <c r="T11" s="225">
        <v>50.96674200377047</v>
      </c>
    </row>
    <row r="12" spans="1:20" s="20" customFormat="1" ht="9.95" customHeight="1">
      <c r="A12" s="194">
        <v>2</v>
      </c>
      <c r="B12" s="192"/>
      <c r="C12" s="84" t="s">
        <v>35</v>
      </c>
      <c r="D12" s="167">
        <v>190.1</v>
      </c>
      <c r="E12" s="224">
        <v>1.2115920229953918</v>
      </c>
      <c r="F12" s="225">
        <v>100</v>
      </c>
      <c r="H12" s="194">
        <v>2</v>
      </c>
      <c r="I12" s="192"/>
      <c r="J12" s="84" t="s">
        <v>37</v>
      </c>
      <c r="K12" s="167" t="s">
        <v>39</v>
      </c>
      <c r="L12" s="224" t="s">
        <v>39</v>
      </c>
      <c r="M12" s="225" t="s">
        <v>39</v>
      </c>
      <c r="O12" s="194">
        <v>2</v>
      </c>
      <c r="P12" s="192"/>
      <c r="Q12" s="84" t="s">
        <v>378</v>
      </c>
      <c r="R12" s="167">
        <v>43075.107670000005</v>
      </c>
      <c r="S12" s="224">
        <v>25.30209509836146</v>
      </c>
      <c r="T12" s="225">
        <v>76.26883710213193</v>
      </c>
    </row>
    <row r="13" spans="1:20" s="20" customFormat="1" ht="9.95" customHeight="1">
      <c r="A13" s="194">
        <v>3</v>
      </c>
      <c r="B13" s="192"/>
      <c r="C13" s="84" t="s">
        <v>36</v>
      </c>
      <c r="D13" s="167" t="s">
        <v>39</v>
      </c>
      <c r="E13" s="224" t="s">
        <v>39</v>
      </c>
      <c r="F13" s="225" t="s">
        <v>39</v>
      </c>
      <c r="H13" s="194">
        <v>3</v>
      </c>
      <c r="I13" s="192"/>
      <c r="J13" s="84" t="s">
        <v>31</v>
      </c>
      <c r="K13" s="167" t="s">
        <v>39</v>
      </c>
      <c r="L13" s="224" t="s">
        <v>39</v>
      </c>
      <c r="M13" s="225" t="s">
        <v>39</v>
      </c>
      <c r="O13" s="194">
        <v>3</v>
      </c>
      <c r="P13" s="192"/>
      <c r="Q13" s="84" t="s">
        <v>58</v>
      </c>
      <c r="R13" s="167">
        <v>3616.93766</v>
      </c>
      <c r="S13" s="224">
        <v>2.124570444240632</v>
      </c>
      <c r="T13" s="225">
        <v>78.39340754637256</v>
      </c>
    </row>
    <row r="14" spans="1:20" s="20" customFormat="1" ht="9.95" customHeight="1">
      <c r="A14" s="194">
        <v>4</v>
      </c>
      <c r="B14" s="192"/>
      <c r="C14" s="84" t="s">
        <v>32</v>
      </c>
      <c r="D14" s="167" t="s">
        <v>39</v>
      </c>
      <c r="E14" s="224" t="s">
        <v>39</v>
      </c>
      <c r="F14" s="225" t="s">
        <v>39</v>
      </c>
      <c r="H14" s="194">
        <v>4</v>
      </c>
      <c r="I14" s="192"/>
      <c r="J14" s="84" t="s">
        <v>32</v>
      </c>
      <c r="K14" s="167" t="s">
        <v>39</v>
      </c>
      <c r="L14" s="224" t="s">
        <v>39</v>
      </c>
      <c r="M14" s="225" t="s">
        <v>39</v>
      </c>
      <c r="O14" s="194">
        <v>4</v>
      </c>
      <c r="P14" s="192"/>
      <c r="Q14" s="84" t="s">
        <v>30</v>
      </c>
      <c r="R14" s="167">
        <v>3203.07918</v>
      </c>
      <c r="S14" s="224">
        <v>1.8814721170479116</v>
      </c>
      <c r="T14" s="225">
        <v>80.27487966342046</v>
      </c>
    </row>
    <row r="15" spans="1:20" s="20" customFormat="1" ht="9.95" customHeight="1">
      <c r="A15" s="194">
        <v>5</v>
      </c>
      <c r="B15" s="192"/>
      <c r="C15" s="84" t="s">
        <v>34</v>
      </c>
      <c r="D15" s="167" t="s">
        <v>39</v>
      </c>
      <c r="E15" s="224" t="s">
        <v>39</v>
      </c>
      <c r="F15" s="225" t="s">
        <v>39</v>
      </c>
      <c r="H15" s="194">
        <v>5</v>
      </c>
      <c r="I15" s="192"/>
      <c r="J15" s="84" t="s">
        <v>34</v>
      </c>
      <c r="K15" s="167" t="s">
        <v>39</v>
      </c>
      <c r="L15" s="224" t="s">
        <v>39</v>
      </c>
      <c r="M15" s="225" t="s">
        <v>39</v>
      </c>
      <c r="O15" s="194">
        <v>5</v>
      </c>
      <c r="P15" s="192"/>
      <c r="Q15" s="84" t="s">
        <v>33</v>
      </c>
      <c r="R15" s="167">
        <v>10640.45451</v>
      </c>
      <c r="S15" s="224">
        <v>6.250147857188375</v>
      </c>
      <c r="T15" s="225">
        <v>86.52502752060884</v>
      </c>
    </row>
    <row r="16" spans="1:20" s="20" customFormat="1" ht="9.95" customHeight="1">
      <c r="A16" s="194">
        <v>6</v>
      </c>
      <c r="B16" s="192"/>
      <c r="C16" s="84" t="s">
        <v>30</v>
      </c>
      <c r="D16" s="167" t="s">
        <v>39</v>
      </c>
      <c r="E16" s="224" t="s">
        <v>39</v>
      </c>
      <c r="F16" s="225" t="s">
        <v>39</v>
      </c>
      <c r="H16" s="194">
        <v>6</v>
      </c>
      <c r="I16" s="192"/>
      <c r="J16" s="84" t="s">
        <v>33</v>
      </c>
      <c r="K16" s="167" t="s">
        <v>39</v>
      </c>
      <c r="L16" s="224" t="s">
        <v>39</v>
      </c>
      <c r="M16" s="225" t="s">
        <v>39</v>
      </c>
      <c r="O16" s="194">
        <v>6</v>
      </c>
      <c r="P16" s="192"/>
      <c r="Q16" s="84" t="s">
        <v>29</v>
      </c>
      <c r="R16" s="167">
        <v>18777.427480000002</v>
      </c>
      <c r="S16" s="224">
        <v>11.029763626857713</v>
      </c>
      <c r="T16" s="225">
        <v>97.55479114746656</v>
      </c>
    </row>
    <row r="17" spans="1:20" s="20" customFormat="1" ht="9.95" customHeight="1">
      <c r="A17" s="194">
        <v>7</v>
      </c>
      <c r="B17" s="192"/>
      <c r="C17" s="84" t="s">
        <v>29</v>
      </c>
      <c r="D17" s="167" t="s">
        <v>39</v>
      </c>
      <c r="E17" s="224" t="s">
        <v>39</v>
      </c>
      <c r="F17" s="225" t="s">
        <v>39</v>
      </c>
      <c r="H17" s="194">
        <v>7</v>
      </c>
      <c r="I17" s="192"/>
      <c r="J17" s="84" t="s">
        <v>30</v>
      </c>
      <c r="K17" s="167" t="s">
        <v>39</v>
      </c>
      <c r="L17" s="224" t="s">
        <v>39</v>
      </c>
      <c r="M17" s="225" t="s">
        <v>39</v>
      </c>
      <c r="O17" s="194">
        <v>7</v>
      </c>
      <c r="P17" s="192"/>
      <c r="Q17" s="84" t="s">
        <v>36</v>
      </c>
      <c r="R17" s="167">
        <v>3343.92545</v>
      </c>
      <c r="S17" s="224">
        <v>1.9642044864035768</v>
      </c>
      <c r="T17" s="225">
        <v>99.51899563387013</v>
      </c>
    </row>
    <row r="18" spans="1:20" s="20" customFormat="1" ht="9.95" customHeight="1">
      <c r="A18" s="194">
        <v>8</v>
      </c>
      <c r="B18" s="192"/>
      <c r="C18" s="84" t="s">
        <v>58</v>
      </c>
      <c r="D18" s="167" t="s">
        <v>39</v>
      </c>
      <c r="E18" s="224" t="s">
        <v>39</v>
      </c>
      <c r="F18" s="225" t="s">
        <v>39</v>
      </c>
      <c r="H18" s="194">
        <v>8</v>
      </c>
      <c r="I18" s="192"/>
      <c r="J18" s="84" t="s">
        <v>29</v>
      </c>
      <c r="K18" s="167" t="s">
        <v>39</v>
      </c>
      <c r="L18" s="224" t="s">
        <v>39</v>
      </c>
      <c r="M18" s="225" t="s">
        <v>39</v>
      </c>
      <c r="O18" s="194">
        <v>8</v>
      </c>
      <c r="P18" s="192"/>
      <c r="Q18" s="84" t="s">
        <v>32</v>
      </c>
      <c r="R18" s="167">
        <v>818.87744</v>
      </c>
      <c r="S18" s="224">
        <v>0.4810043661298357</v>
      </c>
      <c r="T18" s="225">
        <v>99.99999999999997</v>
      </c>
    </row>
    <row r="19" spans="1:20" s="20" customFormat="1" ht="9.95" customHeight="1">
      <c r="A19" s="194">
        <v>9</v>
      </c>
      <c r="B19" s="192"/>
      <c r="C19" s="84" t="s">
        <v>31</v>
      </c>
      <c r="D19" s="167" t="s">
        <v>39</v>
      </c>
      <c r="E19" s="224" t="s">
        <v>39</v>
      </c>
      <c r="F19" s="225" t="s">
        <v>39</v>
      </c>
      <c r="H19" s="194">
        <v>9</v>
      </c>
      <c r="I19" s="192"/>
      <c r="J19" s="84" t="s">
        <v>58</v>
      </c>
      <c r="K19" s="167" t="s">
        <v>39</v>
      </c>
      <c r="L19" s="224" t="s">
        <v>39</v>
      </c>
      <c r="M19" s="225" t="s">
        <v>39</v>
      </c>
      <c r="O19" s="194">
        <v>9</v>
      </c>
      <c r="P19" s="192"/>
      <c r="Q19" s="84" t="s">
        <v>31</v>
      </c>
      <c r="R19" s="167" t="s">
        <v>39</v>
      </c>
      <c r="S19" s="224" t="s">
        <v>39</v>
      </c>
      <c r="T19" s="225" t="s">
        <v>39</v>
      </c>
    </row>
    <row r="20" spans="1:20" s="20" customFormat="1" ht="9.95" customHeight="1">
      <c r="A20" s="194">
        <v>10</v>
      </c>
      <c r="B20" s="192"/>
      <c r="C20" s="84" t="s">
        <v>33</v>
      </c>
      <c r="D20" s="167" t="s">
        <v>39</v>
      </c>
      <c r="E20" s="224" t="s">
        <v>39</v>
      </c>
      <c r="F20" s="225" t="s">
        <v>39</v>
      </c>
      <c r="H20" s="194">
        <v>10</v>
      </c>
      <c r="I20" s="192"/>
      <c r="J20" s="84" t="s">
        <v>36</v>
      </c>
      <c r="K20" s="167" t="s">
        <v>39</v>
      </c>
      <c r="L20" s="224" t="s">
        <v>39</v>
      </c>
      <c r="M20" s="225" t="s">
        <v>39</v>
      </c>
      <c r="O20" s="194">
        <v>10</v>
      </c>
      <c r="P20" s="192"/>
      <c r="Q20" s="84" t="s">
        <v>34</v>
      </c>
      <c r="R20" s="167" t="s">
        <v>39</v>
      </c>
      <c r="S20" s="224" t="s">
        <v>39</v>
      </c>
      <c r="T20" s="225" t="s">
        <v>39</v>
      </c>
    </row>
    <row r="21" spans="1:20" s="231" customFormat="1" ht="6.75" customHeight="1">
      <c r="A21" s="226"/>
      <c r="B21" s="226"/>
      <c r="C21" s="227"/>
      <c r="D21" s="228"/>
      <c r="E21" s="229"/>
      <c r="F21" s="229"/>
      <c r="G21" s="230"/>
      <c r="H21" s="226"/>
      <c r="I21" s="226"/>
      <c r="J21" s="227"/>
      <c r="K21" s="228"/>
      <c r="L21" s="226"/>
      <c r="M21" s="229"/>
      <c r="O21" s="232"/>
      <c r="P21" s="232"/>
      <c r="Q21" s="233"/>
      <c r="R21" s="228"/>
      <c r="S21" s="234"/>
      <c r="T21" s="234"/>
    </row>
    <row r="22" spans="4:13" s="235" customFormat="1" ht="13.5" customHeight="1">
      <c r="D22" s="236"/>
      <c r="H22" s="230"/>
      <c r="I22" s="230"/>
      <c r="J22" s="230"/>
      <c r="K22" s="237"/>
      <c r="L22" s="230"/>
      <c r="M22" s="230"/>
    </row>
    <row r="23" spans="1:20" s="238" customFormat="1" ht="12" customHeight="1">
      <c r="A23" s="206" t="s">
        <v>357</v>
      </c>
      <c r="B23" s="206"/>
      <c r="C23" s="206"/>
      <c r="D23" s="206"/>
      <c r="E23" s="206"/>
      <c r="F23" s="206"/>
      <c r="H23" s="188" t="s">
        <v>379</v>
      </c>
      <c r="I23" s="206"/>
      <c r="J23" s="206"/>
      <c r="K23" s="206"/>
      <c r="L23" s="206"/>
      <c r="M23" s="206"/>
      <c r="O23" s="206" t="s">
        <v>380</v>
      </c>
      <c r="P23" s="206"/>
      <c r="Q23" s="206"/>
      <c r="R23" s="206"/>
      <c r="S23" s="206"/>
      <c r="T23" s="206"/>
    </row>
    <row r="24" s="235" customFormat="1" ht="9" customHeight="1" thickBot="1"/>
    <row r="25" spans="1:20" s="240" customFormat="1" ht="12.95" customHeight="1">
      <c r="A25" s="1456" t="s">
        <v>1</v>
      </c>
      <c r="B25" s="1456"/>
      <c r="C25" s="1463"/>
      <c r="D25" s="1465" t="s">
        <v>364</v>
      </c>
      <c r="E25" s="1363" t="s">
        <v>374</v>
      </c>
      <c r="F25" s="1458" t="s">
        <v>375</v>
      </c>
      <c r="G25" s="239"/>
      <c r="H25" s="1456" t="s">
        <v>1</v>
      </c>
      <c r="I25" s="1456"/>
      <c r="J25" s="1463"/>
      <c r="K25" s="1465" t="s">
        <v>364</v>
      </c>
      <c r="L25" s="1363" t="s">
        <v>374</v>
      </c>
      <c r="M25" s="1458" t="s">
        <v>375</v>
      </c>
      <c r="N25" s="239"/>
      <c r="O25" s="1456" t="s">
        <v>1</v>
      </c>
      <c r="P25" s="1456"/>
      <c r="Q25" s="1463"/>
      <c r="R25" s="1465" t="s">
        <v>364</v>
      </c>
      <c r="S25" s="1363" t="s">
        <v>374</v>
      </c>
      <c r="T25" s="1458" t="s">
        <v>375</v>
      </c>
    </row>
    <row r="26" spans="1:20" s="230" customFormat="1" ht="12.95" customHeight="1">
      <c r="A26" s="1464"/>
      <c r="B26" s="1464"/>
      <c r="C26" s="1464"/>
      <c r="D26" s="1334"/>
      <c r="E26" s="1364" t="s">
        <v>376</v>
      </c>
      <c r="F26" s="1459" t="s">
        <v>377</v>
      </c>
      <c r="G26" s="239"/>
      <c r="H26" s="1464"/>
      <c r="I26" s="1464"/>
      <c r="J26" s="1464"/>
      <c r="K26" s="1334"/>
      <c r="L26" s="1364" t="s">
        <v>376</v>
      </c>
      <c r="M26" s="1459" t="s">
        <v>377</v>
      </c>
      <c r="N26" s="239"/>
      <c r="O26" s="1464"/>
      <c r="P26" s="1464"/>
      <c r="Q26" s="1464"/>
      <c r="R26" s="1334"/>
      <c r="S26" s="1364" t="s">
        <v>376</v>
      </c>
      <c r="T26" s="1459" t="s">
        <v>377</v>
      </c>
    </row>
    <row r="27" spans="1:20" s="230" customFormat="1" ht="5.25" customHeight="1">
      <c r="A27" s="20"/>
      <c r="B27" s="20"/>
      <c r="C27" s="32"/>
      <c r="D27" s="32"/>
      <c r="E27" s="222"/>
      <c r="F27" s="222"/>
      <c r="G27" s="20"/>
      <c r="H27" s="32"/>
      <c r="I27" s="32"/>
      <c r="J27" s="32"/>
      <c r="K27" s="32"/>
      <c r="L27" s="222"/>
      <c r="M27" s="222"/>
      <c r="N27" s="20"/>
      <c r="O27" s="32"/>
      <c r="P27" s="32"/>
      <c r="Q27" s="32"/>
      <c r="R27" s="32"/>
      <c r="S27" s="222"/>
      <c r="T27" s="222"/>
    </row>
    <row r="28" spans="1:20" s="20" customFormat="1" ht="9.95" customHeight="1">
      <c r="A28" s="194">
        <v>1</v>
      </c>
      <c r="B28" s="192"/>
      <c r="C28" s="84" t="s">
        <v>381</v>
      </c>
      <c r="D28" s="167">
        <v>1325002.636</v>
      </c>
      <c r="E28" s="224">
        <v>38.103583937093504</v>
      </c>
      <c r="F28" s="225">
        <v>38.103583937093504</v>
      </c>
      <c r="H28" s="194">
        <v>1</v>
      </c>
      <c r="I28" s="192"/>
      <c r="J28" s="84" t="s">
        <v>29</v>
      </c>
      <c r="K28" s="167">
        <v>1141180.34266</v>
      </c>
      <c r="L28" s="224">
        <v>44.27087348952314</v>
      </c>
      <c r="M28" s="225">
        <v>44.27087348952314</v>
      </c>
      <c r="O28" s="194">
        <v>1</v>
      </c>
      <c r="P28" s="192"/>
      <c r="Q28" s="84" t="s">
        <v>31</v>
      </c>
      <c r="R28" s="167">
        <v>113734.99177</v>
      </c>
      <c r="S28" s="224">
        <v>76.98381304345703</v>
      </c>
      <c r="T28" s="225">
        <v>76.98381304345703</v>
      </c>
    </row>
    <row r="29" spans="1:20" s="20" customFormat="1" ht="9.95" customHeight="1">
      <c r="A29" s="194">
        <v>2</v>
      </c>
      <c r="B29" s="192"/>
      <c r="C29" s="84" t="s">
        <v>30</v>
      </c>
      <c r="D29" s="167">
        <v>817810.693</v>
      </c>
      <c r="E29" s="224">
        <v>23.518080295636565</v>
      </c>
      <c r="F29" s="225">
        <v>61.62166423273007</v>
      </c>
      <c r="H29" s="194">
        <v>2</v>
      </c>
      <c r="I29" s="192"/>
      <c r="J29" s="84" t="s">
        <v>30</v>
      </c>
      <c r="K29" s="167">
        <v>620657.82372</v>
      </c>
      <c r="L29" s="224">
        <v>24.077757885439944</v>
      </c>
      <c r="M29" s="225">
        <v>68.34863137496308</v>
      </c>
      <c r="O29" s="194">
        <v>2</v>
      </c>
      <c r="P29" s="192"/>
      <c r="Q29" s="84" t="s">
        <v>37</v>
      </c>
      <c r="R29" s="167">
        <v>31682.7637</v>
      </c>
      <c r="S29" s="224">
        <v>21.445114818429875</v>
      </c>
      <c r="T29" s="225">
        <v>98.4289278618869</v>
      </c>
    </row>
    <row r="30" spans="1:20" s="20" customFormat="1" ht="9.95" customHeight="1">
      <c r="A30" s="194">
        <v>3</v>
      </c>
      <c r="B30" s="192"/>
      <c r="C30" s="84" t="s">
        <v>58</v>
      </c>
      <c r="D30" s="167">
        <v>428981.785</v>
      </c>
      <c r="E30" s="224">
        <v>12.336385610203193</v>
      </c>
      <c r="F30" s="225">
        <v>73.95804984293326</v>
      </c>
      <c r="H30" s="194">
        <v>3</v>
      </c>
      <c r="I30" s="192"/>
      <c r="J30" s="84" t="s">
        <v>58</v>
      </c>
      <c r="K30" s="167">
        <v>238980.80625999998</v>
      </c>
      <c r="L30" s="224">
        <v>9.27100533093641</v>
      </c>
      <c r="M30" s="225">
        <v>77.61963670589948</v>
      </c>
      <c r="O30" s="194">
        <v>3</v>
      </c>
      <c r="P30" s="192"/>
      <c r="Q30" s="84" t="s">
        <v>30</v>
      </c>
      <c r="R30" s="167">
        <v>1538.38123</v>
      </c>
      <c r="S30" s="224">
        <v>1.0412842271038174</v>
      </c>
      <c r="T30" s="225">
        <v>99.47021208899072</v>
      </c>
    </row>
    <row r="31" spans="1:20" s="20" customFormat="1" ht="9.95" customHeight="1">
      <c r="A31" s="194">
        <v>4</v>
      </c>
      <c r="B31" s="192"/>
      <c r="C31" s="84" t="s">
        <v>37</v>
      </c>
      <c r="D31" s="167">
        <v>396004.677</v>
      </c>
      <c r="E31" s="224">
        <v>11.388050891055816</v>
      </c>
      <c r="F31" s="225">
        <v>85.34610073398908</v>
      </c>
      <c r="H31" s="194">
        <v>4</v>
      </c>
      <c r="I31" s="192"/>
      <c r="J31" s="84" t="s">
        <v>36</v>
      </c>
      <c r="K31" s="167">
        <v>198746.6</v>
      </c>
      <c r="L31" s="224">
        <v>7.710162238304795</v>
      </c>
      <c r="M31" s="225">
        <v>85.32979894420427</v>
      </c>
      <c r="O31" s="194">
        <v>4</v>
      </c>
      <c r="P31" s="192"/>
      <c r="Q31" s="84" t="s">
        <v>58</v>
      </c>
      <c r="R31" s="167">
        <v>773.69489</v>
      </c>
      <c r="S31" s="224">
        <v>0.5236909225340867</v>
      </c>
      <c r="T31" s="225">
        <v>99.99390301152481</v>
      </c>
    </row>
    <row r="32" spans="1:20" s="20" customFormat="1" ht="9.95" customHeight="1">
      <c r="A32" s="194">
        <v>5</v>
      </c>
      <c r="B32" s="192"/>
      <c r="C32" s="84" t="s">
        <v>35</v>
      </c>
      <c r="D32" s="167">
        <v>234604.791</v>
      </c>
      <c r="E32" s="224">
        <v>6.7466155183654895</v>
      </c>
      <c r="F32" s="225">
        <v>92.09271625235456</v>
      </c>
      <c r="H32" s="194">
        <v>5</v>
      </c>
      <c r="I32" s="192"/>
      <c r="J32" s="84" t="s">
        <v>37</v>
      </c>
      <c r="K32" s="167">
        <v>194942.73801</v>
      </c>
      <c r="L32" s="224">
        <v>7.562595472005292</v>
      </c>
      <c r="M32" s="225">
        <v>92.89239441620956</v>
      </c>
      <c r="O32" s="194">
        <v>5</v>
      </c>
      <c r="P32" s="192"/>
      <c r="Q32" s="84" t="s">
        <v>29</v>
      </c>
      <c r="R32" s="167">
        <v>9.007620000000001</v>
      </c>
      <c r="S32" s="224">
        <v>0.006096988475181076</v>
      </c>
      <c r="T32" s="225">
        <v>99.99999999999999</v>
      </c>
    </row>
    <row r="33" spans="1:20" s="20" customFormat="1" ht="9.95" customHeight="1">
      <c r="A33" s="194">
        <v>6</v>
      </c>
      <c r="B33" s="192"/>
      <c r="C33" s="84" t="s">
        <v>36</v>
      </c>
      <c r="D33" s="167">
        <v>204517.21</v>
      </c>
      <c r="E33" s="224">
        <v>5.881375980760826</v>
      </c>
      <c r="F33" s="225">
        <v>97.97409223311539</v>
      </c>
      <c r="H33" s="194">
        <v>6</v>
      </c>
      <c r="I33" s="192"/>
      <c r="J33" s="84" t="s">
        <v>31</v>
      </c>
      <c r="K33" s="167">
        <v>85509.68898</v>
      </c>
      <c r="L33" s="224">
        <v>3.3172571253182883</v>
      </c>
      <c r="M33" s="225">
        <v>96.20965154152785</v>
      </c>
      <c r="O33" s="194">
        <v>6</v>
      </c>
      <c r="P33" s="192"/>
      <c r="Q33" s="84" t="s">
        <v>34</v>
      </c>
      <c r="R33" s="167" t="s">
        <v>39</v>
      </c>
      <c r="S33" s="224" t="s">
        <v>39</v>
      </c>
      <c r="T33" s="225" t="s">
        <v>39</v>
      </c>
    </row>
    <row r="34" spans="1:20" s="20" customFormat="1" ht="9.95" customHeight="1">
      <c r="A34" s="194">
        <v>7</v>
      </c>
      <c r="B34" s="192"/>
      <c r="C34" s="84" t="s">
        <v>32</v>
      </c>
      <c r="D34" s="167">
        <v>64427.568</v>
      </c>
      <c r="E34" s="224">
        <v>1.8527670650994836</v>
      </c>
      <c r="F34" s="225">
        <v>99.82685929821487</v>
      </c>
      <c r="H34" s="194">
        <v>7</v>
      </c>
      <c r="I34" s="192"/>
      <c r="J34" s="84" t="s">
        <v>32</v>
      </c>
      <c r="K34" s="167">
        <v>70401.46801000001</v>
      </c>
      <c r="L34" s="224">
        <v>2.7311498167612682</v>
      </c>
      <c r="M34" s="225">
        <v>98.94080135828912</v>
      </c>
      <c r="O34" s="194">
        <v>7</v>
      </c>
      <c r="P34" s="192"/>
      <c r="Q34" s="84" t="s">
        <v>32</v>
      </c>
      <c r="R34" s="167" t="s">
        <v>39</v>
      </c>
      <c r="S34" s="224" t="s">
        <v>39</v>
      </c>
      <c r="T34" s="225" t="s">
        <v>39</v>
      </c>
    </row>
    <row r="35" spans="1:20" s="20" customFormat="1" ht="9.95" customHeight="1">
      <c r="A35" s="194">
        <v>8</v>
      </c>
      <c r="B35" s="192"/>
      <c r="C35" s="84" t="s">
        <v>31</v>
      </c>
      <c r="D35" s="167">
        <v>6020.743</v>
      </c>
      <c r="E35" s="224">
        <v>0.17314070178511567</v>
      </c>
      <c r="F35" s="225">
        <v>99.99999999999999</v>
      </c>
      <c r="H35" s="194">
        <v>8</v>
      </c>
      <c r="I35" s="192"/>
      <c r="J35" s="84" t="s">
        <v>35</v>
      </c>
      <c r="K35" s="167">
        <v>27303.20352</v>
      </c>
      <c r="L35" s="224">
        <v>1.0591986417108747</v>
      </c>
      <c r="M35" s="225">
        <v>100</v>
      </c>
      <c r="O35" s="194">
        <v>8</v>
      </c>
      <c r="P35" s="192"/>
      <c r="Q35" s="84" t="s">
        <v>33</v>
      </c>
      <c r="R35" s="167" t="s">
        <v>39</v>
      </c>
      <c r="S35" s="224" t="s">
        <v>39</v>
      </c>
      <c r="T35" s="225" t="s">
        <v>39</v>
      </c>
    </row>
    <row r="36" spans="1:20" s="20" customFormat="1" ht="9.95" customHeight="1">
      <c r="A36" s="194">
        <v>9</v>
      </c>
      <c r="B36" s="192"/>
      <c r="C36" s="84" t="s">
        <v>34</v>
      </c>
      <c r="D36" s="167" t="s">
        <v>39</v>
      </c>
      <c r="E36" s="224" t="s">
        <v>39</v>
      </c>
      <c r="F36" s="225" t="s">
        <v>39</v>
      </c>
      <c r="H36" s="194">
        <v>9</v>
      </c>
      <c r="I36" s="192"/>
      <c r="J36" s="84" t="s">
        <v>34</v>
      </c>
      <c r="K36" s="167" t="s">
        <v>39</v>
      </c>
      <c r="L36" s="224" t="s">
        <v>39</v>
      </c>
      <c r="M36" s="225" t="s">
        <v>39</v>
      </c>
      <c r="O36" s="194">
        <v>9</v>
      </c>
      <c r="P36" s="192"/>
      <c r="Q36" s="84" t="s">
        <v>35</v>
      </c>
      <c r="R36" s="167" t="s">
        <v>39</v>
      </c>
      <c r="S36" s="224" t="s">
        <v>39</v>
      </c>
      <c r="T36" s="225" t="s">
        <v>39</v>
      </c>
    </row>
    <row r="37" spans="1:20" s="20" customFormat="1" ht="9.95" customHeight="1">
      <c r="A37" s="194">
        <v>10</v>
      </c>
      <c r="B37" s="192"/>
      <c r="C37" s="84" t="s">
        <v>33</v>
      </c>
      <c r="D37" s="167" t="s">
        <v>39</v>
      </c>
      <c r="E37" s="224" t="s">
        <v>39</v>
      </c>
      <c r="F37" s="225" t="s">
        <v>39</v>
      </c>
      <c r="H37" s="194">
        <v>10</v>
      </c>
      <c r="I37" s="192"/>
      <c r="J37" s="84" t="s">
        <v>33</v>
      </c>
      <c r="K37" s="167" t="s">
        <v>39</v>
      </c>
      <c r="L37" s="224" t="s">
        <v>39</v>
      </c>
      <c r="M37" s="225" t="s">
        <v>39</v>
      </c>
      <c r="O37" s="194">
        <v>10</v>
      </c>
      <c r="P37" s="192"/>
      <c r="Q37" s="84" t="s">
        <v>36</v>
      </c>
      <c r="R37" s="167" t="s">
        <v>39</v>
      </c>
      <c r="S37" s="224" t="s">
        <v>39</v>
      </c>
      <c r="T37" s="225" t="s">
        <v>39</v>
      </c>
    </row>
    <row r="38" spans="1:20" s="218" customFormat="1" ht="7.5" customHeight="1">
      <c r="A38" s="241"/>
      <c r="B38" s="241"/>
      <c r="C38" s="242"/>
      <c r="D38" s="243"/>
      <c r="E38" s="244"/>
      <c r="F38" s="244"/>
      <c r="G38" s="123"/>
      <c r="H38" s="241"/>
      <c r="I38" s="241"/>
      <c r="J38" s="242"/>
      <c r="K38" s="245"/>
      <c r="L38" s="244"/>
      <c r="M38" s="241"/>
      <c r="N38" s="123"/>
      <c r="O38" s="241"/>
      <c r="P38" s="241"/>
      <c r="Q38" s="242"/>
      <c r="R38" s="245"/>
      <c r="S38" s="244"/>
      <c r="T38" s="241"/>
    </row>
    <row r="39" spans="1:13" s="247" customFormat="1" ht="11.25" customHeight="1">
      <c r="A39" s="246"/>
      <c r="B39" s="246"/>
      <c r="D39" s="248"/>
      <c r="E39" s="249"/>
      <c r="F39" s="248"/>
      <c r="G39" s="250"/>
      <c r="H39" s="251"/>
      <c r="I39" s="251"/>
      <c r="J39" s="251"/>
      <c r="K39" s="248"/>
      <c r="L39" s="248"/>
      <c r="M39" s="251"/>
    </row>
    <row r="40" spans="1:13" ht="16.5">
      <c r="A40" s="188" t="s">
        <v>382</v>
      </c>
      <c r="B40" s="206"/>
      <c r="C40" s="206"/>
      <c r="D40" s="206"/>
      <c r="E40" s="206"/>
      <c r="F40" s="206"/>
      <c r="H40" s="206" t="s">
        <v>383</v>
      </c>
      <c r="I40" s="206"/>
      <c r="J40" s="206"/>
      <c r="K40" s="206"/>
      <c r="L40" s="206"/>
      <c r="M40" s="206"/>
    </row>
    <row r="41" spans="1:17" ht="14.25" thickBot="1">
      <c r="A41" s="235"/>
      <c r="B41" s="235"/>
      <c r="C41" s="235"/>
      <c r="D41" s="235"/>
      <c r="E41" s="235"/>
      <c r="F41" s="235"/>
      <c r="H41" s="235"/>
      <c r="I41" s="235"/>
      <c r="J41" s="235"/>
      <c r="K41" s="235"/>
      <c r="L41" s="235"/>
      <c r="M41" s="235"/>
      <c r="Q41" s="252"/>
    </row>
    <row r="42" spans="1:20" ht="13.5">
      <c r="A42" s="1456" t="s">
        <v>1</v>
      </c>
      <c r="B42" s="1456"/>
      <c r="C42" s="1463"/>
      <c r="D42" s="1465" t="s">
        <v>364</v>
      </c>
      <c r="E42" s="1363" t="s">
        <v>374</v>
      </c>
      <c r="F42" s="1458" t="s">
        <v>375</v>
      </c>
      <c r="G42" s="89"/>
      <c r="H42" s="1456" t="s">
        <v>1</v>
      </c>
      <c r="I42" s="1456"/>
      <c r="J42" s="1463"/>
      <c r="K42" s="1465" t="s">
        <v>364</v>
      </c>
      <c r="L42" s="1363" t="s">
        <v>374</v>
      </c>
      <c r="M42" s="1458" t="s">
        <v>375</v>
      </c>
      <c r="N42" s="27"/>
      <c r="O42" s="27"/>
      <c r="P42" s="27"/>
      <c r="Q42" s="27"/>
      <c r="R42" s="27"/>
      <c r="S42" s="27"/>
      <c r="T42" s="27"/>
    </row>
    <row r="43" spans="1:20" ht="13.5">
      <c r="A43" s="1464"/>
      <c r="B43" s="1464"/>
      <c r="C43" s="1464"/>
      <c r="D43" s="1334"/>
      <c r="E43" s="1364" t="s">
        <v>376</v>
      </c>
      <c r="F43" s="1459" t="s">
        <v>377</v>
      </c>
      <c r="G43" s="89"/>
      <c r="H43" s="1464"/>
      <c r="I43" s="1464"/>
      <c r="J43" s="1464"/>
      <c r="K43" s="1334"/>
      <c r="L43" s="1364" t="s">
        <v>376</v>
      </c>
      <c r="M43" s="1459" t="s">
        <v>377</v>
      </c>
      <c r="N43" s="27"/>
      <c r="O43" s="27"/>
      <c r="P43" s="27"/>
      <c r="Q43" s="27"/>
      <c r="R43" s="27"/>
      <c r="S43" s="27"/>
      <c r="T43" s="27"/>
    </row>
    <row r="44" spans="1:20" ht="13.5">
      <c r="A44" s="20"/>
      <c r="B44" s="20"/>
      <c r="C44" s="32"/>
      <c r="D44" s="32"/>
      <c r="E44" s="222"/>
      <c r="F44" s="222"/>
      <c r="G44" s="27"/>
      <c r="H44" s="20"/>
      <c r="I44" s="20"/>
      <c r="J44" s="32"/>
      <c r="K44" s="32"/>
      <c r="L44" s="222"/>
      <c r="M44" s="222"/>
      <c r="N44" s="27"/>
      <c r="O44" s="27"/>
      <c r="P44" s="27"/>
      <c r="Q44" s="27"/>
      <c r="R44" s="27"/>
      <c r="S44" s="27"/>
      <c r="T44" s="27"/>
    </row>
    <row r="45" spans="1:20" ht="9.95" customHeight="1">
      <c r="A45" s="194">
        <v>1</v>
      </c>
      <c r="B45" s="192"/>
      <c r="C45" s="84" t="s">
        <v>58</v>
      </c>
      <c r="D45" s="167">
        <v>1332532.47066</v>
      </c>
      <c r="E45" s="224">
        <v>58.03703416294731</v>
      </c>
      <c r="F45" s="225">
        <v>58.03703416294731</v>
      </c>
      <c r="G45" s="27"/>
      <c r="H45" s="194">
        <v>1</v>
      </c>
      <c r="I45" s="192"/>
      <c r="J45" s="84" t="s">
        <v>58</v>
      </c>
      <c r="K45" s="167">
        <v>2647556.16084</v>
      </c>
      <c r="L45" s="224">
        <v>50.91531266046538</v>
      </c>
      <c r="M45" s="225">
        <v>50.91531266046538</v>
      </c>
      <c r="N45" s="27"/>
      <c r="O45" s="27"/>
      <c r="P45" s="27"/>
      <c r="Q45" s="27"/>
      <c r="R45" s="27"/>
      <c r="S45" s="27"/>
      <c r="T45" s="27"/>
    </row>
    <row r="46" spans="1:20" ht="9.95" customHeight="1">
      <c r="A46" s="194">
        <v>2</v>
      </c>
      <c r="B46" s="192"/>
      <c r="C46" s="84" t="s">
        <v>33</v>
      </c>
      <c r="D46" s="167">
        <v>963471.26192</v>
      </c>
      <c r="E46" s="224">
        <v>41.962965837052685</v>
      </c>
      <c r="F46" s="225">
        <v>100</v>
      </c>
      <c r="G46" s="27"/>
      <c r="H46" s="194">
        <v>2</v>
      </c>
      <c r="I46" s="192"/>
      <c r="J46" s="84" t="s">
        <v>33</v>
      </c>
      <c r="K46" s="167">
        <v>623715.37137</v>
      </c>
      <c r="L46" s="224">
        <v>11.994708030807653</v>
      </c>
      <c r="M46" s="225">
        <v>62.91002069127303</v>
      </c>
      <c r="N46" s="27"/>
      <c r="O46" s="27"/>
      <c r="P46" s="27"/>
      <c r="Q46" s="27"/>
      <c r="R46" s="27"/>
      <c r="S46" s="27"/>
      <c r="T46" s="27"/>
    </row>
    <row r="47" spans="1:20" ht="9.95" customHeight="1">
      <c r="A47" s="194">
        <v>3</v>
      </c>
      <c r="B47" s="192"/>
      <c r="C47" s="84" t="s">
        <v>31</v>
      </c>
      <c r="D47" s="167" t="s">
        <v>39</v>
      </c>
      <c r="E47" s="224" t="s">
        <v>39</v>
      </c>
      <c r="F47" s="225" t="s">
        <v>39</v>
      </c>
      <c r="G47" s="27"/>
      <c r="H47" s="194">
        <v>3</v>
      </c>
      <c r="I47" s="192"/>
      <c r="J47" s="84" t="s">
        <v>31</v>
      </c>
      <c r="K47" s="167">
        <v>672516.04551</v>
      </c>
      <c r="L47" s="224">
        <v>12.933196746790642</v>
      </c>
      <c r="M47" s="225">
        <v>75.84321743806368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4">
        <v>4</v>
      </c>
      <c r="B48" s="192"/>
      <c r="C48" s="84" t="s">
        <v>34</v>
      </c>
      <c r="D48" s="167" t="s">
        <v>39</v>
      </c>
      <c r="E48" s="224" t="s">
        <v>39</v>
      </c>
      <c r="F48" s="225" t="s">
        <v>39</v>
      </c>
      <c r="G48" s="27"/>
      <c r="H48" s="194">
        <v>4</v>
      </c>
      <c r="I48" s="192"/>
      <c r="J48" s="84" t="s">
        <v>35</v>
      </c>
      <c r="K48" s="167">
        <v>449750.16247000004</v>
      </c>
      <c r="L48" s="224">
        <v>8.649172576565798</v>
      </c>
      <c r="M48" s="225">
        <v>84.49239001462948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4">
        <v>5</v>
      </c>
      <c r="B49" s="192"/>
      <c r="C49" s="84" t="s">
        <v>29</v>
      </c>
      <c r="D49" s="167" t="s">
        <v>39</v>
      </c>
      <c r="E49" s="224" t="s">
        <v>39</v>
      </c>
      <c r="F49" s="225" t="s">
        <v>39</v>
      </c>
      <c r="G49" s="27"/>
      <c r="H49" s="194">
        <v>5</v>
      </c>
      <c r="I49" s="192"/>
      <c r="J49" s="84" t="s">
        <v>30</v>
      </c>
      <c r="K49" s="167">
        <v>390357.19801999995</v>
      </c>
      <c r="L49" s="224">
        <v>7.506982884980854</v>
      </c>
      <c r="M49" s="225">
        <v>91.99937289961034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4">
        <v>6</v>
      </c>
      <c r="B50" s="192"/>
      <c r="C50" s="84" t="s">
        <v>30</v>
      </c>
      <c r="D50" s="167" t="s">
        <v>39</v>
      </c>
      <c r="E50" s="224" t="s">
        <v>39</v>
      </c>
      <c r="F50" s="225" t="s">
        <v>39</v>
      </c>
      <c r="G50" s="27"/>
      <c r="H50" s="194">
        <v>6</v>
      </c>
      <c r="I50" s="192"/>
      <c r="J50" s="84" t="s">
        <v>29</v>
      </c>
      <c r="K50" s="167">
        <v>144530.50831</v>
      </c>
      <c r="L50" s="224">
        <v>2.7794749469053306</v>
      </c>
      <c r="M50" s="225">
        <v>94.77884784651566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4">
        <v>7</v>
      </c>
      <c r="B51" s="192"/>
      <c r="C51" s="84" t="s">
        <v>32</v>
      </c>
      <c r="D51" s="167" t="s">
        <v>39</v>
      </c>
      <c r="E51" s="224" t="s">
        <v>39</v>
      </c>
      <c r="F51" s="225" t="s">
        <v>39</v>
      </c>
      <c r="G51" s="27"/>
      <c r="H51" s="194">
        <v>7</v>
      </c>
      <c r="I51" s="192"/>
      <c r="J51" s="84" t="s">
        <v>37</v>
      </c>
      <c r="K51" s="167">
        <v>127782.76712</v>
      </c>
      <c r="L51" s="224">
        <v>2.4573981231317945</v>
      </c>
      <c r="M51" s="225">
        <v>97.23624596964746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4">
        <v>8</v>
      </c>
      <c r="B52" s="192"/>
      <c r="C52" s="84" t="s">
        <v>35</v>
      </c>
      <c r="D52" s="167" t="s">
        <v>39</v>
      </c>
      <c r="E52" s="224" t="s">
        <v>39</v>
      </c>
      <c r="F52" s="225" t="s">
        <v>39</v>
      </c>
      <c r="G52" s="27"/>
      <c r="H52" s="194">
        <v>8</v>
      </c>
      <c r="I52" s="192"/>
      <c r="J52" s="84" t="s">
        <v>32</v>
      </c>
      <c r="K52" s="167">
        <v>106888.39520999999</v>
      </c>
      <c r="L52" s="224">
        <v>2.0555771931825064</v>
      </c>
      <c r="M52" s="225">
        <v>99.29182316282996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4">
        <v>9</v>
      </c>
      <c r="B53" s="192"/>
      <c r="C53" s="84" t="s">
        <v>36</v>
      </c>
      <c r="D53" s="167" t="s">
        <v>39</v>
      </c>
      <c r="E53" s="224" t="s">
        <v>39</v>
      </c>
      <c r="F53" s="225" t="s">
        <v>39</v>
      </c>
      <c r="G53" s="27"/>
      <c r="H53" s="194">
        <v>9</v>
      </c>
      <c r="I53" s="192"/>
      <c r="J53" s="84" t="s">
        <v>36</v>
      </c>
      <c r="K53" s="167">
        <v>36824.63782</v>
      </c>
      <c r="L53" s="224">
        <v>0.70817683717003</v>
      </c>
      <c r="M53" s="225">
        <v>99.99999999999999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4">
        <v>10</v>
      </c>
      <c r="B54" s="192"/>
      <c r="C54" s="84" t="s">
        <v>37</v>
      </c>
      <c r="D54" s="167" t="s">
        <v>39</v>
      </c>
      <c r="E54" s="224" t="s">
        <v>39</v>
      </c>
      <c r="F54" s="225" t="s">
        <v>39</v>
      </c>
      <c r="G54" s="27"/>
      <c r="H54" s="194">
        <v>10</v>
      </c>
      <c r="I54" s="192"/>
      <c r="J54" s="84" t="s">
        <v>34</v>
      </c>
      <c r="K54" s="167" t="s">
        <v>39</v>
      </c>
      <c r="L54" s="224" t="s">
        <v>39</v>
      </c>
      <c r="M54" s="225" t="s">
        <v>39</v>
      </c>
      <c r="N54" s="27"/>
      <c r="O54" s="27"/>
      <c r="P54" s="27"/>
      <c r="Q54" s="27"/>
      <c r="R54" s="27"/>
      <c r="S54" s="27"/>
      <c r="T54" s="27"/>
    </row>
    <row r="55" spans="1:20" ht="6.75" customHeight="1">
      <c r="A55" s="241"/>
      <c r="B55" s="241"/>
      <c r="C55" s="242"/>
      <c r="D55" s="243"/>
      <c r="E55" s="244"/>
      <c r="F55" s="244"/>
      <c r="G55" s="27"/>
      <c r="H55" s="241"/>
      <c r="I55" s="241"/>
      <c r="J55" s="242"/>
      <c r="K55" s="243"/>
      <c r="L55" s="244"/>
      <c r="M55" s="244"/>
      <c r="N55" s="27"/>
      <c r="O55" s="27"/>
      <c r="P55" s="27"/>
      <c r="Q55" s="27"/>
      <c r="R55" s="27"/>
      <c r="S55" s="27"/>
      <c r="T55" s="27"/>
    </row>
    <row r="56" spans="1:20" ht="13.5">
      <c r="A56" s="115" t="s">
        <v>384</v>
      </c>
      <c r="B56" s="112"/>
      <c r="C56" s="11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53"/>
      <c r="R56" s="27"/>
      <c r="S56" s="27"/>
      <c r="T56" s="27"/>
    </row>
    <row r="57" spans="1:20" ht="13.5">
      <c r="A57" s="115" t="s">
        <v>385</v>
      </c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3.5">
      <c r="A58" s="115" t="s">
        <v>362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3.5">
      <c r="A59" s="84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</sheetData>
  <mergeCells count="36">
    <mergeCell ref="L42:L43"/>
    <mergeCell ref="M42:M43"/>
    <mergeCell ref="A42:C43"/>
    <mergeCell ref="D42:D43"/>
    <mergeCell ref="E42:E43"/>
    <mergeCell ref="F42:F43"/>
    <mergeCell ref="H42:J43"/>
    <mergeCell ref="K42:K43"/>
    <mergeCell ref="T25:T26"/>
    <mergeCell ref="A25:C26"/>
    <mergeCell ref="D25:D26"/>
    <mergeCell ref="E25:E26"/>
    <mergeCell ref="F25:F26"/>
    <mergeCell ref="H25:J26"/>
    <mergeCell ref="K25:K26"/>
    <mergeCell ref="L25:L26"/>
    <mergeCell ref="M25:M26"/>
    <mergeCell ref="O25:Q26"/>
    <mergeCell ref="R25:R26"/>
    <mergeCell ref="S25:S26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57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 topLeftCell="A1"/>
  </sheetViews>
  <sheetFormatPr defaultColWidth="11.421875" defaultRowHeight="15"/>
  <cols>
    <col min="1" max="1" width="4.57421875" style="300" customWidth="1"/>
    <col min="2" max="2" width="1.28515625" style="300" customWidth="1"/>
    <col min="3" max="3" width="30.57421875" style="300" customWidth="1"/>
    <col min="4" max="6" width="21.7109375" style="300" customWidth="1"/>
    <col min="7" max="16384" width="11.421875" style="300" customWidth="1"/>
  </cols>
  <sheetData>
    <row r="1" spans="1:6" s="255" customFormat="1" ht="17.1" customHeight="1">
      <c r="A1" s="1210" t="s">
        <v>1037</v>
      </c>
      <c r="B1" s="254"/>
      <c r="C1" s="254"/>
      <c r="D1" s="254"/>
      <c r="E1" s="254"/>
      <c r="F1" s="254"/>
    </row>
    <row r="2" spans="1:6" s="257" customFormat="1" ht="24" customHeight="1">
      <c r="A2" s="256" t="s">
        <v>386</v>
      </c>
      <c r="B2" s="256"/>
      <c r="C2" s="256"/>
      <c r="D2" s="256"/>
      <c r="E2" s="256"/>
      <c r="F2" s="256"/>
    </row>
    <row r="3" spans="1:6" s="259" customFormat="1" ht="18.95" customHeight="1">
      <c r="A3" s="258">
        <v>43921</v>
      </c>
      <c r="B3" s="258"/>
      <c r="C3" s="258"/>
      <c r="D3" s="258"/>
      <c r="E3" s="258"/>
      <c r="F3" s="258"/>
    </row>
    <row r="4" spans="1:6" s="255" customFormat="1" ht="17.1" customHeight="1">
      <c r="A4" s="260" t="s">
        <v>70</v>
      </c>
      <c r="B4" s="260"/>
      <c r="C4" s="260"/>
      <c r="D4" s="260"/>
      <c r="E4" s="260"/>
      <c r="F4" s="260"/>
    </row>
    <row r="5" spans="1:6" s="262" customFormat="1" ht="15" customHeight="1">
      <c r="A5" s="261" t="s">
        <v>387</v>
      </c>
      <c r="B5" s="261"/>
      <c r="C5" s="261"/>
      <c r="D5" s="261"/>
      <c r="E5" s="261"/>
      <c r="F5" s="261"/>
    </row>
    <row r="6" s="263" customFormat="1" ht="6.95" customHeight="1" thickBot="1"/>
    <row r="7" spans="1:6" s="264" customFormat="1" ht="9.95" customHeight="1">
      <c r="A7" s="1466" t="s">
        <v>1</v>
      </c>
      <c r="B7" s="1466"/>
      <c r="C7" s="1467"/>
      <c r="D7" s="1469" t="s">
        <v>364</v>
      </c>
      <c r="E7" s="1471" t="s">
        <v>388</v>
      </c>
      <c r="F7" s="1471" t="s">
        <v>389</v>
      </c>
    </row>
    <row r="8" spans="1:6" s="264" customFormat="1" ht="16.5" customHeight="1">
      <c r="A8" s="1468"/>
      <c r="B8" s="1468"/>
      <c r="C8" s="1468"/>
      <c r="D8" s="1470"/>
      <c r="E8" s="1472" t="s">
        <v>376</v>
      </c>
      <c r="F8" s="1472" t="s">
        <v>377</v>
      </c>
    </row>
    <row r="9" spans="1:6" s="264" customFormat="1" ht="8.25" customHeight="1">
      <c r="A9" s="265"/>
      <c r="B9" s="265"/>
      <c r="C9" s="266"/>
      <c r="D9" s="265"/>
      <c r="E9" s="267"/>
      <c r="F9" s="267"/>
    </row>
    <row r="10" spans="1:6" s="273" customFormat="1" ht="12" customHeight="1">
      <c r="A10" s="265">
        <v>1</v>
      </c>
      <c r="B10" s="268"/>
      <c r="C10" s="269" t="s">
        <v>58</v>
      </c>
      <c r="D10" s="270">
        <v>0</v>
      </c>
      <c r="E10" s="271" t="s">
        <v>39</v>
      </c>
      <c r="F10" s="272" t="s">
        <v>39</v>
      </c>
    </row>
    <row r="11" spans="1:6" s="273" customFormat="1" ht="12" customHeight="1">
      <c r="A11" s="265">
        <v>2</v>
      </c>
      <c r="B11" s="268"/>
      <c r="C11" s="269" t="s">
        <v>30</v>
      </c>
      <c r="D11" s="270">
        <v>0</v>
      </c>
      <c r="E11" s="271" t="s">
        <v>39</v>
      </c>
      <c r="F11" s="272" t="s">
        <v>39</v>
      </c>
    </row>
    <row r="12" spans="1:6" s="273" customFormat="1" ht="12" customHeight="1">
      <c r="A12" s="265">
        <v>3</v>
      </c>
      <c r="B12" s="268"/>
      <c r="C12" s="269" t="s">
        <v>29</v>
      </c>
      <c r="D12" s="270">
        <v>0</v>
      </c>
      <c r="E12" s="271" t="s">
        <v>39</v>
      </c>
      <c r="F12" s="272" t="s">
        <v>39</v>
      </c>
    </row>
    <row r="13" spans="1:6" s="273" customFormat="1" ht="12" customHeight="1">
      <c r="A13" s="265">
        <v>4</v>
      </c>
      <c r="B13" s="268"/>
      <c r="C13" s="269" t="s">
        <v>37</v>
      </c>
      <c r="D13" s="270">
        <v>0</v>
      </c>
      <c r="E13" s="271" t="s">
        <v>39</v>
      </c>
      <c r="F13" s="272" t="s">
        <v>39</v>
      </c>
    </row>
    <row r="14" spans="1:6" s="273" customFormat="1" ht="12" customHeight="1">
      <c r="A14" s="265">
        <v>5</v>
      </c>
      <c r="B14" s="268"/>
      <c r="C14" s="269" t="s">
        <v>35</v>
      </c>
      <c r="D14" s="270">
        <v>0</v>
      </c>
      <c r="E14" s="271" t="s">
        <v>39</v>
      </c>
      <c r="F14" s="272" t="s">
        <v>39</v>
      </c>
    </row>
    <row r="15" spans="1:6" s="273" customFormat="1" ht="12" customHeight="1">
      <c r="A15" s="265">
        <v>6</v>
      </c>
      <c r="B15" s="268"/>
      <c r="C15" s="269" t="s">
        <v>33</v>
      </c>
      <c r="D15" s="270">
        <v>0</v>
      </c>
      <c r="E15" s="271" t="s">
        <v>39</v>
      </c>
      <c r="F15" s="272" t="s">
        <v>39</v>
      </c>
    </row>
    <row r="16" spans="1:6" s="273" customFormat="1" ht="12" customHeight="1">
      <c r="A16" s="265">
        <v>7</v>
      </c>
      <c r="B16" s="268"/>
      <c r="C16" s="269" t="s">
        <v>31</v>
      </c>
      <c r="D16" s="270">
        <v>0</v>
      </c>
      <c r="E16" s="271" t="s">
        <v>39</v>
      </c>
      <c r="F16" s="272" t="s">
        <v>39</v>
      </c>
    </row>
    <row r="17" spans="1:6" s="273" customFormat="1" ht="12" customHeight="1">
      <c r="A17" s="265">
        <v>8</v>
      </c>
      <c r="B17" s="268"/>
      <c r="C17" s="269" t="s">
        <v>36</v>
      </c>
      <c r="D17" s="270">
        <v>0</v>
      </c>
      <c r="E17" s="271" t="s">
        <v>39</v>
      </c>
      <c r="F17" s="272" t="s">
        <v>39</v>
      </c>
    </row>
    <row r="18" spans="1:6" s="273" customFormat="1" ht="12" customHeight="1">
      <c r="A18" s="265">
        <v>9</v>
      </c>
      <c r="B18" s="268"/>
      <c r="C18" s="269" t="s">
        <v>32</v>
      </c>
      <c r="D18" s="270">
        <v>0</v>
      </c>
      <c r="E18" s="271" t="s">
        <v>39</v>
      </c>
      <c r="F18" s="272" t="s">
        <v>39</v>
      </c>
    </row>
    <row r="19" spans="1:6" s="273" customFormat="1" ht="12" customHeight="1">
      <c r="A19" s="265">
        <v>10</v>
      </c>
      <c r="B19" s="268"/>
      <c r="C19" s="269" t="s">
        <v>34</v>
      </c>
      <c r="D19" s="270">
        <v>0</v>
      </c>
      <c r="E19" s="271" t="s">
        <v>39</v>
      </c>
      <c r="F19" s="272" t="s">
        <v>39</v>
      </c>
    </row>
    <row r="20" spans="1:6" s="278" customFormat="1" ht="6.75" customHeight="1">
      <c r="A20" s="274"/>
      <c r="B20" s="274"/>
      <c r="C20" s="275"/>
      <c r="D20" s="276"/>
      <c r="E20" s="277"/>
      <c r="F20" s="277"/>
    </row>
    <row r="21" spans="3:6" s="278" customFormat="1" ht="11.65" customHeight="1">
      <c r="C21" s="279"/>
      <c r="D21" s="280"/>
      <c r="E21" s="281"/>
      <c r="F21" s="281"/>
    </row>
    <row r="22" spans="1:6" s="262" customFormat="1" ht="15" customHeight="1">
      <c r="A22" s="261" t="s">
        <v>390</v>
      </c>
      <c r="B22" s="261"/>
      <c r="C22" s="261"/>
      <c r="D22" s="261"/>
      <c r="E22" s="261"/>
      <c r="F22" s="282"/>
    </row>
    <row r="23" s="263" customFormat="1" ht="6.95" customHeight="1" thickBot="1"/>
    <row r="24" spans="1:6" s="264" customFormat="1" ht="9.95" customHeight="1">
      <c r="A24" s="1466" t="s">
        <v>1</v>
      </c>
      <c r="B24" s="1466"/>
      <c r="C24" s="1467"/>
      <c r="D24" s="1469" t="s">
        <v>364</v>
      </c>
      <c r="E24" s="1471" t="s">
        <v>388</v>
      </c>
      <c r="F24" s="1471" t="s">
        <v>389</v>
      </c>
    </row>
    <row r="25" spans="1:6" s="264" customFormat="1" ht="16.5" customHeight="1">
      <c r="A25" s="1468"/>
      <c r="B25" s="1468"/>
      <c r="C25" s="1468"/>
      <c r="D25" s="1470"/>
      <c r="E25" s="1472" t="s">
        <v>376</v>
      </c>
      <c r="F25" s="1472" t="s">
        <v>377</v>
      </c>
    </row>
    <row r="26" spans="1:6" s="264" customFormat="1" ht="8.25" customHeight="1">
      <c r="A26" s="265"/>
      <c r="B26" s="265"/>
      <c r="C26" s="266"/>
      <c r="D26" s="265"/>
      <c r="E26" s="267"/>
      <c r="F26" s="267"/>
    </row>
    <row r="27" spans="1:6" s="273" customFormat="1" ht="12" customHeight="1">
      <c r="A27" s="265">
        <v>1</v>
      </c>
      <c r="B27" s="268"/>
      <c r="C27" s="269" t="s">
        <v>58</v>
      </c>
      <c r="D27" s="270">
        <v>1334392.423</v>
      </c>
      <c r="E27" s="271">
        <v>58.019214836499074</v>
      </c>
      <c r="F27" s="272">
        <v>58.019214836499074</v>
      </c>
    </row>
    <row r="28" spans="1:6" s="273" customFormat="1" ht="12" customHeight="1">
      <c r="A28" s="265">
        <v>2</v>
      </c>
      <c r="B28" s="268"/>
      <c r="C28" s="269" t="s">
        <v>33</v>
      </c>
      <c r="D28" s="270">
        <v>965522.229</v>
      </c>
      <c r="E28" s="271">
        <v>41.98078516350093</v>
      </c>
      <c r="F28" s="272">
        <v>100</v>
      </c>
    </row>
    <row r="29" spans="1:6" s="273" customFormat="1" ht="12" customHeight="1">
      <c r="A29" s="265">
        <v>3</v>
      </c>
      <c r="B29" s="268"/>
      <c r="C29" s="269" t="s">
        <v>31</v>
      </c>
      <c r="D29" s="270">
        <v>0</v>
      </c>
      <c r="E29" s="271" t="s">
        <v>39</v>
      </c>
      <c r="F29" s="272" t="s">
        <v>39</v>
      </c>
    </row>
    <row r="30" spans="1:6" s="273" customFormat="1" ht="12" customHeight="1">
      <c r="A30" s="265">
        <v>4</v>
      </c>
      <c r="B30" s="268"/>
      <c r="C30" s="269" t="s">
        <v>30</v>
      </c>
      <c r="D30" s="270">
        <v>0</v>
      </c>
      <c r="E30" s="271" t="s">
        <v>39</v>
      </c>
      <c r="F30" s="272" t="s">
        <v>39</v>
      </c>
    </row>
    <row r="31" spans="1:6" s="273" customFormat="1" ht="12" customHeight="1">
      <c r="A31" s="265">
        <v>5</v>
      </c>
      <c r="B31" s="268"/>
      <c r="C31" s="269" t="s">
        <v>29</v>
      </c>
      <c r="D31" s="270">
        <v>0</v>
      </c>
      <c r="E31" s="271" t="s">
        <v>39</v>
      </c>
      <c r="F31" s="272" t="s">
        <v>39</v>
      </c>
    </row>
    <row r="32" spans="1:6" s="273" customFormat="1" ht="12" customHeight="1">
      <c r="A32" s="265">
        <v>6</v>
      </c>
      <c r="B32" s="268"/>
      <c r="C32" s="269" t="s">
        <v>37</v>
      </c>
      <c r="D32" s="270">
        <v>0</v>
      </c>
      <c r="E32" s="271" t="s">
        <v>39</v>
      </c>
      <c r="F32" s="272" t="s">
        <v>39</v>
      </c>
    </row>
    <row r="33" spans="1:6" s="273" customFormat="1" ht="12" customHeight="1">
      <c r="A33" s="265">
        <v>7</v>
      </c>
      <c r="B33" s="268"/>
      <c r="C33" s="269" t="s">
        <v>35</v>
      </c>
      <c r="D33" s="270">
        <v>0</v>
      </c>
      <c r="E33" s="271" t="s">
        <v>39</v>
      </c>
      <c r="F33" s="272" t="s">
        <v>39</v>
      </c>
    </row>
    <row r="34" spans="1:6" s="273" customFormat="1" ht="12" customHeight="1">
      <c r="A34" s="265">
        <v>8</v>
      </c>
      <c r="B34" s="268"/>
      <c r="C34" s="269" t="s">
        <v>36</v>
      </c>
      <c r="D34" s="270">
        <v>0</v>
      </c>
      <c r="E34" s="271" t="s">
        <v>39</v>
      </c>
      <c r="F34" s="272" t="s">
        <v>39</v>
      </c>
    </row>
    <row r="35" spans="1:6" s="273" customFormat="1" ht="12" customHeight="1">
      <c r="A35" s="265">
        <v>9</v>
      </c>
      <c r="B35" s="268"/>
      <c r="C35" s="269" t="s">
        <v>32</v>
      </c>
      <c r="D35" s="270">
        <v>0</v>
      </c>
      <c r="E35" s="271" t="s">
        <v>39</v>
      </c>
      <c r="F35" s="272" t="s">
        <v>39</v>
      </c>
    </row>
    <row r="36" spans="1:6" s="273" customFormat="1" ht="12" customHeight="1">
      <c r="A36" s="265">
        <v>10</v>
      </c>
      <c r="B36" s="268"/>
      <c r="C36" s="269" t="s">
        <v>34</v>
      </c>
      <c r="D36" s="270">
        <v>0</v>
      </c>
      <c r="E36" s="271" t="s">
        <v>39</v>
      </c>
      <c r="F36" s="272" t="s">
        <v>39</v>
      </c>
    </row>
    <row r="37" spans="1:6" s="278" customFormat="1" ht="9" customHeight="1">
      <c r="A37" s="274"/>
      <c r="B37" s="274"/>
      <c r="C37" s="275"/>
      <c r="D37" s="276"/>
      <c r="E37" s="277"/>
      <c r="F37" s="277"/>
    </row>
    <row r="38" spans="3:6" s="278" customFormat="1" ht="7.5" customHeight="1">
      <c r="C38" s="279"/>
      <c r="D38" s="280"/>
      <c r="E38" s="281"/>
      <c r="F38" s="281"/>
    </row>
    <row r="39" spans="1:6" s="262" customFormat="1" ht="15" customHeight="1">
      <c r="A39" s="261" t="s">
        <v>391</v>
      </c>
      <c r="B39" s="261"/>
      <c r="C39" s="261"/>
      <c r="D39" s="261"/>
      <c r="E39" s="261"/>
      <c r="F39" s="261"/>
    </row>
    <row r="40" s="263" customFormat="1" ht="6.95" customHeight="1" thickBot="1"/>
    <row r="41" spans="1:6" s="283" customFormat="1" ht="9.95" customHeight="1">
      <c r="A41" s="1466" t="s">
        <v>1</v>
      </c>
      <c r="B41" s="1466"/>
      <c r="C41" s="1467"/>
      <c r="D41" s="1469" t="s">
        <v>364</v>
      </c>
      <c r="E41" s="1471" t="s">
        <v>388</v>
      </c>
      <c r="F41" s="1471" t="s">
        <v>389</v>
      </c>
    </row>
    <row r="42" spans="1:6" s="283" customFormat="1" ht="15.75" customHeight="1">
      <c r="A42" s="1468"/>
      <c r="B42" s="1468"/>
      <c r="C42" s="1468"/>
      <c r="D42" s="1470"/>
      <c r="E42" s="1472" t="s">
        <v>376</v>
      </c>
      <c r="F42" s="1472" t="s">
        <v>377</v>
      </c>
    </row>
    <row r="43" spans="1:6" s="283" customFormat="1" ht="8.25" customHeight="1">
      <c r="A43" s="273"/>
      <c r="B43" s="273"/>
      <c r="C43" s="266"/>
      <c r="D43" s="265"/>
      <c r="E43" s="267"/>
      <c r="F43" s="267"/>
    </row>
    <row r="44" spans="1:6" s="273" customFormat="1" ht="12" customHeight="1">
      <c r="A44" s="265">
        <v>1</v>
      </c>
      <c r="B44" s="268"/>
      <c r="C44" s="269" t="s">
        <v>58</v>
      </c>
      <c r="D44" s="270">
        <v>3332436.203</v>
      </c>
      <c r="E44" s="271">
        <v>29.20600482295786</v>
      </c>
      <c r="F44" s="272">
        <v>29.20600482295786</v>
      </c>
    </row>
    <row r="45" spans="1:6" s="273" customFormat="1" ht="12" customHeight="1">
      <c r="A45" s="265">
        <v>2</v>
      </c>
      <c r="B45" s="268"/>
      <c r="C45" s="269" t="s">
        <v>29</v>
      </c>
      <c r="D45" s="270">
        <v>2614057.413</v>
      </c>
      <c r="E45" s="271">
        <v>22.9100180050969</v>
      </c>
      <c r="F45" s="272">
        <v>52.11602282805476</v>
      </c>
    </row>
    <row r="46" spans="1:6" s="273" customFormat="1" ht="12" customHeight="1">
      <c r="A46" s="265">
        <v>3</v>
      </c>
      <c r="B46" s="268"/>
      <c r="C46" s="269" t="s">
        <v>30</v>
      </c>
      <c r="D46" s="270">
        <v>1832028.795</v>
      </c>
      <c r="E46" s="271">
        <v>16.05619389634499</v>
      </c>
      <c r="F46" s="272">
        <v>68.17221672439975</v>
      </c>
    </row>
    <row r="47" spans="1:6" s="273" customFormat="1" ht="12" customHeight="1">
      <c r="A47" s="265">
        <v>4</v>
      </c>
      <c r="B47" s="268"/>
      <c r="C47" s="269" t="s">
        <v>35</v>
      </c>
      <c r="D47" s="270">
        <v>786572.361</v>
      </c>
      <c r="E47" s="271">
        <v>6.893646200425508</v>
      </c>
      <c r="F47" s="272">
        <v>75.06586292482525</v>
      </c>
    </row>
    <row r="48" spans="1:6" s="273" customFormat="1" ht="12" customHeight="1">
      <c r="A48" s="265">
        <v>5</v>
      </c>
      <c r="B48" s="268"/>
      <c r="C48" s="269" t="s">
        <v>37</v>
      </c>
      <c r="D48" s="270">
        <v>765262.547</v>
      </c>
      <c r="E48" s="271">
        <v>6.706883576162798</v>
      </c>
      <c r="F48" s="272">
        <v>81.77274650098805</v>
      </c>
    </row>
    <row r="49" spans="1:6" s="273" customFormat="1" ht="12" customHeight="1">
      <c r="A49" s="265">
        <v>6</v>
      </c>
      <c r="B49" s="268"/>
      <c r="C49" s="269" t="s">
        <v>31</v>
      </c>
      <c r="D49" s="270">
        <v>764046.478</v>
      </c>
      <c r="E49" s="271">
        <v>6.696225752602042</v>
      </c>
      <c r="F49" s="272">
        <v>88.4689722535901</v>
      </c>
    </row>
    <row r="50" spans="1:6" s="273" customFormat="1" ht="12" customHeight="1">
      <c r="A50" s="265">
        <v>7</v>
      </c>
      <c r="B50" s="268"/>
      <c r="C50" s="269" t="s">
        <v>33</v>
      </c>
      <c r="D50" s="270">
        <v>625281.342</v>
      </c>
      <c r="E50" s="271">
        <v>5.480065867042665</v>
      </c>
      <c r="F50" s="272">
        <v>93.94903812063276</v>
      </c>
    </row>
    <row r="51" spans="1:6" s="273" customFormat="1" ht="12" customHeight="1">
      <c r="A51" s="265">
        <v>8</v>
      </c>
      <c r="B51" s="268"/>
      <c r="C51" s="269" t="s">
        <v>36</v>
      </c>
      <c r="D51" s="270">
        <v>450728.903</v>
      </c>
      <c r="E51" s="271">
        <v>3.95026032396771</v>
      </c>
      <c r="F51" s="272">
        <v>97.89929844460048</v>
      </c>
    </row>
    <row r="52" spans="1:6" s="273" customFormat="1" ht="12" customHeight="1">
      <c r="A52" s="265">
        <v>9</v>
      </c>
      <c r="B52" s="268"/>
      <c r="C52" s="269" t="s">
        <v>32</v>
      </c>
      <c r="D52" s="270">
        <v>239692.281</v>
      </c>
      <c r="E52" s="271">
        <v>2.10070155539952</v>
      </c>
      <c r="F52" s="272">
        <v>100</v>
      </c>
    </row>
    <row r="53" spans="1:6" s="273" customFormat="1" ht="12" customHeight="1">
      <c r="A53" s="265">
        <v>10</v>
      </c>
      <c r="B53" s="268"/>
      <c r="C53" s="269" t="s">
        <v>34</v>
      </c>
      <c r="D53" s="270">
        <v>0</v>
      </c>
      <c r="E53" s="271" t="s">
        <v>39</v>
      </c>
      <c r="F53" s="272" t="s">
        <v>39</v>
      </c>
    </row>
    <row r="54" spans="1:6" s="278" customFormat="1" ht="6" customHeight="1">
      <c r="A54" s="274"/>
      <c r="B54" s="274"/>
      <c r="C54" s="284"/>
      <c r="D54" s="284"/>
      <c r="E54" s="284"/>
      <c r="F54" s="284"/>
    </row>
    <row r="55" spans="3:6" s="263" customFormat="1" ht="9.75" customHeight="1">
      <c r="C55" s="285"/>
      <c r="D55" s="286"/>
      <c r="E55" s="287"/>
      <c r="F55" s="287"/>
    </row>
    <row r="56" spans="1:6" s="262" customFormat="1" ht="15" customHeight="1">
      <c r="A56" s="261" t="s">
        <v>392</v>
      </c>
      <c r="B56" s="261"/>
      <c r="C56" s="261"/>
      <c r="D56" s="261"/>
      <c r="E56" s="261"/>
      <c r="F56" s="261"/>
    </row>
    <row r="57" s="263" customFormat="1" ht="6.95" customHeight="1" thickBot="1"/>
    <row r="58" spans="1:6" s="283" customFormat="1" ht="12.75" customHeight="1">
      <c r="A58" s="1466" t="s">
        <v>1</v>
      </c>
      <c r="B58" s="1466"/>
      <c r="C58" s="1467"/>
      <c r="D58" s="1469" t="s">
        <v>364</v>
      </c>
      <c r="E58" s="1471" t="s">
        <v>388</v>
      </c>
      <c r="F58" s="1471" t="s">
        <v>389</v>
      </c>
    </row>
    <row r="59" spans="1:6" s="288" customFormat="1" ht="12.75" customHeight="1">
      <c r="A59" s="1468"/>
      <c r="B59" s="1468"/>
      <c r="C59" s="1468"/>
      <c r="D59" s="1470"/>
      <c r="E59" s="1472" t="s">
        <v>376</v>
      </c>
      <c r="F59" s="1472" t="s">
        <v>377</v>
      </c>
    </row>
    <row r="60" spans="1:6" s="288" customFormat="1" ht="7.5" customHeight="1">
      <c r="A60" s="273"/>
      <c r="B60" s="273"/>
      <c r="C60" s="266"/>
      <c r="D60" s="265"/>
      <c r="E60" s="267"/>
      <c r="F60" s="267"/>
    </row>
    <row r="61" spans="1:6" s="273" customFormat="1" ht="12" customHeight="1">
      <c r="A61" s="265">
        <v>1</v>
      </c>
      <c r="B61" s="268"/>
      <c r="C61" s="269" t="s">
        <v>35</v>
      </c>
      <c r="D61" s="270">
        <v>23131.24</v>
      </c>
      <c r="E61" s="271">
        <v>100</v>
      </c>
      <c r="F61" s="272">
        <v>100</v>
      </c>
    </row>
    <row r="62" spans="1:6" s="273" customFormat="1" ht="12" customHeight="1">
      <c r="A62" s="265">
        <v>2</v>
      </c>
      <c r="B62" s="268"/>
      <c r="C62" s="269" t="s">
        <v>58</v>
      </c>
      <c r="D62" s="270">
        <v>0</v>
      </c>
      <c r="E62" s="271" t="s">
        <v>39</v>
      </c>
      <c r="F62" s="272" t="s">
        <v>39</v>
      </c>
    </row>
    <row r="63" spans="1:6" s="273" customFormat="1" ht="12" customHeight="1">
      <c r="A63" s="265">
        <v>3</v>
      </c>
      <c r="B63" s="268"/>
      <c r="C63" s="269" t="s">
        <v>30</v>
      </c>
      <c r="D63" s="270">
        <v>0</v>
      </c>
      <c r="E63" s="271" t="s">
        <v>39</v>
      </c>
      <c r="F63" s="272" t="s">
        <v>39</v>
      </c>
    </row>
    <row r="64" spans="1:6" s="273" customFormat="1" ht="12" customHeight="1">
      <c r="A64" s="265">
        <v>4</v>
      </c>
      <c r="B64" s="268"/>
      <c r="C64" s="269" t="s">
        <v>29</v>
      </c>
      <c r="D64" s="270">
        <v>0</v>
      </c>
      <c r="E64" s="271" t="s">
        <v>39</v>
      </c>
      <c r="F64" s="272" t="s">
        <v>39</v>
      </c>
    </row>
    <row r="65" spans="1:6" s="273" customFormat="1" ht="12" customHeight="1">
      <c r="A65" s="265">
        <v>5</v>
      </c>
      <c r="B65" s="268"/>
      <c r="C65" s="269" t="s">
        <v>37</v>
      </c>
      <c r="D65" s="270">
        <v>0</v>
      </c>
      <c r="E65" s="271" t="s">
        <v>39</v>
      </c>
      <c r="F65" s="272" t="s">
        <v>39</v>
      </c>
    </row>
    <row r="66" spans="1:6" s="273" customFormat="1" ht="12" customHeight="1">
      <c r="A66" s="265">
        <v>6</v>
      </c>
      <c r="B66" s="268"/>
      <c r="C66" s="269" t="s">
        <v>33</v>
      </c>
      <c r="D66" s="270">
        <v>0</v>
      </c>
      <c r="E66" s="271" t="s">
        <v>39</v>
      </c>
      <c r="F66" s="272" t="s">
        <v>39</v>
      </c>
    </row>
    <row r="67" spans="1:6" s="273" customFormat="1" ht="12" customHeight="1">
      <c r="A67" s="265">
        <v>7</v>
      </c>
      <c r="B67" s="268"/>
      <c r="C67" s="269" t="s">
        <v>31</v>
      </c>
      <c r="D67" s="270">
        <v>0</v>
      </c>
      <c r="E67" s="271" t="s">
        <v>39</v>
      </c>
      <c r="F67" s="272" t="s">
        <v>39</v>
      </c>
    </row>
    <row r="68" spans="1:6" s="273" customFormat="1" ht="12" customHeight="1">
      <c r="A68" s="265">
        <v>8</v>
      </c>
      <c r="B68" s="268"/>
      <c r="C68" s="269" t="s">
        <v>36</v>
      </c>
      <c r="D68" s="270">
        <v>0</v>
      </c>
      <c r="E68" s="271" t="s">
        <v>39</v>
      </c>
      <c r="F68" s="272" t="s">
        <v>39</v>
      </c>
    </row>
    <row r="69" spans="1:6" s="273" customFormat="1" ht="12" customHeight="1">
      <c r="A69" s="265">
        <v>9</v>
      </c>
      <c r="B69" s="268"/>
      <c r="C69" s="269" t="s">
        <v>32</v>
      </c>
      <c r="D69" s="270">
        <v>0</v>
      </c>
      <c r="E69" s="271" t="s">
        <v>39</v>
      </c>
      <c r="F69" s="272" t="s">
        <v>39</v>
      </c>
    </row>
    <row r="70" spans="1:6" s="273" customFormat="1" ht="12" customHeight="1">
      <c r="A70" s="265">
        <v>10</v>
      </c>
      <c r="B70" s="268"/>
      <c r="C70" s="269" t="s">
        <v>34</v>
      </c>
      <c r="D70" s="270">
        <v>0</v>
      </c>
      <c r="E70" s="271" t="s">
        <v>39</v>
      </c>
      <c r="F70" s="272" t="s">
        <v>39</v>
      </c>
    </row>
    <row r="71" spans="1:6" s="293" customFormat="1" ht="6" customHeight="1">
      <c r="A71" s="289"/>
      <c r="B71" s="289"/>
      <c r="C71" s="290"/>
      <c r="D71" s="291"/>
      <c r="E71" s="292"/>
      <c r="F71" s="292"/>
    </row>
    <row r="72" spans="1:6" s="295" customFormat="1" ht="6" customHeight="1">
      <c r="A72" s="294"/>
      <c r="B72" s="294"/>
      <c r="C72" s="294"/>
      <c r="D72" s="294"/>
      <c r="E72" s="294"/>
      <c r="F72" s="294"/>
    </row>
    <row r="73" spans="1:6" s="297" customFormat="1" ht="11.1" customHeight="1">
      <c r="A73" s="294" t="s">
        <v>393</v>
      </c>
      <c r="B73" s="296"/>
      <c r="C73" s="294"/>
      <c r="D73" s="294"/>
      <c r="E73" s="294"/>
      <c r="F73" s="294"/>
    </row>
    <row r="74" spans="1:6" s="297" customFormat="1" ht="11.1" customHeight="1">
      <c r="A74" s="298"/>
      <c r="B74" s="296"/>
      <c r="C74" s="294"/>
      <c r="D74" s="294"/>
      <c r="E74" s="294"/>
      <c r="F74" s="294"/>
    </row>
    <row r="75" spans="2:6" s="295" customFormat="1" ht="15">
      <c r="B75" s="294"/>
      <c r="C75" s="294"/>
      <c r="D75" s="294"/>
      <c r="E75" s="294"/>
      <c r="F75" s="294"/>
    </row>
    <row r="76" spans="1:6" s="295" customFormat="1" ht="15">
      <c r="A76" s="299"/>
      <c r="B76" s="294"/>
      <c r="C76" s="294"/>
      <c r="D76" s="294"/>
      <c r="E76" s="294"/>
      <c r="F76" s="294"/>
    </row>
    <row r="77" s="295" customFormat="1" ht="15"/>
    <row r="78" s="295" customFormat="1" ht="15"/>
    <row r="79" s="295" customFormat="1" ht="15"/>
    <row r="80" s="295" customFormat="1" ht="15"/>
    <row r="81" s="295" customFormat="1" ht="15"/>
    <row r="82" s="295" customFormat="1" ht="15"/>
    <row r="83" s="295" customFormat="1" ht="15"/>
    <row r="84" s="295" customFormat="1" ht="15"/>
    <row r="85" s="295" customFormat="1" ht="15"/>
    <row r="86" s="295" customFormat="1" ht="15"/>
    <row r="87" s="295" customFormat="1" ht="15"/>
    <row r="88" s="295" customFormat="1" ht="15"/>
    <row r="89" s="295" customFormat="1" ht="15"/>
    <row r="90" s="295" customFormat="1" ht="15"/>
    <row r="91" s="295" customFormat="1" ht="15"/>
    <row r="92" s="295" customFormat="1" ht="15"/>
    <row r="93" s="295" customFormat="1" ht="15"/>
    <row r="94" s="295" customFormat="1" ht="15"/>
    <row r="95" s="295" customFormat="1" ht="15"/>
    <row r="96" s="295" customFormat="1" ht="15"/>
    <row r="97" s="295" customFormat="1" ht="15"/>
    <row r="98" s="295" customFormat="1" ht="15"/>
    <row r="99" s="295" customFormat="1" ht="15"/>
    <row r="100" s="295" customFormat="1" ht="15"/>
    <row r="101" s="295" customFormat="1" ht="15"/>
    <row r="102" s="295" customFormat="1" ht="15"/>
    <row r="103" s="295" customFormat="1" ht="15"/>
    <row r="104" s="295" customFormat="1" ht="15"/>
    <row r="105" s="295" customFormat="1" ht="15"/>
    <row r="106" s="295" customFormat="1" ht="15"/>
    <row r="107" s="295" customFormat="1" ht="15"/>
    <row r="108" s="295" customFormat="1" ht="15"/>
    <row r="109" s="295" customFormat="1" ht="15"/>
    <row r="110" s="295" customFormat="1" ht="15"/>
    <row r="111" s="295" customFormat="1" ht="15"/>
    <row r="112" s="295" customFormat="1" ht="15"/>
    <row r="113" s="295" customFormat="1" ht="15"/>
    <row r="114" s="295" customFormat="1" ht="15"/>
    <row r="115" s="295" customFormat="1" ht="15"/>
    <row r="116" s="295" customFormat="1" ht="15"/>
    <row r="117" s="295" customFormat="1" ht="15"/>
    <row r="118" s="295" customFormat="1" ht="15"/>
    <row r="119" s="295" customFormat="1" ht="15"/>
    <row r="120" s="295" customFormat="1" ht="15"/>
    <row r="121" s="295" customFormat="1" ht="15"/>
    <row r="122" s="295" customFormat="1" ht="15"/>
    <row r="123" s="295" customFormat="1" ht="15"/>
    <row r="124" s="295" customFormat="1" ht="15"/>
    <row r="125" s="295" customFormat="1" ht="15"/>
    <row r="126" s="295" customFormat="1" ht="15"/>
    <row r="127" s="295" customFormat="1" ht="15"/>
    <row r="128" s="295" customFormat="1" ht="15"/>
    <row r="129" s="295" customFormat="1" ht="15"/>
    <row r="130" s="295" customFormat="1" ht="15"/>
    <row r="131" s="295" customFormat="1" ht="15"/>
    <row r="132" s="295" customFormat="1" ht="15"/>
    <row r="133" s="295" customFormat="1" ht="15"/>
    <row r="134" s="295" customFormat="1" ht="15"/>
    <row r="135" s="295" customFormat="1" ht="15"/>
    <row r="136" s="295" customFormat="1" ht="15"/>
    <row r="137" s="295" customFormat="1" ht="15"/>
    <row r="138" s="295" customFormat="1" ht="15"/>
    <row r="139" s="295" customFormat="1" ht="15"/>
    <row r="140" s="295" customFormat="1" ht="15"/>
    <row r="141" s="295" customFormat="1" ht="15"/>
    <row r="142" s="295" customFormat="1" ht="15"/>
    <row r="143" s="295" customFormat="1" ht="15"/>
    <row r="144" s="295" customFormat="1" ht="15"/>
    <row r="145" s="295" customFormat="1" ht="15"/>
    <row r="146" s="295" customFormat="1" ht="15"/>
    <row r="147" s="295" customFormat="1" ht="15"/>
    <row r="148" s="295" customFormat="1" ht="15"/>
    <row r="149" s="295" customFormat="1" ht="15"/>
    <row r="150" s="295" customFormat="1" ht="15"/>
    <row r="151" s="295" customFormat="1" ht="15"/>
    <row r="152" s="295" customFormat="1" ht="15"/>
    <row r="153" s="295" customFormat="1" ht="15"/>
    <row r="154" s="295" customFormat="1" ht="15"/>
    <row r="155" s="295" customFormat="1" ht="15"/>
    <row r="156" s="295" customFormat="1" ht="15"/>
    <row r="157" s="295" customFormat="1" ht="15"/>
    <row r="158" s="295" customFormat="1" ht="15"/>
    <row r="159" s="295" customFormat="1" ht="15"/>
    <row r="160" s="295" customFormat="1" ht="15"/>
    <row r="161" s="295" customFormat="1" ht="15"/>
    <row r="162" s="295" customFormat="1" ht="15"/>
    <row r="163" s="295" customFormat="1" ht="15"/>
    <row r="164" s="295" customFormat="1" ht="15"/>
    <row r="165" s="295" customFormat="1" ht="15"/>
    <row r="166" s="295" customFormat="1" ht="15"/>
    <row r="167" s="295" customFormat="1" ht="15"/>
    <row r="168" s="295" customFormat="1" ht="15"/>
    <row r="169" s="295" customFormat="1" ht="15"/>
    <row r="170" s="295" customFormat="1" ht="15"/>
    <row r="171" s="295" customFormat="1" ht="15"/>
    <row r="172" s="295" customFormat="1" ht="15"/>
    <row r="173" s="295" customFormat="1" ht="15"/>
    <row r="174" s="295" customFormat="1" ht="15"/>
    <row r="175" s="295" customFormat="1" ht="15"/>
    <row r="176" s="295" customFormat="1" ht="15"/>
    <row r="177" s="295" customFormat="1" ht="15"/>
    <row r="178" s="295" customFormat="1" ht="15"/>
    <row r="179" s="295" customFormat="1" ht="15"/>
    <row r="180" s="295" customFormat="1" ht="15"/>
    <row r="181" s="295" customFormat="1" ht="15"/>
    <row r="182" s="295" customFormat="1" ht="15"/>
    <row r="183" s="295" customFormat="1" ht="15"/>
    <row r="184" s="295" customFormat="1" ht="15"/>
    <row r="185" s="295" customFormat="1" ht="15"/>
    <row r="186" s="295" customFormat="1" ht="15"/>
    <row r="187" s="295" customFormat="1" ht="15"/>
    <row r="188" s="295" customFormat="1" ht="15"/>
    <row r="189" s="295" customFormat="1" ht="15"/>
    <row r="190" s="295" customFormat="1" ht="15"/>
    <row r="191" s="295" customFormat="1" ht="15"/>
    <row r="192" s="295" customFormat="1" ht="15"/>
    <row r="193" s="295" customFormat="1" ht="15"/>
    <row r="194" s="295" customFormat="1" ht="15"/>
    <row r="195" s="295" customFormat="1" ht="15"/>
    <row r="196" s="295" customFormat="1" ht="15"/>
    <row r="197" s="295" customFormat="1" ht="15"/>
    <row r="198" s="295" customFormat="1" ht="15"/>
    <row r="199" s="295" customFormat="1" ht="15"/>
    <row r="200" s="295" customFormat="1" ht="15"/>
    <row r="201" s="295" customFormat="1" ht="15"/>
    <row r="202" s="295" customFormat="1" ht="15"/>
    <row r="203" s="295" customFormat="1" ht="15"/>
    <row r="204" s="295" customFormat="1" ht="15"/>
    <row r="205" s="295" customFormat="1" ht="15"/>
    <row r="206" s="295" customFormat="1" ht="15"/>
    <row r="207" s="295" customFormat="1" ht="15"/>
    <row r="208" s="295" customFormat="1" ht="15"/>
    <row r="209" s="295" customFormat="1" ht="15"/>
    <row r="210" s="295" customFormat="1" ht="15"/>
    <row r="211" s="295" customFormat="1" ht="15"/>
    <row r="212" s="295" customFormat="1" ht="15"/>
    <row r="213" s="295" customFormat="1" ht="15"/>
    <row r="214" s="295" customFormat="1" ht="15"/>
    <row r="215" s="295" customFormat="1" ht="15"/>
    <row r="216" s="295" customFormat="1" ht="15"/>
    <row r="217" s="295" customFormat="1" ht="15"/>
    <row r="218" s="295" customFormat="1" ht="15"/>
    <row r="219" s="295" customFormat="1" ht="15"/>
    <row r="220" s="295" customFormat="1" ht="15"/>
    <row r="221" s="295" customFormat="1" ht="15"/>
    <row r="222" s="295" customFormat="1" ht="15"/>
    <row r="223" s="295" customFormat="1" ht="15"/>
    <row r="224" s="295" customFormat="1" ht="15"/>
    <row r="225" s="295" customFormat="1" ht="15"/>
    <row r="226" s="295" customFormat="1" ht="15"/>
    <row r="227" s="295" customFormat="1" ht="15"/>
    <row r="228" s="295" customFormat="1" ht="15"/>
    <row r="229" s="295" customFormat="1" ht="15"/>
    <row r="230" s="295" customFormat="1" ht="15"/>
    <row r="231" s="295" customFormat="1" ht="15"/>
    <row r="232" s="295" customFormat="1" ht="15"/>
    <row r="233" s="295" customFormat="1" ht="15"/>
    <row r="234" s="295" customFormat="1" ht="15"/>
    <row r="235" s="295" customFormat="1" ht="15"/>
    <row r="236" s="295" customFormat="1" ht="15"/>
    <row r="237" s="295" customFormat="1" ht="15"/>
    <row r="238" s="295" customFormat="1" ht="15"/>
    <row r="239" s="295" customFormat="1" ht="15"/>
    <row r="240" s="295" customFormat="1" ht="15"/>
    <row r="241" s="295" customFormat="1" ht="15"/>
    <row r="242" s="295" customFormat="1" ht="15"/>
    <row r="243" s="295" customFormat="1" ht="15"/>
    <row r="244" s="295" customFormat="1" ht="15"/>
    <row r="245" s="295" customFormat="1" ht="15"/>
    <row r="246" s="295" customFormat="1" ht="15"/>
    <row r="247" s="295" customFormat="1" ht="15"/>
    <row r="248" s="295" customFormat="1" ht="15"/>
    <row r="249" s="295" customFormat="1" ht="15"/>
    <row r="250" s="295" customFormat="1" ht="15"/>
    <row r="251" s="295" customFormat="1" ht="15"/>
    <row r="252" s="295" customFormat="1" ht="15"/>
    <row r="253" s="295" customFormat="1" ht="15"/>
    <row r="254" s="295" customFormat="1" ht="15"/>
    <row r="255" s="295" customFormat="1" ht="15"/>
    <row r="256" s="295" customFormat="1" ht="15"/>
    <row r="257" s="295" customFormat="1" ht="15"/>
    <row r="258" s="295" customFormat="1" ht="15"/>
    <row r="259" s="295" customFormat="1" ht="15"/>
    <row r="260" s="295" customFormat="1" ht="15"/>
    <row r="261" s="295" customFormat="1" ht="15"/>
    <row r="262" s="295" customFormat="1" ht="15"/>
    <row r="263" s="295" customFormat="1" ht="15"/>
    <row r="264" s="295" customFormat="1" ht="15"/>
    <row r="265" s="295" customFormat="1" ht="15"/>
    <row r="266" s="295" customFormat="1" ht="15"/>
    <row r="267" s="295" customFormat="1" ht="15"/>
    <row r="268" s="295" customFormat="1" ht="15"/>
    <row r="269" s="295" customFormat="1" ht="15"/>
    <row r="270" s="295" customFormat="1" ht="15"/>
    <row r="271" s="295" customFormat="1" ht="15"/>
    <row r="272" s="295" customFormat="1" ht="15"/>
    <row r="273" s="295" customFormat="1" ht="15"/>
    <row r="274" s="295" customFormat="1" ht="15"/>
    <row r="275" s="295" customFormat="1" ht="15"/>
    <row r="276" s="295" customFormat="1" ht="15"/>
    <row r="277" s="295" customFormat="1" ht="15"/>
    <row r="278" s="295" customFormat="1" ht="15"/>
    <row r="279" s="295" customFormat="1" ht="15"/>
    <row r="280" s="295" customFormat="1" ht="15"/>
    <row r="281" s="295" customFormat="1" ht="15"/>
    <row r="282" s="295" customFormat="1" ht="15"/>
    <row r="283" s="295" customFormat="1" ht="15"/>
    <row r="284" s="295" customFormat="1" ht="15"/>
    <row r="285" s="295" customFormat="1" ht="15"/>
    <row r="286" s="295" customFormat="1" ht="15"/>
    <row r="287" s="295" customFormat="1" ht="15"/>
    <row r="288" s="295" customFormat="1" ht="15"/>
    <row r="289" s="295" customFormat="1" ht="15"/>
    <row r="290" s="295" customFormat="1" ht="15"/>
    <row r="291" s="295" customFormat="1" ht="15"/>
    <row r="292" s="295" customFormat="1" ht="15"/>
    <row r="293" s="295" customFormat="1" ht="15"/>
    <row r="294" s="295" customFormat="1" ht="15"/>
    <row r="295" s="295" customFormat="1" ht="15"/>
    <row r="296" s="295" customFormat="1" ht="15"/>
    <row r="297" s="295" customFormat="1" ht="15"/>
    <row r="298" s="295" customFormat="1" ht="15"/>
    <row r="299" s="295" customFormat="1" ht="15"/>
    <row r="300" s="295" customFormat="1" ht="15"/>
    <row r="301" s="295" customFormat="1" ht="15"/>
    <row r="302" s="295" customFormat="1" ht="15"/>
    <row r="303" s="295" customFormat="1" ht="15"/>
    <row r="304" s="295" customFormat="1" ht="15"/>
    <row r="305" s="295" customFormat="1" ht="15"/>
    <row r="306" s="295" customFormat="1" ht="15"/>
    <row r="307" s="295" customFormat="1" ht="15"/>
    <row r="308" s="295" customFormat="1" ht="15"/>
    <row r="309" s="295" customFormat="1" ht="15"/>
    <row r="310" s="295" customFormat="1" ht="15"/>
    <row r="311" s="295" customFormat="1" ht="15"/>
    <row r="312" s="295" customFormat="1" ht="15"/>
    <row r="313" s="295" customFormat="1" ht="15"/>
    <row r="314" s="295" customFormat="1" ht="15"/>
    <row r="315" s="295" customFormat="1" ht="15"/>
    <row r="316" s="295" customFormat="1" ht="15"/>
    <row r="317" s="295" customFormat="1" ht="15"/>
    <row r="318" s="295" customFormat="1" ht="15"/>
    <row r="319" s="295" customFormat="1" ht="15"/>
    <row r="320" s="295" customFormat="1" ht="15"/>
    <row r="321" s="295" customFormat="1" ht="15"/>
    <row r="322" s="295" customFormat="1" ht="15"/>
    <row r="323" s="295" customFormat="1" ht="15"/>
    <row r="324" s="295" customFormat="1" ht="15"/>
    <row r="325" s="295" customFormat="1" ht="15"/>
    <row r="326" s="295" customFormat="1" ht="15"/>
    <row r="327" s="295" customFormat="1" ht="15"/>
    <row r="328" s="295" customFormat="1" ht="15"/>
    <row r="329" s="295" customFormat="1" ht="15"/>
    <row r="330" s="295" customFormat="1" ht="15"/>
    <row r="331" s="295" customFormat="1" ht="15"/>
    <row r="332" s="295" customFormat="1" ht="15"/>
    <row r="333" s="295" customFormat="1" ht="15"/>
    <row r="334" s="295" customFormat="1" ht="15"/>
    <row r="335" s="295" customFormat="1" ht="15"/>
    <row r="336" s="295" customFormat="1" ht="15"/>
    <row r="337" s="295" customFormat="1" ht="15"/>
    <row r="338" s="295" customFormat="1" ht="15"/>
    <row r="339" s="295" customFormat="1" ht="15"/>
    <row r="340" s="295" customFormat="1" ht="15"/>
    <row r="341" s="295" customFormat="1" ht="15"/>
    <row r="342" s="295" customFormat="1" ht="15"/>
    <row r="343" s="295" customFormat="1" ht="15"/>
    <row r="344" s="295" customFormat="1" ht="15"/>
    <row r="345" s="295" customFormat="1" ht="15"/>
    <row r="346" s="295" customFormat="1" ht="15"/>
    <row r="347" s="295" customFormat="1" ht="15"/>
    <row r="348" s="295" customFormat="1" ht="15"/>
    <row r="349" s="295" customFormat="1" ht="15"/>
    <row r="350" s="295" customFormat="1" ht="15"/>
    <row r="351" s="295" customFormat="1" ht="15"/>
    <row r="352" s="295" customFormat="1" ht="15"/>
    <row r="353" s="295" customFormat="1" ht="15"/>
    <row r="354" s="295" customFormat="1" ht="15"/>
    <row r="355" s="295" customFormat="1" ht="15"/>
    <row r="356" s="295" customFormat="1" ht="15"/>
    <row r="357" s="295" customFormat="1" ht="15"/>
    <row r="358" s="295" customFormat="1" ht="15"/>
    <row r="359" s="295" customFormat="1" ht="15"/>
    <row r="360" s="295" customFormat="1" ht="15"/>
    <row r="361" s="295" customFormat="1" ht="15"/>
    <row r="362" s="295" customFormat="1" ht="15"/>
    <row r="363" s="295" customFormat="1" ht="15"/>
    <row r="364" s="295" customFormat="1" ht="15"/>
    <row r="365" s="295" customFormat="1" ht="15"/>
    <row r="366" s="295" customFormat="1" ht="15"/>
    <row r="367" s="295" customFormat="1" ht="15"/>
    <row r="368" s="295" customFormat="1" ht="15"/>
    <row r="369" s="295" customFormat="1" ht="15"/>
    <row r="370" s="295" customFormat="1" ht="15"/>
    <row r="371" s="295" customFormat="1" ht="15"/>
    <row r="372" s="295" customFormat="1" ht="15"/>
    <row r="373" s="295" customFormat="1" ht="15"/>
    <row r="374" s="295" customFormat="1" ht="15"/>
    <row r="375" s="295" customFormat="1" ht="15"/>
    <row r="376" s="295" customFormat="1" ht="15"/>
    <row r="377" s="295" customFormat="1" ht="15"/>
    <row r="378" s="295" customFormat="1" ht="15"/>
    <row r="379" s="295" customFormat="1" ht="15"/>
    <row r="380" s="295" customFormat="1" ht="15"/>
    <row r="381" s="295" customFormat="1" ht="15"/>
    <row r="382" s="295" customFormat="1" ht="15"/>
    <row r="383" s="295" customFormat="1" ht="15"/>
    <row r="384" s="295" customFormat="1" ht="15"/>
    <row r="385" s="295" customFormat="1" ht="15"/>
    <row r="386" s="295" customFormat="1" ht="15"/>
    <row r="387" s="295" customFormat="1" ht="15"/>
    <row r="388" s="295" customFormat="1" ht="15"/>
    <row r="389" s="295" customFormat="1" ht="15"/>
    <row r="390" s="295" customFormat="1" ht="15"/>
    <row r="391" s="295" customFormat="1" ht="15"/>
    <row r="392" s="295" customFormat="1" ht="15"/>
    <row r="393" s="295" customFormat="1" ht="15"/>
    <row r="394" s="295" customFormat="1" ht="15"/>
    <row r="395" s="295" customFormat="1" ht="15"/>
    <row r="396" s="295" customFormat="1" ht="15"/>
    <row r="397" s="295" customFormat="1" ht="15"/>
    <row r="398" s="295" customFormat="1" ht="15"/>
    <row r="399" s="295" customFormat="1" ht="15"/>
    <row r="400" s="295" customFormat="1" ht="15"/>
    <row r="401" s="295" customFormat="1" ht="15"/>
    <row r="402" s="295" customFormat="1" ht="15"/>
    <row r="403" s="295" customFormat="1" ht="15"/>
    <row r="404" s="295" customFormat="1" ht="15"/>
    <row r="405" s="295" customFormat="1" ht="15"/>
    <row r="406" s="295" customFormat="1" ht="15"/>
    <row r="407" s="295" customFormat="1" ht="15"/>
    <row r="408" s="295" customFormat="1" ht="15"/>
    <row r="409" s="295" customFormat="1" ht="15"/>
    <row r="410" s="295" customFormat="1" ht="15"/>
    <row r="411" s="295" customFormat="1" ht="15"/>
    <row r="412" s="295" customFormat="1" ht="15"/>
    <row r="413" s="295" customFormat="1" ht="15"/>
    <row r="414" s="295" customFormat="1" ht="15"/>
    <row r="415" s="295" customFormat="1" ht="15"/>
    <row r="416" s="295" customFormat="1" ht="15"/>
    <row r="417" s="295" customFormat="1" ht="15"/>
    <row r="418" s="295" customFormat="1" ht="15"/>
    <row r="419" s="295" customFormat="1" ht="15"/>
    <row r="420" s="295" customFormat="1" ht="15"/>
    <row r="421" s="295" customFormat="1" ht="15"/>
    <row r="422" s="295" customFormat="1" ht="15"/>
    <row r="423" s="295" customFormat="1" ht="15"/>
    <row r="424" s="295" customFormat="1" ht="15"/>
    <row r="425" s="295" customFormat="1" ht="15"/>
    <row r="426" s="295" customFormat="1" ht="15"/>
    <row r="427" s="295" customFormat="1" ht="15"/>
    <row r="428" s="295" customFormat="1" ht="15"/>
    <row r="429" s="295" customFormat="1" ht="15"/>
    <row r="430" s="295" customFormat="1" ht="15"/>
    <row r="431" s="295" customFormat="1" ht="15"/>
    <row r="432" s="295" customFormat="1" ht="15"/>
    <row r="433" s="295" customFormat="1" ht="15"/>
    <row r="434" s="295" customFormat="1" ht="15"/>
    <row r="435" s="295" customFormat="1" ht="15"/>
    <row r="436" s="295" customFormat="1" ht="15"/>
    <row r="437" s="295" customFormat="1" ht="15"/>
  </sheetData>
  <mergeCells count="16">
    <mergeCell ref="A41:C42"/>
    <mergeCell ref="D41:D42"/>
    <mergeCell ref="E41:E42"/>
    <mergeCell ref="F41:F42"/>
    <mergeCell ref="A58:C59"/>
    <mergeCell ref="D58:D59"/>
    <mergeCell ref="E58:E59"/>
    <mergeCell ref="F58:F59"/>
    <mergeCell ref="A7:C8"/>
    <mergeCell ref="D7:D8"/>
    <mergeCell ref="E7:E8"/>
    <mergeCell ref="F7:F8"/>
    <mergeCell ref="A24:C25"/>
    <mergeCell ref="D24:D25"/>
    <mergeCell ref="E24:E25"/>
    <mergeCell ref="F24:F2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 topLeftCell="A1"/>
  </sheetViews>
  <sheetFormatPr defaultColWidth="11.421875" defaultRowHeight="15"/>
  <cols>
    <col min="1" max="1" width="6.7109375" style="351" customWidth="1"/>
    <col min="2" max="2" width="0.85546875" style="351" customWidth="1"/>
    <col min="3" max="3" width="26.8515625" style="351" customWidth="1"/>
    <col min="4" max="6" width="18.7109375" style="351" customWidth="1"/>
    <col min="7" max="7" width="11.8515625" style="351" customWidth="1"/>
    <col min="8" max="16384" width="11.421875" style="351" customWidth="1"/>
  </cols>
  <sheetData>
    <row r="1" spans="1:6" s="302" customFormat="1" ht="15" customHeight="1">
      <c r="A1" s="1205" t="s">
        <v>1037</v>
      </c>
      <c r="B1" s="301"/>
      <c r="C1" s="301"/>
      <c r="D1" s="301"/>
      <c r="E1" s="301"/>
      <c r="F1" s="301"/>
    </row>
    <row r="2" spans="1:6" s="304" customFormat="1" ht="19.5" customHeight="1">
      <c r="A2" s="303" t="s">
        <v>394</v>
      </c>
      <c r="B2" s="303"/>
      <c r="C2" s="303"/>
      <c r="D2" s="303"/>
      <c r="E2" s="303"/>
      <c r="F2" s="303"/>
    </row>
    <row r="3" spans="1:6" s="301" customFormat="1" ht="20.1" customHeight="1">
      <c r="A3" s="305">
        <v>43921</v>
      </c>
      <c r="B3" s="305"/>
      <c r="C3" s="305"/>
      <c r="D3" s="305"/>
      <c r="E3" s="305"/>
      <c r="F3" s="305"/>
    </row>
    <row r="4" spans="1:6" s="307" customFormat="1" ht="20.1" customHeight="1">
      <c r="A4" s="306" t="s">
        <v>70</v>
      </c>
      <c r="B4" s="306"/>
      <c r="C4" s="306"/>
      <c r="D4" s="306"/>
      <c r="E4" s="306"/>
      <c r="F4" s="306"/>
    </row>
    <row r="5" s="308" customFormat="1" ht="4.5" customHeight="1"/>
    <row r="6" spans="1:6" s="308" customFormat="1" ht="15" customHeight="1">
      <c r="A6" s="309" t="s">
        <v>71</v>
      </c>
      <c r="B6" s="309"/>
      <c r="C6" s="309"/>
      <c r="D6" s="309"/>
      <c r="E6" s="309"/>
      <c r="F6" s="309"/>
    </row>
    <row r="7" s="310" customFormat="1" ht="6.95" customHeight="1" thickBot="1"/>
    <row r="8" spans="1:6" s="311" customFormat="1" ht="12.2" customHeight="1">
      <c r="A8" s="1480" t="s">
        <v>1</v>
      </c>
      <c r="B8" s="1480"/>
      <c r="C8" s="1474"/>
      <c r="D8" s="1474" t="s">
        <v>364</v>
      </c>
      <c r="E8" s="1478" t="s">
        <v>388</v>
      </c>
      <c r="F8" s="1481" t="s">
        <v>395</v>
      </c>
    </row>
    <row r="9" spans="1:6" s="311" customFormat="1" ht="12.2" customHeight="1">
      <c r="A9" s="1475"/>
      <c r="B9" s="1475"/>
      <c r="C9" s="1475"/>
      <c r="D9" s="1475"/>
      <c r="E9" s="1479" t="s">
        <v>376</v>
      </c>
      <c r="F9" s="1482" t="s">
        <v>377</v>
      </c>
    </row>
    <row r="10" spans="1:6" s="311" customFormat="1" ht="4.5" customHeight="1">
      <c r="A10" s="312"/>
      <c r="B10" s="312"/>
      <c r="C10" s="313"/>
      <c r="D10" s="314"/>
      <c r="E10" s="315"/>
      <c r="F10" s="315"/>
    </row>
    <row r="11" spans="1:6" s="321" customFormat="1" ht="12" customHeight="1">
      <c r="A11" s="316">
        <v>1</v>
      </c>
      <c r="B11" s="317"/>
      <c r="C11" s="298" t="s">
        <v>58</v>
      </c>
      <c r="D11" s="318">
        <v>2977.445</v>
      </c>
      <c r="E11" s="319">
        <v>100</v>
      </c>
      <c r="F11" s="320">
        <v>100</v>
      </c>
    </row>
    <row r="12" spans="1:6" s="321" customFormat="1" ht="12" customHeight="1">
      <c r="A12" s="316">
        <v>2</v>
      </c>
      <c r="B12" s="317"/>
      <c r="C12" s="298" t="s">
        <v>30</v>
      </c>
      <c r="D12" s="318">
        <v>0</v>
      </c>
      <c r="E12" s="319" t="s">
        <v>39</v>
      </c>
      <c r="F12" s="320" t="s">
        <v>39</v>
      </c>
    </row>
    <row r="13" spans="1:6" s="321" customFormat="1" ht="12" customHeight="1">
      <c r="A13" s="316">
        <v>3</v>
      </c>
      <c r="B13" s="317"/>
      <c r="C13" s="298" t="s">
        <v>29</v>
      </c>
      <c r="D13" s="318">
        <v>0</v>
      </c>
      <c r="E13" s="319" t="s">
        <v>39</v>
      </c>
      <c r="F13" s="320" t="s">
        <v>39</v>
      </c>
    </row>
    <row r="14" spans="1:6" s="321" customFormat="1" ht="12" customHeight="1">
      <c r="A14" s="316">
        <v>4</v>
      </c>
      <c r="B14" s="317"/>
      <c r="C14" s="298" t="s">
        <v>37</v>
      </c>
      <c r="D14" s="318">
        <v>0</v>
      </c>
      <c r="E14" s="319" t="s">
        <v>39</v>
      </c>
      <c r="F14" s="320" t="s">
        <v>39</v>
      </c>
    </row>
    <row r="15" spans="1:6" s="321" customFormat="1" ht="12" customHeight="1">
      <c r="A15" s="316">
        <v>5</v>
      </c>
      <c r="B15" s="317"/>
      <c r="C15" s="298" t="s">
        <v>35</v>
      </c>
      <c r="D15" s="318">
        <v>0</v>
      </c>
      <c r="E15" s="319" t="s">
        <v>39</v>
      </c>
      <c r="F15" s="320" t="s">
        <v>39</v>
      </c>
    </row>
    <row r="16" spans="1:6" s="321" customFormat="1" ht="12" customHeight="1">
      <c r="A16" s="316">
        <v>6</v>
      </c>
      <c r="B16" s="317"/>
      <c r="C16" s="298" t="s">
        <v>33</v>
      </c>
      <c r="D16" s="318">
        <v>0</v>
      </c>
      <c r="E16" s="319" t="s">
        <v>39</v>
      </c>
      <c r="F16" s="320" t="s">
        <v>39</v>
      </c>
    </row>
    <row r="17" spans="1:6" s="321" customFormat="1" ht="12" customHeight="1">
      <c r="A17" s="316">
        <v>7</v>
      </c>
      <c r="B17" s="317"/>
      <c r="C17" s="298" t="s">
        <v>31</v>
      </c>
      <c r="D17" s="318">
        <v>0</v>
      </c>
      <c r="E17" s="319" t="s">
        <v>39</v>
      </c>
      <c r="F17" s="320" t="s">
        <v>39</v>
      </c>
    </row>
    <row r="18" spans="1:6" s="321" customFormat="1" ht="12" customHeight="1">
      <c r="A18" s="316">
        <v>8</v>
      </c>
      <c r="B18" s="317"/>
      <c r="C18" s="298" t="s">
        <v>36</v>
      </c>
      <c r="D18" s="318">
        <v>0</v>
      </c>
      <c r="E18" s="319" t="s">
        <v>39</v>
      </c>
      <c r="F18" s="320" t="s">
        <v>39</v>
      </c>
    </row>
    <row r="19" spans="1:6" s="321" customFormat="1" ht="12" customHeight="1">
      <c r="A19" s="316">
        <v>9</v>
      </c>
      <c r="B19" s="317"/>
      <c r="C19" s="298" t="s">
        <v>32</v>
      </c>
      <c r="D19" s="318">
        <v>0</v>
      </c>
      <c r="E19" s="319" t="s">
        <v>39</v>
      </c>
      <c r="F19" s="320" t="s">
        <v>39</v>
      </c>
    </row>
    <row r="20" spans="1:6" s="321" customFormat="1" ht="12" customHeight="1">
      <c r="A20" s="316">
        <v>10</v>
      </c>
      <c r="B20" s="317"/>
      <c r="C20" s="298" t="s">
        <v>34</v>
      </c>
      <c r="D20" s="318">
        <v>0</v>
      </c>
      <c r="E20" s="319" t="s">
        <v>39</v>
      </c>
      <c r="F20" s="320" t="s">
        <v>39</v>
      </c>
    </row>
    <row r="21" spans="1:6" s="326" customFormat="1" ht="7.5" customHeight="1">
      <c r="A21" s="322"/>
      <c r="B21" s="322"/>
      <c r="C21" s="323"/>
      <c r="D21" s="324"/>
      <c r="E21" s="325"/>
      <c r="F21" s="325"/>
    </row>
    <row r="22" s="327" customFormat="1" ht="7.5" customHeight="1">
      <c r="D22" s="328"/>
    </row>
    <row r="23" spans="1:6" s="330" customFormat="1" ht="13.5" customHeight="1">
      <c r="A23" s="329" t="s">
        <v>91</v>
      </c>
      <c r="B23" s="329"/>
      <c r="C23" s="329"/>
      <c r="D23" s="329"/>
      <c r="E23" s="329"/>
      <c r="F23" s="329"/>
    </row>
    <row r="24" s="327" customFormat="1" ht="6.95" customHeight="1" thickBot="1"/>
    <row r="25" spans="1:6" s="331" customFormat="1" ht="12.2" customHeight="1">
      <c r="A25" s="1473" t="s">
        <v>1</v>
      </c>
      <c r="B25" s="1473"/>
      <c r="C25" s="1474"/>
      <c r="D25" s="1476" t="s">
        <v>364</v>
      </c>
      <c r="E25" s="1478" t="s">
        <v>388</v>
      </c>
      <c r="F25" s="1478" t="s">
        <v>389</v>
      </c>
    </row>
    <row r="26" spans="1:6" s="332" customFormat="1" ht="12.2" customHeight="1">
      <c r="A26" s="1475"/>
      <c r="B26" s="1475"/>
      <c r="C26" s="1475"/>
      <c r="D26" s="1477"/>
      <c r="E26" s="1479" t="s">
        <v>376</v>
      </c>
      <c r="F26" s="1479" t="s">
        <v>377</v>
      </c>
    </row>
    <row r="27" spans="1:6" s="332" customFormat="1" ht="4.5" customHeight="1">
      <c r="A27" s="333"/>
      <c r="B27" s="333"/>
      <c r="C27" s="333"/>
      <c r="D27" s="316"/>
      <c r="E27" s="334"/>
      <c r="F27" s="334"/>
    </row>
    <row r="28" spans="1:7" s="332" customFormat="1" ht="12" customHeight="1">
      <c r="A28" s="316">
        <v>1</v>
      </c>
      <c r="B28" s="317"/>
      <c r="C28" s="298" t="s">
        <v>58</v>
      </c>
      <c r="D28" s="318">
        <v>293582.85</v>
      </c>
      <c r="E28" s="319">
        <v>36.68951855690794</v>
      </c>
      <c r="F28" s="320">
        <v>36.68951855690794</v>
      </c>
      <c r="G28" s="335"/>
    </row>
    <row r="29" spans="1:7" s="332" customFormat="1" ht="12" customHeight="1">
      <c r="A29" s="316">
        <v>2</v>
      </c>
      <c r="B29" s="317"/>
      <c r="C29" s="298" t="s">
        <v>29</v>
      </c>
      <c r="D29" s="318">
        <v>192582.633</v>
      </c>
      <c r="E29" s="319">
        <v>24.067359817481478</v>
      </c>
      <c r="F29" s="320">
        <v>60.756878374389416</v>
      </c>
      <c r="G29" s="335"/>
    </row>
    <row r="30" spans="1:7" s="332" customFormat="1" ht="12" customHeight="1">
      <c r="A30" s="316">
        <v>3</v>
      </c>
      <c r="B30" s="317"/>
      <c r="C30" s="298" t="s">
        <v>30</v>
      </c>
      <c r="D30" s="318">
        <v>187895.565</v>
      </c>
      <c r="E30" s="319">
        <v>23.4816094292572</v>
      </c>
      <c r="F30" s="320">
        <v>84.23848780364662</v>
      </c>
      <c r="G30" s="335"/>
    </row>
    <row r="31" spans="1:7" s="332" customFormat="1" ht="12" customHeight="1">
      <c r="A31" s="316">
        <v>4</v>
      </c>
      <c r="B31" s="317"/>
      <c r="C31" s="298" t="s">
        <v>37</v>
      </c>
      <c r="D31" s="318">
        <v>95321.293</v>
      </c>
      <c r="E31" s="319">
        <v>11.912454519710398</v>
      </c>
      <c r="F31" s="320">
        <v>96.15094232335701</v>
      </c>
      <c r="G31" s="335"/>
    </row>
    <row r="32" spans="1:7" s="332" customFormat="1" ht="12" customHeight="1">
      <c r="A32" s="316">
        <v>5</v>
      </c>
      <c r="B32" s="317"/>
      <c r="C32" s="298" t="s">
        <v>36</v>
      </c>
      <c r="D32" s="318">
        <v>20495.972</v>
      </c>
      <c r="E32" s="319">
        <v>2.5614144185733796</v>
      </c>
      <c r="F32" s="320">
        <v>98.71235674193039</v>
      </c>
      <c r="G32" s="335"/>
    </row>
    <row r="33" spans="1:7" s="332" customFormat="1" ht="12" customHeight="1">
      <c r="A33" s="316">
        <v>6</v>
      </c>
      <c r="B33" s="317"/>
      <c r="C33" s="298" t="s">
        <v>32</v>
      </c>
      <c r="D33" s="318">
        <v>10303.487</v>
      </c>
      <c r="E33" s="319">
        <v>1.2876432580696036</v>
      </c>
      <c r="F33" s="320">
        <v>100</v>
      </c>
      <c r="G33" s="335"/>
    </row>
    <row r="34" spans="1:7" s="332" customFormat="1" ht="12" customHeight="1">
      <c r="A34" s="316">
        <v>7</v>
      </c>
      <c r="B34" s="317"/>
      <c r="C34" s="298" t="s">
        <v>35</v>
      </c>
      <c r="D34" s="318">
        <v>0</v>
      </c>
      <c r="E34" s="319" t="s">
        <v>39</v>
      </c>
      <c r="F34" s="320" t="s">
        <v>39</v>
      </c>
      <c r="G34" s="335"/>
    </row>
    <row r="35" spans="1:7" s="332" customFormat="1" ht="12" customHeight="1">
      <c r="A35" s="316">
        <v>8</v>
      </c>
      <c r="B35" s="317"/>
      <c r="C35" s="298" t="s">
        <v>33</v>
      </c>
      <c r="D35" s="318">
        <v>0</v>
      </c>
      <c r="E35" s="319" t="s">
        <v>39</v>
      </c>
      <c r="F35" s="320" t="s">
        <v>39</v>
      </c>
      <c r="G35" s="335"/>
    </row>
    <row r="36" spans="1:7" s="332" customFormat="1" ht="12" customHeight="1">
      <c r="A36" s="316">
        <v>9</v>
      </c>
      <c r="B36" s="317"/>
      <c r="C36" s="298" t="s">
        <v>31</v>
      </c>
      <c r="D36" s="318">
        <v>0</v>
      </c>
      <c r="E36" s="319" t="s">
        <v>39</v>
      </c>
      <c r="F36" s="320" t="s">
        <v>39</v>
      </c>
      <c r="G36" s="335"/>
    </row>
    <row r="37" spans="1:7" s="332" customFormat="1" ht="12" customHeight="1">
      <c r="A37" s="316">
        <v>10</v>
      </c>
      <c r="B37" s="317"/>
      <c r="C37" s="298" t="s">
        <v>34</v>
      </c>
      <c r="D37" s="318">
        <v>0</v>
      </c>
      <c r="E37" s="319" t="s">
        <v>39</v>
      </c>
      <c r="F37" s="320" t="s">
        <v>39</v>
      </c>
      <c r="G37" s="335"/>
    </row>
    <row r="38" spans="1:6" s="336" customFormat="1" ht="5.25" customHeight="1">
      <c r="A38" s="322"/>
      <c r="B38" s="322"/>
      <c r="C38" s="323"/>
      <c r="D38" s="324"/>
      <c r="E38" s="325"/>
      <c r="F38" s="325"/>
    </row>
    <row r="39" spans="4:6" s="327" customFormat="1" ht="7.5" customHeight="1">
      <c r="D39" s="337"/>
      <c r="E39" s="337"/>
      <c r="F39" s="338"/>
    </row>
    <row r="40" spans="1:6" s="330" customFormat="1" ht="14.25" customHeight="1">
      <c r="A40" s="329" t="s">
        <v>73</v>
      </c>
      <c r="B40" s="329"/>
      <c r="C40" s="329"/>
      <c r="D40" s="329"/>
      <c r="E40" s="329"/>
      <c r="F40" s="329"/>
    </row>
    <row r="41" s="327" customFormat="1" ht="6.95" customHeight="1" thickBot="1"/>
    <row r="42" spans="1:6" s="331" customFormat="1" ht="12.2" customHeight="1">
      <c r="A42" s="1473" t="s">
        <v>1</v>
      </c>
      <c r="B42" s="1473"/>
      <c r="C42" s="1474"/>
      <c r="D42" s="1476" t="s">
        <v>364</v>
      </c>
      <c r="E42" s="1478" t="s">
        <v>388</v>
      </c>
      <c r="F42" s="1478" t="s">
        <v>389</v>
      </c>
    </row>
    <row r="43" spans="1:6" s="332" customFormat="1" ht="12.2" customHeight="1">
      <c r="A43" s="1475"/>
      <c r="B43" s="1475"/>
      <c r="C43" s="1475"/>
      <c r="D43" s="1477"/>
      <c r="E43" s="1479" t="s">
        <v>376</v>
      </c>
      <c r="F43" s="1479" t="s">
        <v>377</v>
      </c>
    </row>
    <row r="44" spans="1:6" s="332" customFormat="1" ht="4.5" customHeight="1">
      <c r="A44" s="321"/>
      <c r="B44" s="321"/>
      <c r="C44" s="333"/>
      <c r="D44" s="316"/>
      <c r="E44" s="334"/>
      <c r="F44" s="334"/>
    </row>
    <row r="45" spans="1:6" s="332" customFormat="1" ht="12" customHeight="1">
      <c r="A45" s="316">
        <v>1</v>
      </c>
      <c r="B45" s="317"/>
      <c r="C45" s="298" t="s">
        <v>58</v>
      </c>
      <c r="D45" s="318">
        <v>2723444.709</v>
      </c>
      <c r="E45" s="319">
        <v>36.95101160647714</v>
      </c>
      <c r="F45" s="320">
        <v>36.95101160647714</v>
      </c>
    </row>
    <row r="46" spans="1:7" s="332" customFormat="1" ht="12" customHeight="1">
      <c r="A46" s="316">
        <v>2</v>
      </c>
      <c r="B46" s="317"/>
      <c r="C46" s="298" t="s">
        <v>29</v>
      </c>
      <c r="D46" s="318">
        <v>1429262.501</v>
      </c>
      <c r="E46" s="319">
        <v>19.391873493383834</v>
      </c>
      <c r="F46" s="320">
        <v>56.34288509986097</v>
      </c>
      <c r="G46" s="339"/>
    </row>
    <row r="47" spans="1:7" s="332" customFormat="1" ht="12" customHeight="1">
      <c r="A47" s="316">
        <v>3</v>
      </c>
      <c r="B47" s="317"/>
      <c r="C47" s="298" t="s">
        <v>30</v>
      </c>
      <c r="D47" s="318">
        <v>1090920.187</v>
      </c>
      <c r="E47" s="319">
        <v>14.801330226519834</v>
      </c>
      <c r="F47" s="320">
        <v>71.1442153263808</v>
      </c>
      <c r="G47" s="339"/>
    </row>
    <row r="48" spans="1:7" s="332" customFormat="1" ht="12" customHeight="1">
      <c r="A48" s="316">
        <v>4</v>
      </c>
      <c r="B48" s="317"/>
      <c r="C48" s="298" t="s">
        <v>37</v>
      </c>
      <c r="D48" s="318">
        <v>597617.819</v>
      </c>
      <c r="E48" s="319">
        <v>8.108327991066464</v>
      </c>
      <c r="F48" s="320">
        <v>79.25254331744726</v>
      </c>
      <c r="G48" s="339"/>
    </row>
    <row r="49" spans="1:7" s="332" customFormat="1" ht="12" customHeight="1">
      <c r="A49" s="316">
        <v>5</v>
      </c>
      <c r="B49" s="317"/>
      <c r="C49" s="298" t="s">
        <v>33</v>
      </c>
      <c r="D49" s="318">
        <v>471994.64</v>
      </c>
      <c r="E49" s="319">
        <v>6.403904350692293</v>
      </c>
      <c r="F49" s="320">
        <v>85.65644766813955</v>
      </c>
      <c r="G49" s="339"/>
    </row>
    <row r="50" spans="1:7" s="332" customFormat="1" ht="12" customHeight="1">
      <c r="A50" s="316">
        <v>6</v>
      </c>
      <c r="B50" s="317"/>
      <c r="C50" s="298" t="s">
        <v>31</v>
      </c>
      <c r="D50" s="318">
        <v>440016.237</v>
      </c>
      <c r="E50" s="319">
        <v>5.970029436138407</v>
      </c>
      <c r="F50" s="320">
        <v>91.62647710427795</v>
      </c>
      <c r="G50" s="339"/>
    </row>
    <row r="51" spans="1:7" s="332" customFormat="1" ht="12" customHeight="1">
      <c r="A51" s="316">
        <v>7</v>
      </c>
      <c r="B51" s="317"/>
      <c r="C51" s="298" t="s">
        <v>36</v>
      </c>
      <c r="D51" s="318">
        <v>392591.801</v>
      </c>
      <c r="E51" s="319">
        <v>5.326586637657627</v>
      </c>
      <c r="F51" s="320">
        <v>96.95306374193558</v>
      </c>
      <c r="G51" s="339"/>
    </row>
    <row r="52" spans="1:7" s="332" customFormat="1" ht="12" customHeight="1">
      <c r="A52" s="316">
        <v>8</v>
      </c>
      <c r="B52" s="317"/>
      <c r="C52" s="298" t="s">
        <v>32</v>
      </c>
      <c r="D52" s="318">
        <v>224571.996</v>
      </c>
      <c r="E52" s="319">
        <v>3.0469362580643966</v>
      </c>
      <c r="F52" s="320">
        <v>99.99999999999997</v>
      </c>
      <c r="G52" s="339"/>
    </row>
    <row r="53" spans="1:7" s="332" customFormat="1" ht="12" customHeight="1">
      <c r="A53" s="316">
        <v>9</v>
      </c>
      <c r="B53" s="317"/>
      <c r="C53" s="298" t="s">
        <v>35</v>
      </c>
      <c r="D53" s="318">
        <v>0</v>
      </c>
      <c r="E53" s="319" t="s">
        <v>39</v>
      </c>
      <c r="F53" s="320" t="s">
        <v>39</v>
      </c>
      <c r="G53" s="339"/>
    </row>
    <row r="54" spans="1:7" s="332" customFormat="1" ht="12" customHeight="1">
      <c r="A54" s="316">
        <v>10</v>
      </c>
      <c r="B54" s="317"/>
      <c r="C54" s="298" t="s">
        <v>34</v>
      </c>
      <c r="D54" s="318">
        <v>0</v>
      </c>
      <c r="E54" s="319" t="s">
        <v>39</v>
      </c>
      <c r="F54" s="320" t="s">
        <v>39</v>
      </c>
      <c r="G54" s="339"/>
    </row>
    <row r="55" spans="1:6" s="336" customFormat="1" ht="6" customHeight="1">
      <c r="A55" s="322"/>
      <c r="B55" s="322"/>
      <c r="C55" s="323"/>
      <c r="D55" s="324"/>
      <c r="E55" s="325"/>
      <c r="F55" s="340"/>
    </row>
    <row r="56" spans="1:6" s="343" customFormat="1" ht="8.25" customHeight="1">
      <c r="A56" s="341"/>
      <c r="B56" s="341"/>
      <c r="C56" s="332"/>
      <c r="D56" s="342"/>
      <c r="E56" s="332"/>
      <c r="F56" s="332"/>
    </row>
    <row r="57" spans="1:6" s="343" customFormat="1" ht="11.1" customHeight="1">
      <c r="A57" s="344" t="s">
        <v>396</v>
      </c>
      <c r="B57" s="344"/>
      <c r="C57" s="332"/>
      <c r="D57" s="332"/>
      <c r="E57" s="332"/>
      <c r="F57" s="332"/>
    </row>
    <row r="58" spans="1:6" s="343" customFormat="1" ht="11.1" customHeight="1">
      <c r="A58" s="298"/>
      <c r="B58" s="332"/>
      <c r="C58" s="332"/>
      <c r="D58" s="342"/>
      <c r="E58" s="332"/>
      <c r="F58" s="332"/>
    </row>
    <row r="59" spans="2:6" s="345" customFormat="1" ht="13.5">
      <c r="B59" s="346"/>
      <c r="C59" s="298"/>
      <c r="D59" s="347"/>
      <c r="E59" s="348"/>
      <c r="F59" s="348"/>
    </row>
    <row r="60" s="345" customFormat="1" ht="15">
      <c r="C60" s="298"/>
    </row>
    <row r="61" spans="1:6" s="345" customFormat="1" ht="15">
      <c r="A61" s="349"/>
      <c r="B61" s="349"/>
      <c r="C61" s="349"/>
      <c r="D61" s="350"/>
      <c r="E61" s="350"/>
      <c r="F61" s="350"/>
    </row>
    <row r="62" spans="1:6" s="345" customFormat="1" ht="15">
      <c r="A62" s="349"/>
      <c r="B62" s="349"/>
      <c r="C62" s="349"/>
      <c r="D62" s="350"/>
      <c r="E62" s="350"/>
      <c r="F62" s="350"/>
    </row>
    <row r="63" s="345" customFormat="1" ht="15"/>
    <row r="64" s="345" customFormat="1" ht="15"/>
    <row r="65" s="345" customFormat="1" ht="15"/>
    <row r="66" s="345" customFormat="1" ht="15"/>
    <row r="67" s="345" customFormat="1" ht="15"/>
    <row r="68" s="345" customFormat="1" ht="15"/>
    <row r="69" s="345" customFormat="1" ht="15"/>
    <row r="70" s="345" customFormat="1" ht="15"/>
    <row r="71" s="345" customFormat="1" ht="15"/>
    <row r="72" s="345" customFormat="1" ht="15"/>
    <row r="73" s="345" customFormat="1" ht="15"/>
    <row r="74" s="345" customFormat="1" ht="15"/>
    <row r="75" s="345" customFormat="1" ht="15"/>
    <row r="76" s="345" customFormat="1" ht="15"/>
    <row r="77" s="345" customFormat="1" ht="15"/>
    <row r="78" s="345" customFormat="1" ht="15"/>
    <row r="79" s="345" customFormat="1" ht="15"/>
    <row r="80" s="345" customFormat="1" ht="15"/>
    <row r="81" s="345" customFormat="1" ht="15"/>
    <row r="82" s="345" customFormat="1" ht="15"/>
    <row r="83" s="345" customFormat="1" ht="15"/>
    <row r="84" s="345" customFormat="1" ht="15"/>
    <row r="85" s="345" customFormat="1" ht="15"/>
    <row r="86" s="345" customFormat="1" ht="15"/>
    <row r="87" s="345" customFormat="1" ht="15"/>
    <row r="88" s="345" customFormat="1" ht="15"/>
    <row r="89" s="345" customFormat="1" ht="15"/>
    <row r="90" s="345" customFormat="1" ht="15"/>
    <row r="91" s="345" customFormat="1" ht="15"/>
    <row r="92" s="345" customFormat="1" ht="15"/>
    <row r="93" s="345" customFormat="1" ht="15"/>
    <row r="94" s="345" customFormat="1" ht="15"/>
    <row r="95" s="345" customFormat="1" ht="15"/>
    <row r="96" s="345" customFormat="1" ht="15"/>
    <row r="97" s="345" customFormat="1" ht="15"/>
    <row r="98" s="345" customFormat="1" ht="15"/>
    <row r="99" s="345" customFormat="1" ht="15"/>
    <row r="100" s="345" customFormat="1" ht="15"/>
    <row r="101" s="345" customFormat="1" ht="15"/>
    <row r="102" s="345" customFormat="1" ht="15"/>
    <row r="103" s="345" customFormat="1" ht="15"/>
    <row r="104" s="345" customFormat="1" ht="15"/>
    <row r="105" s="345" customFormat="1" ht="15"/>
    <row r="106" s="345" customFormat="1" ht="15"/>
    <row r="107" s="345" customFormat="1" ht="15"/>
    <row r="108" s="345" customFormat="1" ht="15"/>
    <row r="109" s="345" customFormat="1" ht="15"/>
    <row r="110" s="345" customFormat="1" ht="15"/>
    <row r="111" s="345" customFormat="1" ht="15"/>
    <row r="112" s="345" customFormat="1" ht="15"/>
    <row r="113" s="345" customFormat="1" ht="15"/>
    <row r="114" s="345" customFormat="1" ht="15"/>
    <row r="115" s="345" customFormat="1" ht="15"/>
    <row r="116" s="345" customFormat="1" ht="15"/>
    <row r="117" s="345" customFormat="1" ht="15"/>
    <row r="118" s="345" customFormat="1" ht="15"/>
    <row r="119" s="345" customFormat="1" ht="15"/>
    <row r="120" s="345" customFormat="1" ht="15"/>
    <row r="121" s="345" customFormat="1" ht="15"/>
    <row r="122" s="345" customFormat="1" ht="15"/>
    <row r="123" s="345" customFormat="1" ht="15"/>
    <row r="124" s="345" customFormat="1" ht="15"/>
    <row r="125" s="345" customFormat="1" ht="15"/>
    <row r="126" s="345" customFormat="1" ht="15"/>
    <row r="127" s="345" customFormat="1" ht="15"/>
    <row r="128" s="345" customFormat="1" ht="15"/>
    <row r="129" s="345" customFormat="1" ht="15"/>
    <row r="130" s="345" customFormat="1" ht="15"/>
    <row r="131" s="345" customFormat="1" ht="15"/>
    <row r="132" s="345" customFormat="1" ht="15"/>
    <row r="133" s="345" customFormat="1" ht="15"/>
    <row r="134" s="345" customFormat="1" ht="15"/>
    <row r="135" s="345" customFormat="1" ht="15"/>
    <row r="136" s="345" customFormat="1" ht="15"/>
    <row r="137" s="345" customFormat="1" ht="15"/>
    <row r="138" s="345" customFormat="1" ht="15"/>
    <row r="139" s="345" customFormat="1" ht="15"/>
    <row r="140" s="345" customFormat="1" ht="15"/>
    <row r="141" s="345" customFormat="1" ht="15"/>
    <row r="142" s="345" customFormat="1" ht="15"/>
    <row r="143" s="345" customFormat="1" ht="15"/>
    <row r="144" s="345" customFormat="1" ht="15"/>
    <row r="145" s="345" customFormat="1" ht="15"/>
    <row r="146" s="345" customFormat="1" ht="15"/>
    <row r="147" s="345" customFormat="1" ht="15"/>
    <row r="148" s="345" customFormat="1" ht="15"/>
    <row r="149" s="345" customFormat="1" ht="15"/>
    <row r="150" s="345" customFormat="1" ht="15"/>
    <row r="151" s="345" customFormat="1" ht="15"/>
    <row r="152" s="345" customFormat="1" ht="15"/>
    <row r="153" s="345" customFormat="1" ht="15"/>
    <row r="154" s="345" customFormat="1" ht="15"/>
    <row r="155" s="345" customFormat="1" ht="15"/>
    <row r="156" s="345" customFormat="1" ht="15"/>
    <row r="157" s="345" customFormat="1" ht="15"/>
    <row r="158" s="345" customFormat="1" ht="15"/>
    <row r="159" s="345" customFormat="1" ht="15"/>
    <row r="160" s="345" customFormat="1" ht="15"/>
    <row r="161" s="345" customFormat="1" ht="15"/>
    <row r="162" s="345" customFormat="1" ht="15"/>
    <row r="163" s="345" customFormat="1" ht="15"/>
    <row r="164" s="345" customFormat="1" ht="15"/>
    <row r="165" s="345" customFormat="1" ht="15"/>
    <row r="166" s="345" customFormat="1" ht="15"/>
    <row r="167" s="345" customFormat="1" ht="15"/>
    <row r="168" s="345" customFormat="1" ht="15"/>
    <row r="169" s="345" customFormat="1" ht="15"/>
    <row r="170" s="345" customFormat="1" ht="15"/>
    <row r="171" s="345" customFormat="1" ht="15"/>
    <row r="172" s="345" customFormat="1" ht="15"/>
    <row r="173" s="345" customFormat="1" ht="15"/>
    <row r="174" s="345" customFormat="1" ht="15"/>
    <row r="175" s="345" customFormat="1" ht="15"/>
    <row r="176" s="345" customFormat="1" ht="15"/>
    <row r="177" s="345" customFormat="1" ht="15"/>
    <row r="178" s="345" customFormat="1" ht="15"/>
    <row r="179" s="345" customFormat="1" ht="15"/>
    <row r="180" s="345" customFormat="1" ht="15"/>
    <row r="181" s="345" customFormat="1" ht="15"/>
    <row r="182" s="345" customFormat="1" ht="15"/>
    <row r="183" s="345" customFormat="1" ht="15"/>
    <row r="184" s="345" customFormat="1" ht="15"/>
    <row r="185" s="345" customFormat="1" ht="15"/>
    <row r="186" s="345" customFormat="1" ht="15"/>
    <row r="187" s="345" customFormat="1" ht="15"/>
    <row r="188" s="345" customFormat="1" ht="15"/>
    <row r="189" s="345" customFormat="1" ht="15"/>
    <row r="190" s="345" customFormat="1" ht="15"/>
    <row r="191" s="345" customFormat="1" ht="15"/>
    <row r="192" s="345" customFormat="1" ht="15"/>
    <row r="193" s="345" customFormat="1" ht="15"/>
    <row r="194" s="345" customFormat="1" ht="15"/>
    <row r="195" s="345" customFormat="1" ht="15"/>
    <row r="196" s="345" customFormat="1" ht="15"/>
    <row r="197" s="345" customFormat="1" ht="15"/>
    <row r="198" s="345" customFormat="1" ht="15"/>
    <row r="199" s="345" customFormat="1" ht="15"/>
    <row r="200" s="345" customFormat="1" ht="15"/>
    <row r="201" s="345" customFormat="1" ht="15"/>
    <row r="202" s="345" customFormat="1" ht="15"/>
    <row r="203" s="345" customFormat="1" ht="15"/>
    <row r="204" s="345" customFormat="1" ht="15"/>
    <row r="205" s="345" customFormat="1" ht="15"/>
    <row r="206" s="345" customFormat="1" ht="15"/>
    <row r="207" s="345" customFormat="1" ht="15"/>
    <row r="208" s="345" customFormat="1" ht="15"/>
    <row r="209" s="345" customFormat="1" ht="15"/>
    <row r="210" s="345" customFormat="1" ht="15"/>
    <row r="211" s="345" customFormat="1" ht="15"/>
    <row r="212" s="345" customFormat="1" ht="15"/>
    <row r="213" s="345" customFormat="1" ht="15"/>
    <row r="214" s="345" customFormat="1" ht="15"/>
    <row r="215" s="345" customFormat="1" ht="15"/>
    <row r="216" s="345" customFormat="1" ht="15"/>
    <row r="217" s="345" customFormat="1" ht="15"/>
    <row r="218" s="345" customFormat="1" ht="15"/>
    <row r="219" s="345" customFormat="1" ht="15"/>
    <row r="220" s="345" customFormat="1" ht="15"/>
    <row r="221" s="345" customFormat="1" ht="15"/>
    <row r="222" s="345" customFormat="1" ht="15"/>
    <row r="223" s="345" customFormat="1" ht="15"/>
    <row r="224" s="345" customFormat="1" ht="15"/>
    <row r="225" s="345" customFormat="1" ht="15"/>
    <row r="226" s="345" customFormat="1" ht="15"/>
    <row r="227" s="345" customFormat="1" ht="15"/>
    <row r="228" s="345" customFormat="1" ht="15"/>
    <row r="229" s="345" customFormat="1" ht="15"/>
    <row r="230" s="345" customFormat="1" ht="15"/>
    <row r="231" s="345" customFormat="1" ht="15"/>
    <row r="232" s="345" customFormat="1" ht="15"/>
    <row r="233" s="345" customFormat="1" ht="15"/>
    <row r="234" s="345" customFormat="1" ht="15"/>
    <row r="235" s="345" customFormat="1" ht="15"/>
    <row r="236" s="345" customFormat="1" ht="15"/>
    <row r="237" s="345" customFormat="1" ht="15"/>
    <row r="238" s="345" customFormat="1" ht="15"/>
    <row r="239" s="345" customFormat="1" ht="15"/>
    <row r="240" s="345" customFormat="1" ht="15"/>
    <row r="241" s="345" customFormat="1" ht="15"/>
    <row r="242" s="345" customFormat="1" ht="15"/>
    <row r="243" s="345" customFormat="1" ht="15"/>
    <row r="244" s="345" customFormat="1" ht="15"/>
    <row r="245" s="345" customFormat="1" ht="15"/>
    <row r="246" s="345" customFormat="1" ht="15"/>
    <row r="247" s="345" customFormat="1" ht="15"/>
    <row r="248" s="345" customFormat="1" ht="15"/>
    <row r="249" s="345" customFormat="1" ht="15"/>
    <row r="250" s="345" customFormat="1" ht="15"/>
    <row r="251" s="345" customFormat="1" ht="15"/>
    <row r="252" s="345" customFormat="1" ht="15"/>
    <row r="253" s="345" customFormat="1" ht="15"/>
    <row r="254" s="345" customFormat="1" ht="15"/>
    <row r="255" s="345" customFormat="1" ht="15"/>
    <row r="256" s="345" customFormat="1" ht="15"/>
    <row r="257" s="345" customFormat="1" ht="15"/>
    <row r="258" s="345" customFormat="1" ht="15"/>
    <row r="259" s="345" customFormat="1" ht="15"/>
    <row r="260" s="345" customFormat="1" ht="15"/>
    <row r="261" s="345" customFormat="1" ht="15"/>
    <row r="262" s="345" customFormat="1" ht="15"/>
    <row r="263" s="345" customFormat="1" ht="15"/>
    <row r="264" s="345" customFormat="1" ht="15"/>
    <row r="265" s="345" customFormat="1" ht="15"/>
    <row r="266" s="345" customFormat="1" ht="15"/>
    <row r="267" s="345" customFormat="1" ht="15"/>
    <row r="268" s="345" customFormat="1" ht="15"/>
    <row r="269" s="345" customFormat="1" ht="15"/>
    <row r="270" s="345" customFormat="1" ht="15"/>
    <row r="271" s="345" customFormat="1" ht="15"/>
    <row r="272" s="345" customFormat="1" ht="15"/>
    <row r="273" s="345" customFormat="1" ht="15"/>
    <row r="274" s="345" customFormat="1" ht="15"/>
    <row r="275" s="345" customFormat="1" ht="15"/>
    <row r="276" s="345" customFormat="1" ht="15"/>
    <row r="277" s="345" customFormat="1" ht="15"/>
    <row r="278" s="345" customFormat="1" ht="15"/>
    <row r="279" s="345" customFormat="1" ht="15"/>
    <row r="280" s="345" customFormat="1" ht="15"/>
    <row r="281" s="345" customFormat="1" ht="15"/>
    <row r="282" s="345" customFormat="1" ht="15"/>
    <row r="283" s="345" customFormat="1" ht="15"/>
    <row r="284" s="345" customFormat="1" ht="15"/>
    <row r="285" s="345" customFormat="1" ht="15"/>
    <row r="286" s="345" customFormat="1" ht="15"/>
    <row r="287" s="345" customFormat="1" ht="15"/>
    <row r="288" s="345" customFormat="1" ht="15"/>
    <row r="289" s="345" customFormat="1" ht="15"/>
    <row r="290" s="345" customFormat="1" ht="15"/>
    <row r="291" s="345" customFormat="1" ht="15"/>
    <row r="292" s="345" customFormat="1" ht="15"/>
    <row r="293" s="345" customFormat="1" ht="15"/>
    <row r="294" s="345" customFormat="1" ht="15"/>
    <row r="295" s="345" customFormat="1" ht="15"/>
    <row r="296" s="345" customFormat="1" ht="15"/>
    <row r="297" s="345" customFormat="1" ht="15"/>
    <row r="298" s="345" customFormat="1" ht="15"/>
    <row r="299" s="345" customFormat="1" ht="15"/>
    <row r="300" s="345" customFormat="1" ht="15"/>
    <row r="301" s="345" customFormat="1" ht="15"/>
    <row r="302" s="345" customFormat="1" ht="15"/>
    <row r="303" s="345" customFormat="1" ht="15"/>
    <row r="304" s="345" customFormat="1" ht="15"/>
    <row r="305" s="345" customFormat="1" ht="15"/>
    <row r="306" s="345" customFormat="1" ht="15"/>
    <row r="307" s="345" customFormat="1" ht="15"/>
    <row r="308" s="345" customFormat="1" ht="15"/>
    <row r="309" s="345" customFormat="1" ht="15"/>
    <row r="310" s="345" customFormat="1" ht="15"/>
    <row r="311" s="345" customFormat="1" ht="15"/>
    <row r="312" s="345" customFormat="1" ht="15"/>
    <row r="313" s="345" customFormat="1" ht="15"/>
    <row r="314" s="345" customFormat="1" ht="15"/>
    <row r="315" s="345" customFormat="1" ht="15"/>
    <row r="316" s="345" customFormat="1" ht="15"/>
    <row r="317" s="345" customFormat="1" ht="15"/>
    <row r="318" s="345" customFormat="1" ht="15"/>
    <row r="319" s="345" customFormat="1" ht="15"/>
    <row r="320" s="345" customFormat="1" ht="15"/>
    <row r="321" s="345" customFormat="1" ht="15"/>
    <row r="322" s="345" customFormat="1" ht="15"/>
    <row r="323" s="345" customFormat="1" ht="15"/>
    <row r="324" s="345" customFormat="1" ht="15"/>
    <row r="325" s="345" customFormat="1" ht="15"/>
    <row r="326" s="345" customFormat="1" ht="15"/>
    <row r="327" s="345" customFormat="1" ht="15"/>
    <row r="328" s="345" customFormat="1" ht="15"/>
    <row r="329" s="345" customFormat="1" ht="15"/>
    <row r="330" s="345" customFormat="1" ht="15"/>
    <row r="331" s="345" customFormat="1" ht="15"/>
    <row r="332" s="345" customFormat="1" ht="15"/>
    <row r="333" s="345" customFormat="1" ht="15"/>
    <row r="334" s="345" customFormat="1" ht="15"/>
    <row r="335" s="345" customFormat="1" ht="15"/>
    <row r="336" s="345" customFormat="1" ht="15"/>
    <row r="337" s="345" customFormat="1" ht="15"/>
    <row r="338" s="345" customFormat="1" ht="15"/>
    <row r="339" s="345" customFormat="1" ht="15"/>
    <row r="340" s="345" customFormat="1" ht="15"/>
    <row r="341" s="345" customFormat="1" ht="15"/>
    <row r="342" s="345" customFormat="1" ht="15"/>
    <row r="343" s="345" customFormat="1" ht="15"/>
    <row r="344" s="345" customFormat="1" ht="15"/>
    <row r="345" s="345" customFormat="1" ht="15"/>
    <row r="346" s="345" customFormat="1" ht="15"/>
    <row r="347" s="345" customFormat="1" ht="15"/>
    <row r="348" s="345" customFormat="1" ht="15"/>
    <row r="349" s="345" customFormat="1" ht="15"/>
    <row r="350" s="345" customFormat="1" ht="15"/>
    <row r="351" s="345" customFormat="1" ht="15"/>
    <row r="352" s="345" customFormat="1" ht="15"/>
    <row r="353" s="345" customFormat="1" ht="15"/>
    <row r="354" s="345" customFormat="1" ht="15"/>
    <row r="355" s="345" customFormat="1" ht="15"/>
    <row r="356" s="345" customFormat="1" ht="15"/>
    <row r="357" s="345" customFormat="1" ht="15"/>
    <row r="358" s="345" customFormat="1" ht="15"/>
    <row r="359" s="345" customFormat="1" ht="15"/>
    <row r="360" s="345" customFormat="1" ht="15"/>
    <row r="361" s="345" customFormat="1" ht="15"/>
    <row r="362" s="345" customFormat="1" ht="15"/>
    <row r="363" s="345" customFormat="1" ht="15"/>
    <row r="364" s="345" customFormat="1" ht="15"/>
    <row r="365" s="345" customFormat="1" ht="15"/>
    <row r="366" s="345" customFormat="1" ht="15"/>
    <row r="367" s="345" customFormat="1" ht="15"/>
    <row r="368" s="345" customFormat="1" ht="15"/>
    <row r="369" s="345" customFormat="1" ht="15"/>
    <row r="370" s="345" customFormat="1" ht="15"/>
    <row r="371" s="345" customFormat="1" ht="15"/>
    <row r="372" s="345" customFormat="1" ht="15"/>
    <row r="373" s="345" customFormat="1" ht="15"/>
    <row r="374" s="345" customFormat="1" ht="15"/>
    <row r="375" s="345" customFormat="1" ht="15"/>
    <row r="376" s="345" customFormat="1" ht="15"/>
    <row r="377" s="345" customFormat="1" ht="15"/>
    <row r="378" s="345" customFormat="1" ht="15"/>
    <row r="379" s="345" customFormat="1" ht="15"/>
    <row r="380" s="345" customFormat="1" ht="15"/>
    <row r="381" s="345" customFormat="1" ht="15"/>
    <row r="382" s="345" customFormat="1" ht="15"/>
    <row r="383" s="345" customFormat="1" ht="15"/>
    <row r="384" s="345" customFormat="1" ht="15"/>
    <row r="385" s="345" customFormat="1" ht="15"/>
    <row r="386" s="345" customFormat="1" ht="15"/>
    <row r="387" s="345" customFormat="1" ht="15"/>
    <row r="388" s="345" customFormat="1" ht="15"/>
    <row r="389" s="345" customFormat="1" ht="15"/>
    <row r="390" s="345" customFormat="1" ht="15"/>
    <row r="391" s="345" customFormat="1" ht="15"/>
    <row r="392" s="345" customFormat="1" ht="15"/>
    <row r="393" s="345" customFormat="1" ht="15"/>
    <row r="394" s="345" customFormat="1" ht="15"/>
    <row r="395" s="345" customFormat="1" ht="15"/>
    <row r="396" s="345" customFormat="1" ht="15"/>
    <row r="397" s="345" customFormat="1" ht="15"/>
    <row r="398" s="345" customFormat="1" ht="15"/>
    <row r="399" s="345" customFormat="1" ht="15"/>
    <row r="400" s="345" customFormat="1" ht="15"/>
    <row r="401" s="345" customFormat="1" ht="15"/>
    <row r="402" s="345" customFormat="1" ht="15"/>
    <row r="403" s="345" customFormat="1" ht="15"/>
    <row r="404" s="345" customFormat="1" ht="15"/>
    <row r="405" s="345" customFormat="1" ht="15"/>
    <row r="406" s="345" customFormat="1" ht="15"/>
    <row r="407" s="345" customFormat="1" ht="15"/>
    <row r="408" s="345" customFormat="1" ht="15"/>
    <row r="409" s="345" customFormat="1" ht="15"/>
    <row r="410" s="345" customFormat="1" ht="15"/>
    <row r="411" s="345" customFormat="1" ht="15"/>
    <row r="412" s="345" customFormat="1" ht="15"/>
    <row r="413" s="345" customFormat="1" ht="15"/>
    <row r="414" s="345" customFormat="1" ht="15"/>
    <row r="415" s="345" customFormat="1" ht="15"/>
    <row r="416" s="345" customFormat="1" ht="15"/>
    <row r="417" s="345" customFormat="1" ht="15"/>
    <row r="418" s="345" customFormat="1" ht="15"/>
    <row r="419" s="345" customFormat="1" ht="15"/>
    <row r="420" s="345" customFormat="1" ht="15"/>
    <row r="421" s="345" customFormat="1" ht="15"/>
    <row r="422" s="345" customFormat="1" ht="15"/>
    <row r="423" s="345" customFormat="1" ht="15"/>
    <row r="424" s="345" customFormat="1" ht="15"/>
    <row r="425" s="345" customFormat="1" ht="15"/>
    <row r="426" s="345" customFormat="1" ht="15"/>
    <row r="427" s="345" customFormat="1" ht="15"/>
    <row r="428" s="345" customFormat="1" ht="15"/>
    <row r="429" s="345" customFormat="1" ht="15"/>
    <row r="430" s="345" customFormat="1" ht="15"/>
    <row r="431" s="345" customFormat="1" ht="15"/>
    <row r="432" s="345" customFormat="1" ht="15"/>
    <row r="433" s="345" customFormat="1" ht="15"/>
    <row r="434" s="345" customFormat="1" ht="15"/>
    <row r="435" s="345" customFormat="1" ht="15"/>
    <row r="436" s="345" customFormat="1" ht="15"/>
    <row r="437" s="345" customFormat="1" ht="15"/>
    <row r="438" s="345" customFormat="1" ht="15"/>
    <row r="439" s="345" customFormat="1" ht="15"/>
    <row r="440" s="345" customFormat="1" ht="15"/>
    <row r="441" s="345" customFormat="1" ht="15"/>
    <row r="442" s="345" customFormat="1" ht="15"/>
    <row r="443" s="345" customFormat="1" ht="15"/>
    <row r="444" s="345" customFormat="1" ht="15"/>
    <row r="445" s="345" customFormat="1" ht="15"/>
    <row r="446" s="345" customFormat="1" ht="15"/>
    <row r="447" s="345" customFormat="1" ht="15"/>
    <row r="448" s="345" customFormat="1" ht="15"/>
    <row r="449" s="345" customFormat="1" ht="15"/>
    <row r="450" s="345" customFormat="1" ht="15"/>
    <row r="451" s="345" customFormat="1" ht="15"/>
    <row r="452" s="345" customFormat="1" ht="15"/>
    <row r="453" s="345" customFormat="1" ht="15"/>
    <row r="454" s="345" customFormat="1" ht="15"/>
    <row r="455" s="345" customFormat="1" ht="15"/>
    <row r="456" s="345" customFormat="1" ht="15"/>
    <row r="457" s="345" customFormat="1" ht="15"/>
    <row r="458" s="345" customFormat="1" ht="15"/>
    <row r="459" s="345" customFormat="1" ht="15"/>
    <row r="460" s="345" customFormat="1" ht="15"/>
    <row r="461" s="345" customFormat="1" ht="15"/>
    <row r="462" s="345" customFormat="1" ht="15"/>
    <row r="463" s="345" customFormat="1" ht="15"/>
    <row r="464" s="345" customFormat="1" ht="15"/>
    <row r="465" s="345" customFormat="1" ht="15"/>
    <row r="466" s="345" customFormat="1" ht="15"/>
    <row r="467" s="345" customFormat="1" ht="15"/>
    <row r="468" s="345" customFormat="1" ht="15"/>
    <row r="469" s="345" customFormat="1" ht="15"/>
    <row r="470" s="345" customFormat="1" ht="15"/>
    <row r="471" s="345" customFormat="1" ht="15"/>
    <row r="472" s="345" customFormat="1" ht="15"/>
    <row r="473" s="345" customFormat="1" ht="15"/>
    <row r="474" s="345" customFormat="1" ht="15"/>
    <row r="475" s="345" customFormat="1" ht="15"/>
    <row r="476" s="345" customFormat="1" ht="15"/>
    <row r="477" s="345" customFormat="1" ht="15"/>
    <row r="478" s="345" customFormat="1" ht="15"/>
    <row r="479" s="345" customFormat="1" ht="15"/>
    <row r="480" s="345" customFormat="1" ht="15"/>
    <row r="481" s="345" customFormat="1" ht="15"/>
    <row r="482" s="345" customFormat="1" ht="15"/>
    <row r="483" s="345" customFormat="1" ht="15"/>
    <row r="484" s="345" customFormat="1" ht="15"/>
    <row r="485" s="345" customFormat="1" ht="15"/>
    <row r="486" s="345" customFormat="1" ht="15"/>
    <row r="487" s="345" customFormat="1" ht="15"/>
    <row r="488" s="345" customFormat="1" ht="15"/>
    <row r="489" s="345" customFormat="1" ht="15"/>
    <row r="490" s="345" customFormat="1" ht="15"/>
    <row r="491" s="345" customFormat="1" ht="15"/>
    <row r="492" s="345" customFormat="1" ht="15"/>
    <row r="493" s="345" customFormat="1" ht="15"/>
    <row r="494" s="345" customFormat="1" ht="15"/>
    <row r="495" s="345" customFormat="1" ht="15"/>
    <row r="496" s="345" customFormat="1" ht="15"/>
    <row r="497" s="345" customFormat="1" ht="15"/>
    <row r="498" s="345" customFormat="1" ht="15"/>
    <row r="499" s="345" customFormat="1" ht="15"/>
    <row r="500" s="345" customFormat="1" ht="15"/>
    <row r="501" s="345" customFormat="1" ht="15"/>
    <row r="502" s="345" customFormat="1" ht="15"/>
    <row r="503" s="345" customFormat="1" ht="15"/>
    <row r="504" s="345" customFormat="1" ht="15"/>
    <row r="505" s="345" customFormat="1" ht="15"/>
    <row r="506" s="345" customFormat="1" ht="15"/>
    <row r="507" s="345" customFormat="1" ht="15"/>
    <row r="508" s="345" customFormat="1" ht="15"/>
    <row r="509" s="345" customFormat="1" ht="15"/>
    <row r="510" s="345" customFormat="1" ht="15"/>
    <row r="511" s="345" customFormat="1" ht="15"/>
    <row r="512" s="345" customFormat="1" ht="15"/>
    <row r="513" s="345" customFormat="1" ht="15"/>
    <row r="514" s="345" customFormat="1" ht="15"/>
    <row r="515" s="345" customFormat="1" ht="15"/>
    <row r="516" s="345" customFormat="1" ht="15"/>
    <row r="517" s="345" customFormat="1" ht="15"/>
    <row r="518" s="345" customFormat="1" ht="15"/>
    <row r="519" s="345" customFormat="1" ht="15"/>
    <row r="520" s="345" customFormat="1" ht="15"/>
    <row r="521" s="345" customFormat="1" ht="15"/>
    <row r="522" s="345" customFormat="1" ht="15"/>
    <row r="523" s="345" customFormat="1" ht="15"/>
    <row r="524" s="345" customFormat="1" ht="15"/>
    <row r="525" s="345" customFormat="1" ht="15"/>
    <row r="526" s="345" customFormat="1" ht="15"/>
    <row r="527" s="345" customFormat="1" ht="15"/>
    <row r="528" s="345" customFormat="1" ht="15"/>
    <row r="529" s="345" customFormat="1" ht="15"/>
    <row r="530" s="345" customFormat="1" ht="15"/>
    <row r="531" s="345" customFormat="1" ht="15"/>
    <row r="532" s="345" customFormat="1" ht="15"/>
    <row r="533" s="345" customFormat="1" ht="15"/>
  </sheetData>
  <mergeCells count="12">
    <mergeCell ref="A42:C43"/>
    <mergeCell ref="D42:D43"/>
    <mergeCell ref="E42:E43"/>
    <mergeCell ref="F42:F43"/>
    <mergeCell ref="A8:C9"/>
    <mergeCell ref="D8:D9"/>
    <mergeCell ref="E8:E9"/>
    <mergeCell ref="F8:F9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205" t="s">
        <v>1037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338" t="s">
        <v>0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1338"/>
      <c r="S2" s="1338"/>
      <c r="T2" s="1338"/>
      <c r="U2" s="1338"/>
      <c r="V2" s="1338"/>
      <c r="W2" s="1338"/>
      <c r="X2" s="1338"/>
      <c r="Y2" s="1338"/>
      <c r="Z2" s="1338"/>
      <c r="AA2" s="1338"/>
    </row>
    <row r="3" spans="1:27" s="4" customFormat="1" ht="20.1" customHeight="1">
      <c r="A3" s="1483">
        <v>43921</v>
      </c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3"/>
      <c r="O3" s="1483"/>
      <c r="P3" s="1483"/>
      <c r="Q3" s="1483"/>
      <c r="R3" s="1483"/>
      <c r="S3" s="1483"/>
      <c r="T3" s="1483"/>
      <c r="U3" s="1483"/>
      <c r="V3" s="1483"/>
      <c r="W3" s="1483"/>
      <c r="X3" s="1483"/>
      <c r="Y3" s="1483"/>
      <c r="Z3" s="1483"/>
      <c r="AA3" s="1483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11</v>
      </c>
      <c r="M9" s="17">
        <v>10</v>
      </c>
      <c r="N9" s="17">
        <v>15</v>
      </c>
      <c r="O9" s="17">
        <v>11</v>
      </c>
      <c r="P9" s="17">
        <v>77</v>
      </c>
      <c r="Q9" s="17">
        <v>3</v>
      </c>
      <c r="R9" s="17">
        <v>2</v>
      </c>
      <c r="S9" s="17">
        <v>3</v>
      </c>
      <c r="T9" s="17">
        <v>1</v>
      </c>
      <c r="U9" s="17">
        <v>14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211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5</v>
      </c>
      <c r="D10" s="17">
        <v>0</v>
      </c>
      <c r="E10" s="17">
        <v>16</v>
      </c>
      <c r="F10" s="17">
        <v>1</v>
      </c>
      <c r="G10" s="17">
        <v>3</v>
      </c>
      <c r="H10" s="17">
        <v>4</v>
      </c>
      <c r="I10" s="17">
        <v>2</v>
      </c>
      <c r="J10" s="17">
        <v>0</v>
      </c>
      <c r="K10" s="17">
        <v>2</v>
      </c>
      <c r="L10" s="17">
        <v>4</v>
      </c>
      <c r="M10" s="17">
        <v>4</v>
      </c>
      <c r="N10" s="17">
        <v>9</v>
      </c>
      <c r="O10" s="17">
        <v>6</v>
      </c>
      <c r="P10" s="17">
        <v>33</v>
      </c>
      <c r="Q10" s="17">
        <v>1</v>
      </c>
      <c r="R10" s="17">
        <v>0</v>
      </c>
      <c r="S10" s="17">
        <v>1</v>
      </c>
      <c r="T10" s="17">
        <v>0</v>
      </c>
      <c r="U10" s="17">
        <v>10</v>
      </c>
      <c r="V10" s="17">
        <v>2</v>
      </c>
      <c r="W10" s="17">
        <v>2</v>
      </c>
      <c r="X10" s="17">
        <v>2</v>
      </c>
      <c r="Y10" s="17">
        <v>1</v>
      </c>
      <c r="Z10" s="17">
        <v>1</v>
      </c>
      <c r="AA10" s="18">
        <v>109</v>
      </c>
      <c r="AB10" s="19"/>
    </row>
    <row r="11" spans="1:28" s="20" customFormat="1" ht="20.1" customHeight="1">
      <c r="A11" s="16" t="s">
        <v>30</v>
      </c>
      <c r="B11" s="17">
        <v>1</v>
      </c>
      <c r="C11" s="17">
        <v>4</v>
      </c>
      <c r="D11" s="17">
        <v>2</v>
      </c>
      <c r="E11" s="17">
        <v>13</v>
      </c>
      <c r="F11" s="17">
        <v>1</v>
      </c>
      <c r="G11" s="17">
        <v>6</v>
      </c>
      <c r="H11" s="17">
        <v>1</v>
      </c>
      <c r="I11" s="17">
        <v>4</v>
      </c>
      <c r="J11" s="17">
        <v>2</v>
      </c>
      <c r="K11" s="17">
        <v>2</v>
      </c>
      <c r="L11" s="17">
        <v>1</v>
      </c>
      <c r="M11" s="17">
        <v>13</v>
      </c>
      <c r="N11" s="17">
        <v>9</v>
      </c>
      <c r="O11" s="17">
        <v>2</v>
      </c>
      <c r="P11" s="17">
        <v>21</v>
      </c>
      <c r="Q11" s="17">
        <v>1</v>
      </c>
      <c r="R11" s="17">
        <v>1</v>
      </c>
      <c r="S11" s="17">
        <v>3</v>
      </c>
      <c r="T11" s="17">
        <v>5</v>
      </c>
      <c r="U11" s="17">
        <v>10</v>
      </c>
      <c r="V11" s="17">
        <v>2</v>
      </c>
      <c r="W11" s="17">
        <v>2</v>
      </c>
      <c r="X11" s="17">
        <v>6</v>
      </c>
      <c r="Y11" s="17">
        <v>1</v>
      </c>
      <c r="Z11" s="17">
        <v>3</v>
      </c>
      <c r="AA11" s="18">
        <v>116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6</v>
      </c>
      <c r="D12" s="17">
        <v>3</v>
      </c>
      <c r="E12" s="17">
        <v>10</v>
      </c>
      <c r="F12" s="17">
        <v>3</v>
      </c>
      <c r="G12" s="17">
        <v>10</v>
      </c>
      <c r="H12" s="17">
        <v>2</v>
      </c>
      <c r="I12" s="17">
        <v>5</v>
      </c>
      <c r="J12" s="17">
        <v>1</v>
      </c>
      <c r="K12" s="17">
        <v>6</v>
      </c>
      <c r="L12" s="17">
        <v>10</v>
      </c>
      <c r="M12" s="17">
        <v>12</v>
      </c>
      <c r="N12" s="17">
        <v>13</v>
      </c>
      <c r="O12" s="17">
        <v>8</v>
      </c>
      <c r="P12" s="17">
        <v>45</v>
      </c>
      <c r="Q12" s="17">
        <v>7</v>
      </c>
      <c r="R12" s="17">
        <v>3</v>
      </c>
      <c r="S12" s="17">
        <v>3</v>
      </c>
      <c r="T12" s="17">
        <v>2</v>
      </c>
      <c r="U12" s="17">
        <v>18</v>
      </c>
      <c r="V12" s="17">
        <v>5</v>
      </c>
      <c r="W12" s="17">
        <v>10</v>
      </c>
      <c r="X12" s="17">
        <v>2</v>
      </c>
      <c r="Y12" s="17">
        <v>4</v>
      </c>
      <c r="Z12" s="17">
        <v>3</v>
      </c>
      <c r="AA12" s="18">
        <v>192</v>
      </c>
      <c r="AB12" s="19"/>
    </row>
    <row r="13" spans="1:28" s="20" customFormat="1" ht="20.1" customHeight="1">
      <c r="A13" s="16" t="s">
        <v>32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8</v>
      </c>
      <c r="N13" s="17">
        <v>0</v>
      </c>
      <c r="O13" s="17">
        <v>0</v>
      </c>
      <c r="P13" s="17">
        <v>21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8">
        <v>32</v>
      </c>
      <c r="AB13" s="19"/>
    </row>
    <row r="14" spans="1:28" s="21" customFormat="1" ht="20.1" customHeight="1">
      <c r="A14" s="16" t="s">
        <v>33</v>
      </c>
      <c r="B14" s="17">
        <v>0</v>
      </c>
      <c r="C14" s="17">
        <v>1</v>
      </c>
      <c r="D14" s="17">
        <v>0</v>
      </c>
      <c r="E14" s="17">
        <v>6</v>
      </c>
      <c r="F14" s="17">
        <v>0</v>
      </c>
      <c r="G14" s="17">
        <v>3</v>
      </c>
      <c r="H14" s="17">
        <v>3</v>
      </c>
      <c r="I14" s="17">
        <v>4</v>
      </c>
      <c r="J14" s="17">
        <v>0</v>
      </c>
      <c r="K14" s="17">
        <v>2</v>
      </c>
      <c r="L14" s="17">
        <v>3</v>
      </c>
      <c r="M14" s="17">
        <v>2</v>
      </c>
      <c r="N14" s="17">
        <v>3</v>
      </c>
      <c r="O14" s="17">
        <v>2</v>
      </c>
      <c r="P14" s="17">
        <v>49</v>
      </c>
      <c r="Q14" s="17">
        <v>0</v>
      </c>
      <c r="R14" s="17">
        <v>0</v>
      </c>
      <c r="S14" s="17">
        <v>2</v>
      </c>
      <c r="T14" s="17">
        <v>0</v>
      </c>
      <c r="U14" s="17">
        <v>9</v>
      </c>
      <c r="V14" s="17">
        <v>2</v>
      </c>
      <c r="W14" s="17">
        <v>2</v>
      </c>
      <c r="X14" s="17">
        <v>1</v>
      </c>
      <c r="Y14" s="17">
        <v>1</v>
      </c>
      <c r="Z14" s="17">
        <v>1</v>
      </c>
      <c r="AA14" s="18">
        <v>96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v>1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2</v>
      </c>
      <c r="E17" s="17">
        <v>7</v>
      </c>
      <c r="F17" s="17">
        <v>6</v>
      </c>
      <c r="G17" s="17">
        <v>0</v>
      </c>
      <c r="H17" s="17">
        <v>1</v>
      </c>
      <c r="I17" s="17">
        <v>1</v>
      </c>
      <c r="J17" s="17">
        <v>2</v>
      </c>
      <c r="K17" s="17">
        <v>2</v>
      </c>
      <c r="L17" s="17">
        <v>0</v>
      </c>
      <c r="M17" s="17">
        <v>4</v>
      </c>
      <c r="N17" s="17">
        <v>4</v>
      </c>
      <c r="O17" s="17">
        <v>0</v>
      </c>
      <c r="P17" s="17">
        <v>20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49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1</v>
      </c>
      <c r="D18" s="17">
        <v>4</v>
      </c>
      <c r="E18" s="17">
        <v>9</v>
      </c>
      <c r="F18" s="17">
        <v>3</v>
      </c>
      <c r="G18" s="17">
        <v>9</v>
      </c>
      <c r="H18" s="17">
        <v>0</v>
      </c>
      <c r="I18" s="17">
        <v>18</v>
      </c>
      <c r="J18" s="17">
        <v>1</v>
      </c>
      <c r="K18" s="17">
        <v>0</v>
      </c>
      <c r="L18" s="17">
        <v>3</v>
      </c>
      <c r="M18" s="17">
        <v>1</v>
      </c>
      <c r="N18" s="17">
        <v>2</v>
      </c>
      <c r="O18" s="17">
        <v>1</v>
      </c>
      <c r="P18" s="17">
        <v>2</v>
      </c>
      <c r="Q18" s="17">
        <v>0</v>
      </c>
      <c r="R18" s="17">
        <v>0</v>
      </c>
      <c r="S18" s="17">
        <v>2</v>
      </c>
      <c r="T18" s="17">
        <v>0</v>
      </c>
      <c r="U18" s="17">
        <v>0</v>
      </c>
      <c r="V18" s="17">
        <v>11</v>
      </c>
      <c r="W18" s="17">
        <v>0</v>
      </c>
      <c r="X18" s="17">
        <v>3</v>
      </c>
      <c r="Y18" s="17">
        <v>0</v>
      </c>
      <c r="Z18" s="17">
        <v>0</v>
      </c>
      <c r="AA18" s="18">
        <v>70</v>
      </c>
      <c r="AB18" s="19"/>
    </row>
    <row r="19" spans="1:28" s="14" customFormat="1" ht="22.5" customHeight="1">
      <c r="A19" s="22" t="s">
        <v>38</v>
      </c>
      <c r="B19" s="18">
        <v>2</v>
      </c>
      <c r="C19" s="18">
        <v>21</v>
      </c>
      <c r="D19" s="18">
        <v>14</v>
      </c>
      <c r="E19" s="18">
        <v>73</v>
      </c>
      <c r="F19" s="18">
        <v>17</v>
      </c>
      <c r="G19" s="18">
        <v>36</v>
      </c>
      <c r="H19" s="18">
        <v>17</v>
      </c>
      <c r="I19" s="18">
        <v>40</v>
      </c>
      <c r="J19" s="18">
        <v>7</v>
      </c>
      <c r="K19" s="18">
        <v>19</v>
      </c>
      <c r="L19" s="18">
        <v>34</v>
      </c>
      <c r="M19" s="18">
        <v>54</v>
      </c>
      <c r="N19" s="18">
        <v>55</v>
      </c>
      <c r="O19" s="18">
        <v>30</v>
      </c>
      <c r="P19" s="18">
        <v>270</v>
      </c>
      <c r="Q19" s="18">
        <v>12</v>
      </c>
      <c r="R19" s="18">
        <v>6</v>
      </c>
      <c r="S19" s="18">
        <v>14</v>
      </c>
      <c r="T19" s="18">
        <v>9</v>
      </c>
      <c r="U19" s="18">
        <v>61</v>
      </c>
      <c r="V19" s="18">
        <v>28</v>
      </c>
      <c r="W19" s="18">
        <v>20</v>
      </c>
      <c r="X19" s="18">
        <v>17</v>
      </c>
      <c r="Y19" s="18">
        <v>10</v>
      </c>
      <c r="Z19" s="18">
        <v>11</v>
      </c>
      <c r="AA19" s="18">
        <v>877</v>
      </c>
      <c r="AB19" s="19"/>
    </row>
    <row r="20" spans="1:28" ht="6" customHeight="1" thickBot="1">
      <c r="A20" s="23"/>
      <c r="B20" s="23" t="s">
        <v>39</v>
      </c>
      <c r="C20" s="23" t="s">
        <v>39</v>
      </c>
      <c r="D20" s="23" t="s">
        <v>39</v>
      </c>
      <c r="E20" s="23" t="s">
        <v>39</v>
      </c>
      <c r="F20" s="23" t="s">
        <v>39</v>
      </c>
      <c r="G20" s="23" t="s">
        <v>39</v>
      </c>
      <c r="H20" s="23" t="s">
        <v>39</v>
      </c>
      <c r="I20" s="23" t="s">
        <v>39</v>
      </c>
      <c r="J20" s="23" t="s">
        <v>39</v>
      </c>
      <c r="K20" s="23" t="s">
        <v>39</v>
      </c>
      <c r="L20" s="23" t="s">
        <v>39</v>
      </c>
      <c r="M20" s="23" t="s">
        <v>39</v>
      </c>
      <c r="N20" s="23" t="s">
        <v>39</v>
      </c>
      <c r="O20" s="23" t="s">
        <v>39</v>
      </c>
      <c r="P20" s="23" t="s">
        <v>39</v>
      </c>
      <c r="Q20" s="23" t="s">
        <v>39</v>
      </c>
      <c r="R20" s="23" t="s">
        <v>39</v>
      </c>
      <c r="S20" s="23" t="s">
        <v>39</v>
      </c>
      <c r="T20" s="23" t="s">
        <v>39</v>
      </c>
      <c r="U20" s="23" t="s">
        <v>39</v>
      </c>
      <c r="V20" s="23" t="s">
        <v>39</v>
      </c>
      <c r="W20" s="23" t="s">
        <v>39</v>
      </c>
      <c r="X20" s="23" t="s">
        <v>39</v>
      </c>
      <c r="Y20" s="23" t="s">
        <v>39</v>
      </c>
      <c r="Z20" s="23" t="s">
        <v>39</v>
      </c>
      <c r="AA20" s="24"/>
      <c r="AB20" s="25"/>
    </row>
    <row r="21" spans="1:28" s="28" customFormat="1" ht="12" customHeight="1">
      <c r="A21" s="26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5"/>
    </row>
    <row r="22" spans="1:28" ht="13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7"/>
      <c r="U22" s="27"/>
      <c r="V22" s="27"/>
      <c r="W22" s="27"/>
      <c r="X22" s="27"/>
      <c r="Y22" s="27"/>
      <c r="Z22" s="27"/>
      <c r="AA22" s="31"/>
      <c r="AB22" s="25"/>
    </row>
    <row r="23" spans="1:28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/>
      <c r="AA23" s="33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2"/>
      <c r="AA24" s="33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2"/>
      <c r="AA25" s="33"/>
      <c r="AB25" s="25"/>
    </row>
    <row r="26" ht="15">
      <c r="Z26" s="32"/>
    </row>
    <row r="27" ht="15">
      <c r="Z27" s="32"/>
    </row>
    <row r="28" ht="15">
      <c r="Z28" s="32"/>
    </row>
    <row r="29" ht="15">
      <c r="Z29" s="32"/>
    </row>
    <row r="30" ht="15">
      <c r="Z30" s="32"/>
    </row>
    <row r="31" ht="15">
      <c r="Z31" s="32"/>
    </row>
    <row r="32" ht="15">
      <c r="Z32" s="32"/>
    </row>
    <row r="33" ht="15">
      <c r="Z33" s="32"/>
    </row>
    <row r="34" ht="15">
      <c r="Z34" s="32"/>
    </row>
    <row r="35" ht="15">
      <c r="Z35" s="34"/>
    </row>
    <row r="36" ht="15">
      <c r="Z36" s="34"/>
    </row>
    <row r="37" ht="13.5">
      <c r="Z37" s="35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7"/>
  <sheetViews>
    <sheetView showGridLines="0" workbookViewId="0" topLeftCell="A1"/>
  </sheetViews>
  <sheetFormatPr defaultColWidth="11.421875" defaultRowHeight="15"/>
  <cols>
    <col min="1" max="1" width="27.28125" style="157" customWidth="1"/>
    <col min="2" max="2" width="16.140625" style="136" bestFit="1" customWidth="1"/>
    <col min="3" max="3" width="14.8515625" style="136" bestFit="1" customWidth="1"/>
    <col min="4" max="4" width="24.140625" style="136" customWidth="1"/>
    <col min="5" max="5" width="10.7109375" style="158" customWidth="1"/>
    <col min="6" max="8" width="10.7109375" style="136" customWidth="1"/>
    <col min="9" max="9" width="13.8515625" style="136" bestFit="1" customWidth="1"/>
    <col min="10" max="10" width="10.7109375" style="136" customWidth="1"/>
    <col min="11" max="11" width="13.8515625" style="136" bestFit="1" customWidth="1"/>
    <col min="12" max="12" width="15.57421875" style="136" bestFit="1" customWidth="1"/>
    <col min="13" max="13" width="13.8515625" style="136" bestFit="1" customWidth="1"/>
    <col min="14" max="15" width="15.57421875" style="136" bestFit="1" customWidth="1"/>
    <col min="16" max="16" width="14.57421875" style="136" customWidth="1"/>
    <col min="17" max="17" width="13.8515625" style="136" bestFit="1" customWidth="1"/>
    <col min="18" max="18" width="16.8515625" style="136" bestFit="1" customWidth="1"/>
    <col min="19" max="256" width="11.421875" style="136" customWidth="1"/>
    <col min="257" max="257" width="23.8515625" style="136" bestFit="1" customWidth="1"/>
    <col min="258" max="258" width="16.140625" style="136" bestFit="1" customWidth="1"/>
    <col min="259" max="259" width="14.8515625" style="136" bestFit="1" customWidth="1"/>
    <col min="260" max="260" width="24.140625" style="136" customWidth="1"/>
    <col min="261" max="264" width="10.7109375" style="136" customWidth="1"/>
    <col min="265" max="265" width="13.8515625" style="136" bestFit="1" customWidth="1"/>
    <col min="266" max="266" width="10.7109375" style="136" customWidth="1"/>
    <col min="267" max="267" width="13.8515625" style="136" bestFit="1" customWidth="1"/>
    <col min="268" max="268" width="15.57421875" style="136" bestFit="1" customWidth="1"/>
    <col min="269" max="269" width="13.8515625" style="136" bestFit="1" customWidth="1"/>
    <col min="270" max="271" width="15.57421875" style="136" bestFit="1" customWidth="1"/>
    <col min="272" max="272" width="14.57421875" style="136" customWidth="1"/>
    <col min="273" max="273" width="13.8515625" style="136" bestFit="1" customWidth="1"/>
    <col min="274" max="274" width="16.8515625" style="136" bestFit="1" customWidth="1"/>
    <col min="275" max="512" width="11.421875" style="136" customWidth="1"/>
    <col min="513" max="513" width="23.8515625" style="136" bestFit="1" customWidth="1"/>
    <col min="514" max="514" width="16.140625" style="136" bestFit="1" customWidth="1"/>
    <col min="515" max="515" width="14.8515625" style="136" bestFit="1" customWidth="1"/>
    <col min="516" max="516" width="24.140625" style="136" customWidth="1"/>
    <col min="517" max="520" width="10.7109375" style="136" customWidth="1"/>
    <col min="521" max="521" width="13.8515625" style="136" bestFit="1" customWidth="1"/>
    <col min="522" max="522" width="10.7109375" style="136" customWidth="1"/>
    <col min="523" max="523" width="13.8515625" style="136" bestFit="1" customWidth="1"/>
    <col min="524" max="524" width="15.57421875" style="136" bestFit="1" customWidth="1"/>
    <col min="525" max="525" width="13.8515625" style="136" bestFit="1" customWidth="1"/>
    <col min="526" max="527" width="15.57421875" style="136" bestFit="1" customWidth="1"/>
    <col min="528" max="528" width="14.57421875" style="136" customWidth="1"/>
    <col min="529" max="529" width="13.8515625" style="136" bestFit="1" customWidth="1"/>
    <col min="530" max="530" width="16.8515625" style="136" bestFit="1" customWidth="1"/>
    <col min="531" max="768" width="11.421875" style="136" customWidth="1"/>
    <col min="769" max="769" width="23.8515625" style="136" bestFit="1" customWidth="1"/>
    <col min="770" max="770" width="16.140625" style="136" bestFit="1" customWidth="1"/>
    <col min="771" max="771" width="14.8515625" style="136" bestFit="1" customWidth="1"/>
    <col min="772" max="772" width="24.140625" style="136" customWidth="1"/>
    <col min="773" max="776" width="10.7109375" style="136" customWidth="1"/>
    <col min="777" max="777" width="13.8515625" style="136" bestFit="1" customWidth="1"/>
    <col min="778" max="778" width="10.7109375" style="136" customWidth="1"/>
    <col min="779" max="779" width="13.8515625" style="136" bestFit="1" customWidth="1"/>
    <col min="780" max="780" width="15.57421875" style="136" bestFit="1" customWidth="1"/>
    <col min="781" max="781" width="13.8515625" style="136" bestFit="1" customWidth="1"/>
    <col min="782" max="783" width="15.57421875" style="136" bestFit="1" customWidth="1"/>
    <col min="784" max="784" width="14.57421875" style="136" customWidth="1"/>
    <col min="785" max="785" width="13.8515625" style="136" bestFit="1" customWidth="1"/>
    <col min="786" max="786" width="16.8515625" style="136" bestFit="1" customWidth="1"/>
    <col min="787" max="1024" width="11.421875" style="136" customWidth="1"/>
    <col min="1025" max="1025" width="23.8515625" style="136" bestFit="1" customWidth="1"/>
    <col min="1026" max="1026" width="16.140625" style="136" bestFit="1" customWidth="1"/>
    <col min="1027" max="1027" width="14.8515625" style="136" bestFit="1" customWidth="1"/>
    <col min="1028" max="1028" width="24.140625" style="136" customWidth="1"/>
    <col min="1029" max="1032" width="10.7109375" style="136" customWidth="1"/>
    <col min="1033" max="1033" width="13.8515625" style="136" bestFit="1" customWidth="1"/>
    <col min="1034" max="1034" width="10.7109375" style="136" customWidth="1"/>
    <col min="1035" max="1035" width="13.8515625" style="136" bestFit="1" customWidth="1"/>
    <col min="1036" max="1036" width="15.57421875" style="136" bestFit="1" customWidth="1"/>
    <col min="1037" max="1037" width="13.8515625" style="136" bestFit="1" customWidth="1"/>
    <col min="1038" max="1039" width="15.57421875" style="136" bestFit="1" customWidth="1"/>
    <col min="1040" max="1040" width="14.57421875" style="136" customWidth="1"/>
    <col min="1041" max="1041" width="13.8515625" style="136" bestFit="1" customWidth="1"/>
    <col min="1042" max="1042" width="16.8515625" style="136" bestFit="1" customWidth="1"/>
    <col min="1043" max="1280" width="11.421875" style="136" customWidth="1"/>
    <col min="1281" max="1281" width="23.8515625" style="136" bestFit="1" customWidth="1"/>
    <col min="1282" max="1282" width="16.140625" style="136" bestFit="1" customWidth="1"/>
    <col min="1283" max="1283" width="14.8515625" style="136" bestFit="1" customWidth="1"/>
    <col min="1284" max="1284" width="24.140625" style="136" customWidth="1"/>
    <col min="1285" max="1288" width="10.7109375" style="136" customWidth="1"/>
    <col min="1289" max="1289" width="13.8515625" style="136" bestFit="1" customWidth="1"/>
    <col min="1290" max="1290" width="10.7109375" style="136" customWidth="1"/>
    <col min="1291" max="1291" width="13.8515625" style="136" bestFit="1" customWidth="1"/>
    <col min="1292" max="1292" width="15.57421875" style="136" bestFit="1" customWidth="1"/>
    <col min="1293" max="1293" width="13.8515625" style="136" bestFit="1" customWidth="1"/>
    <col min="1294" max="1295" width="15.57421875" style="136" bestFit="1" customWidth="1"/>
    <col min="1296" max="1296" width="14.57421875" style="136" customWidth="1"/>
    <col min="1297" max="1297" width="13.8515625" style="136" bestFit="1" customWidth="1"/>
    <col min="1298" max="1298" width="16.8515625" style="136" bestFit="1" customWidth="1"/>
    <col min="1299" max="1536" width="11.421875" style="136" customWidth="1"/>
    <col min="1537" max="1537" width="23.8515625" style="136" bestFit="1" customWidth="1"/>
    <col min="1538" max="1538" width="16.140625" style="136" bestFit="1" customWidth="1"/>
    <col min="1539" max="1539" width="14.8515625" style="136" bestFit="1" customWidth="1"/>
    <col min="1540" max="1540" width="24.140625" style="136" customWidth="1"/>
    <col min="1541" max="1544" width="10.7109375" style="136" customWidth="1"/>
    <col min="1545" max="1545" width="13.8515625" style="136" bestFit="1" customWidth="1"/>
    <col min="1546" max="1546" width="10.7109375" style="136" customWidth="1"/>
    <col min="1547" max="1547" width="13.8515625" style="136" bestFit="1" customWidth="1"/>
    <col min="1548" max="1548" width="15.57421875" style="136" bestFit="1" customWidth="1"/>
    <col min="1549" max="1549" width="13.8515625" style="136" bestFit="1" customWidth="1"/>
    <col min="1550" max="1551" width="15.57421875" style="136" bestFit="1" customWidth="1"/>
    <col min="1552" max="1552" width="14.57421875" style="136" customWidth="1"/>
    <col min="1553" max="1553" width="13.8515625" style="136" bestFit="1" customWidth="1"/>
    <col min="1554" max="1554" width="16.8515625" style="136" bestFit="1" customWidth="1"/>
    <col min="1555" max="1792" width="11.421875" style="136" customWidth="1"/>
    <col min="1793" max="1793" width="23.8515625" style="136" bestFit="1" customWidth="1"/>
    <col min="1794" max="1794" width="16.140625" style="136" bestFit="1" customWidth="1"/>
    <col min="1795" max="1795" width="14.8515625" style="136" bestFit="1" customWidth="1"/>
    <col min="1796" max="1796" width="24.140625" style="136" customWidth="1"/>
    <col min="1797" max="1800" width="10.7109375" style="136" customWidth="1"/>
    <col min="1801" max="1801" width="13.8515625" style="136" bestFit="1" customWidth="1"/>
    <col min="1802" max="1802" width="10.7109375" style="136" customWidth="1"/>
    <col min="1803" max="1803" width="13.8515625" style="136" bestFit="1" customWidth="1"/>
    <col min="1804" max="1804" width="15.57421875" style="136" bestFit="1" customWidth="1"/>
    <col min="1805" max="1805" width="13.8515625" style="136" bestFit="1" customWidth="1"/>
    <col min="1806" max="1807" width="15.57421875" style="136" bestFit="1" customWidth="1"/>
    <col min="1808" max="1808" width="14.57421875" style="136" customWidth="1"/>
    <col min="1809" max="1809" width="13.8515625" style="136" bestFit="1" customWidth="1"/>
    <col min="1810" max="1810" width="16.8515625" style="136" bestFit="1" customWidth="1"/>
    <col min="1811" max="2048" width="11.421875" style="136" customWidth="1"/>
    <col min="2049" max="2049" width="23.8515625" style="136" bestFit="1" customWidth="1"/>
    <col min="2050" max="2050" width="16.140625" style="136" bestFit="1" customWidth="1"/>
    <col min="2051" max="2051" width="14.8515625" style="136" bestFit="1" customWidth="1"/>
    <col min="2052" max="2052" width="24.140625" style="136" customWidth="1"/>
    <col min="2053" max="2056" width="10.7109375" style="136" customWidth="1"/>
    <col min="2057" max="2057" width="13.8515625" style="136" bestFit="1" customWidth="1"/>
    <col min="2058" max="2058" width="10.7109375" style="136" customWidth="1"/>
    <col min="2059" max="2059" width="13.8515625" style="136" bestFit="1" customWidth="1"/>
    <col min="2060" max="2060" width="15.57421875" style="136" bestFit="1" customWidth="1"/>
    <col min="2061" max="2061" width="13.8515625" style="136" bestFit="1" customWidth="1"/>
    <col min="2062" max="2063" width="15.57421875" style="136" bestFit="1" customWidth="1"/>
    <col min="2064" max="2064" width="14.57421875" style="136" customWidth="1"/>
    <col min="2065" max="2065" width="13.8515625" style="136" bestFit="1" customWidth="1"/>
    <col min="2066" max="2066" width="16.8515625" style="136" bestFit="1" customWidth="1"/>
    <col min="2067" max="2304" width="11.421875" style="136" customWidth="1"/>
    <col min="2305" max="2305" width="23.8515625" style="136" bestFit="1" customWidth="1"/>
    <col min="2306" max="2306" width="16.140625" style="136" bestFit="1" customWidth="1"/>
    <col min="2307" max="2307" width="14.8515625" style="136" bestFit="1" customWidth="1"/>
    <col min="2308" max="2308" width="24.140625" style="136" customWidth="1"/>
    <col min="2309" max="2312" width="10.7109375" style="136" customWidth="1"/>
    <col min="2313" max="2313" width="13.8515625" style="136" bestFit="1" customWidth="1"/>
    <col min="2314" max="2314" width="10.7109375" style="136" customWidth="1"/>
    <col min="2315" max="2315" width="13.8515625" style="136" bestFit="1" customWidth="1"/>
    <col min="2316" max="2316" width="15.57421875" style="136" bestFit="1" customWidth="1"/>
    <col min="2317" max="2317" width="13.8515625" style="136" bestFit="1" customWidth="1"/>
    <col min="2318" max="2319" width="15.57421875" style="136" bestFit="1" customWidth="1"/>
    <col min="2320" max="2320" width="14.57421875" style="136" customWidth="1"/>
    <col min="2321" max="2321" width="13.8515625" style="136" bestFit="1" customWidth="1"/>
    <col min="2322" max="2322" width="16.8515625" style="136" bestFit="1" customWidth="1"/>
    <col min="2323" max="2560" width="11.421875" style="136" customWidth="1"/>
    <col min="2561" max="2561" width="23.8515625" style="136" bestFit="1" customWidth="1"/>
    <col min="2562" max="2562" width="16.140625" style="136" bestFit="1" customWidth="1"/>
    <col min="2563" max="2563" width="14.8515625" style="136" bestFit="1" customWidth="1"/>
    <col min="2564" max="2564" width="24.140625" style="136" customWidth="1"/>
    <col min="2565" max="2568" width="10.7109375" style="136" customWidth="1"/>
    <col min="2569" max="2569" width="13.8515625" style="136" bestFit="1" customWidth="1"/>
    <col min="2570" max="2570" width="10.7109375" style="136" customWidth="1"/>
    <col min="2571" max="2571" width="13.8515625" style="136" bestFit="1" customWidth="1"/>
    <col min="2572" max="2572" width="15.57421875" style="136" bestFit="1" customWidth="1"/>
    <col min="2573" max="2573" width="13.8515625" style="136" bestFit="1" customWidth="1"/>
    <col min="2574" max="2575" width="15.57421875" style="136" bestFit="1" customWidth="1"/>
    <col min="2576" max="2576" width="14.57421875" style="136" customWidth="1"/>
    <col min="2577" max="2577" width="13.8515625" style="136" bestFit="1" customWidth="1"/>
    <col min="2578" max="2578" width="16.8515625" style="136" bestFit="1" customWidth="1"/>
    <col min="2579" max="2816" width="11.421875" style="136" customWidth="1"/>
    <col min="2817" max="2817" width="23.8515625" style="136" bestFit="1" customWidth="1"/>
    <col min="2818" max="2818" width="16.140625" style="136" bestFit="1" customWidth="1"/>
    <col min="2819" max="2819" width="14.8515625" style="136" bestFit="1" customWidth="1"/>
    <col min="2820" max="2820" width="24.140625" style="136" customWidth="1"/>
    <col min="2821" max="2824" width="10.7109375" style="136" customWidth="1"/>
    <col min="2825" max="2825" width="13.8515625" style="136" bestFit="1" customWidth="1"/>
    <col min="2826" max="2826" width="10.7109375" style="136" customWidth="1"/>
    <col min="2827" max="2827" width="13.8515625" style="136" bestFit="1" customWidth="1"/>
    <col min="2828" max="2828" width="15.57421875" style="136" bestFit="1" customWidth="1"/>
    <col min="2829" max="2829" width="13.8515625" style="136" bestFit="1" customWidth="1"/>
    <col min="2830" max="2831" width="15.57421875" style="136" bestFit="1" customWidth="1"/>
    <col min="2832" max="2832" width="14.57421875" style="136" customWidth="1"/>
    <col min="2833" max="2833" width="13.8515625" style="136" bestFit="1" customWidth="1"/>
    <col min="2834" max="2834" width="16.8515625" style="136" bestFit="1" customWidth="1"/>
    <col min="2835" max="3072" width="11.421875" style="136" customWidth="1"/>
    <col min="3073" max="3073" width="23.8515625" style="136" bestFit="1" customWidth="1"/>
    <col min="3074" max="3074" width="16.140625" style="136" bestFit="1" customWidth="1"/>
    <col min="3075" max="3075" width="14.8515625" style="136" bestFit="1" customWidth="1"/>
    <col min="3076" max="3076" width="24.140625" style="136" customWidth="1"/>
    <col min="3077" max="3080" width="10.7109375" style="136" customWidth="1"/>
    <col min="3081" max="3081" width="13.8515625" style="136" bestFit="1" customWidth="1"/>
    <col min="3082" max="3082" width="10.7109375" style="136" customWidth="1"/>
    <col min="3083" max="3083" width="13.8515625" style="136" bestFit="1" customWidth="1"/>
    <col min="3084" max="3084" width="15.57421875" style="136" bestFit="1" customWidth="1"/>
    <col min="3085" max="3085" width="13.8515625" style="136" bestFit="1" customWidth="1"/>
    <col min="3086" max="3087" width="15.57421875" style="136" bestFit="1" customWidth="1"/>
    <col min="3088" max="3088" width="14.57421875" style="136" customWidth="1"/>
    <col min="3089" max="3089" width="13.8515625" style="136" bestFit="1" customWidth="1"/>
    <col min="3090" max="3090" width="16.8515625" style="136" bestFit="1" customWidth="1"/>
    <col min="3091" max="3328" width="11.421875" style="136" customWidth="1"/>
    <col min="3329" max="3329" width="23.8515625" style="136" bestFit="1" customWidth="1"/>
    <col min="3330" max="3330" width="16.140625" style="136" bestFit="1" customWidth="1"/>
    <col min="3331" max="3331" width="14.8515625" style="136" bestFit="1" customWidth="1"/>
    <col min="3332" max="3332" width="24.140625" style="136" customWidth="1"/>
    <col min="3333" max="3336" width="10.7109375" style="136" customWidth="1"/>
    <col min="3337" max="3337" width="13.8515625" style="136" bestFit="1" customWidth="1"/>
    <col min="3338" max="3338" width="10.7109375" style="136" customWidth="1"/>
    <col min="3339" max="3339" width="13.8515625" style="136" bestFit="1" customWidth="1"/>
    <col min="3340" max="3340" width="15.57421875" style="136" bestFit="1" customWidth="1"/>
    <col min="3341" max="3341" width="13.8515625" style="136" bestFit="1" customWidth="1"/>
    <col min="3342" max="3343" width="15.57421875" style="136" bestFit="1" customWidth="1"/>
    <col min="3344" max="3344" width="14.57421875" style="136" customWidth="1"/>
    <col min="3345" max="3345" width="13.8515625" style="136" bestFit="1" customWidth="1"/>
    <col min="3346" max="3346" width="16.8515625" style="136" bestFit="1" customWidth="1"/>
    <col min="3347" max="3584" width="11.421875" style="136" customWidth="1"/>
    <col min="3585" max="3585" width="23.8515625" style="136" bestFit="1" customWidth="1"/>
    <col min="3586" max="3586" width="16.140625" style="136" bestFit="1" customWidth="1"/>
    <col min="3587" max="3587" width="14.8515625" style="136" bestFit="1" customWidth="1"/>
    <col min="3588" max="3588" width="24.140625" style="136" customWidth="1"/>
    <col min="3589" max="3592" width="10.7109375" style="136" customWidth="1"/>
    <col min="3593" max="3593" width="13.8515625" style="136" bestFit="1" customWidth="1"/>
    <col min="3594" max="3594" width="10.7109375" style="136" customWidth="1"/>
    <col min="3595" max="3595" width="13.8515625" style="136" bestFit="1" customWidth="1"/>
    <col min="3596" max="3596" width="15.57421875" style="136" bestFit="1" customWidth="1"/>
    <col min="3597" max="3597" width="13.8515625" style="136" bestFit="1" customWidth="1"/>
    <col min="3598" max="3599" width="15.57421875" style="136" bestFit="1" customWidth="1"/>
    <col min="3600" max="3600" width="14.57421875" style="136" customWidth="1"/>
    <col min="3601" max="3601" width="13.8515625" style="136" bestFit="1" customWidth="1"/>
    <col min="3602" max="3602" width="16.8515625" style="136" bestFit="1" customWidth="1"/>
    <col min="3603" max="3840" width="11.421875" style="136" customWidth="1"/>
    <col min="3841" max="3841" width="23.8515625" style="136" bestFit="1" customWidth="1"/>
    <col min="3842" max="3842" width="16.140625" style="136" bestFit="1" customWidth="1"/>
    <col min="3843" max="3843" width="14.8515625" style="136" bestFit="1" customWidth="1"/>
    <col min="3844" max="3844" width="24.140625" style="136" customWidth="1"/>
    <col min="3845" max="3848" width="10.7109375" style="136" customWidth="1"/>
    <col min="3849" max="3849" width="13.8515625" style="136" bestFit="1" customWidth="1"/>
    <col min="3850" max="3850" width="10.7109375" style="136" customWidth="1"/>
    <col min="3851" max="3851" width="13.8515625" style="136" bestFit="1" customWidth="1"/>
    <col min="3852" max="3852" width="15.57421875" style="136" bestFit="1" customWidth="1"/>
    <col min="3853" max="3853" width="13.8515625" style="136" bestFit="1" customWidth="1"/>
    <col min="3854" max="3855" width="15.57421875" style="136" bestFit="1" customWidth="1"/>
    <col min="3856" max="3856" width="14.57421875" style="136" customWidth="1"/>
    <col min="3857" max="3857" width="13.8515625" style="136" bestFit="1" customWidth="1"/>
    <col min="3858" max="3858" width="16.8515625" style="136" bestFit="1" customWidth="1"/>
    <col min="3859" max="4096" width="11.421875" style="136" customWidth="1"/>
    <col min="4097" max="4097" width="23.8515625" style="136" bestFit="1" customWidth="1"/>
    <col min="4098" max="4098" width="16.140625" style="136" bestFit="1" customWidth="1"/>
    <col min="4099" max="4099" width="14.8515625" style="136" bestFit="1" customWidth="1"/>
    <col min="4100" max="4100" width="24.140625" style="136" customWidth="1"/>
    <col min="4101" max="4104" width="10.7109375" style="136" customWidth="1"/>
    <col min="4105" max="4105" width="13.8515625" style="136" bestFit="1" customWidth="1"/>
    <col min="4106" max="4106" width="10.7109375" style="136" customWidth="1"/>
    <col min="4107" max="4107" width="13.8515625" style="136" bestFit="1" customWidth="1"/>
    <col min="4108" max="4108" width="15.57421875" style="136" bestFit="1" customWidth="1"/>
    <col min="4109" max="4109" width="13.8515625" style="136" bestFit="1" customWidth="1"/>
    <col min="4110" max="4111" width="15.57421875" style="136" bestFit="1" customWidth="1"/>
    <col min="4112" max="4112" width="14.57421875" style="136" customWidth="1"/>
    <col min="4113" max="4113" width="13.8515625" style="136" bestFit="1" customWidth="1"/>
    <col min="4114" max="4114" width="16.8515625" style="136" bestFit="1" customWidth="1"/>
    <col min="4115" max="4352" width="11.421875" style="136" customWidth="1"/>
    <col min="4353" max="4353" width="23.8515625" style="136" bestFit="1" customWidth="1"/>
    <col min="4354" max="4354" width="16.140625" style="136" bestFit="1" customWidth="1"/>
    <col min="4355" max="4355" width="14.8515625" style="136" bestFit="1" customWidth="1"/>
    <col min="4356" max="4356" width="24.140625" style="136" customWidth="1"/>
    <col min="4357" max="4360" width="10.7109375" style="136" customWidth="1"/>
    <col min="4361" max="4361" width="13.8515625" style="136" bestFit="1" customWidth="1"/>
    <col min="4362" max="4362" width="10.7109375" style="136" customWidth="1"/>
    <col min="4363" max="4363" width="13.8515625" style="136" bestFit="1" customWidth="1"/>
    <col min="4364" max="4364" width="15.57421875" style="136" bestFit="1" customWidth="1"/>
    <col min="4365" max="4365" width="13.8515625" style="136" bestFit="1" customWidth="1"/>
    <col min="4366" max="4367" width="15.57421875" style="136" bestFit="1" customWidth="1"/>
    <col min="4368" max="4368" width="14.57421875" style="136" customWidth="1"/>
    <col min="4369" max="4369" width="13.8515625" style="136" bestFit="1" customWidth="1"/>
    <col min="4370" max="4370" width="16.8515625" style="136" bestFit="1" customWidth="1"/>
    <col min="4371" max="4608" width="11.421875" style="136" customWidth="1"/>
    <col min="4609" max="4609" width="23.8515625" style="136" bestFit="1" customWidth="1"/>
    <col min="4610" max="4610" width="16.140625" style="136" bestFit="1" customWidth="1"/>
    <col min="4611" max="4611" width="14.8515625" style="136" bestFit="1" customWidth="1"/>
    <col min="4612" max="4612" width="24.140625" style="136" customWidth="1"/>
    <col min="4613" max="4616" width="10.7109375" style="136" customWidth="1"/>
    <col min="4617" max="4617" width="13.8515625" style="136" bestFit="1" customWidth="1"/>
    <col min="4618" max="4618" width="10.7109375" style="136" customWidth="1"/>
    <col min="4619" max="4619" width="13.8515625" style="136" bestFit="1" customWidth="1"/>
    <col min="4620" max="4620" width="15.57421875" style="136" bestFit="1" customWidth="1"/>
    <col min="4621" max="4621" width="13.8515625" style="136" bestFit="1" customWidth="1"/>
    <col min="4622" max="4623" width="15.57421875" style="136" bestFit="1" customWidth="1"/>
    <col min="4624" max="4624" width="14.57421875" style="136" customWidth="1"/>
    <col min="4625" max="4625" width="13.8515625" style="136" bestFit="1" customWidth="1"/>
    <col min="4626" max="4626" width="16.8515625" style="136" bestFit="1" customWidth="1"/>
    <col min="4627" max="4864" width="11.421875" style="136" customWidth="1"/>
    <col min="4865" max="4865" width="23.8515625" style="136" bestFit="1" customWidth="1"/>
    <col min="4866" max="4866" width="16.140625" style="136" bestFit="1" customWidth="1"/>
    <col min="4867" max="4867" width="14.8515625" style="136" bestFit="1" customWidth="1"/>
    <col min="4868" max="4868" width="24.140625" style="136" customWidth="1"/>
    <col min="4869" max="4872" width="10.7109375" style="136" customWidth="1"/>
    <col min="4873" max="4873" width="13.8515625" style="136" bestFit="1" customWidth="1"/>
    <col min="4874" max="4874" width="10.7109375" style="136" customWidth="1"/>
    <col min="4875" max="4875" width="13.8515625" style="136" bestFit="1" customWidth="1"/>
    <col min="4876" max="4876" width="15.57421875" style="136" bestFit="1" customWidth="1"/>
    <col min="4877" max="4877" width="13.8515625" style="136" bestFit="1" customWidth="1"/>
    <col min="4878" max="4879" width="15.57421875" style="136" bestFit="1" customWidth="1"/>
    <col min="4880" max="4880" width="14.57421875" style="136" customWidth="1"/>
    <col min="4881" max="4881" width="13.8515625" style="136" bestFit="1" customWidth="1"/>
    <col min="4882" max="4882" width="16.8515625" style="136" bestFit="1" customWidth="1"/>
    <col min="4883" max="5120" width="11.421875" style="136" customWidth="1"/>
    <col min="5121" max="5121" width="23.8515625" style="136" bestFit="1" customWidth="1"/>
    <col min="5122" max="5122" width="16.140625" style="136" bestFit="1" customWidth="1"/>
    <col min="5123" max="5123" width="14.8515625" style="136" bestFit="1" customWidth="1"/>
    <col min="5124" max="5124" width="24.140625" style="136" customWidth="1"/>
    <col min="5125" max="5128" width="10.7109375" style="136" customWidth="1"/>
    <col min="5129" max="5129" width="13.8515625" style="136" bestFit="1" customWidth="1"/>
    <col min="5130" max="5130" width="10.7109375" style="136" customWidth="1"/>
    <col min="5131" max="5131" width="13.8515625" style="136" bestFit="1" customWidth="1"/>
    <col min="5132" max="5132" width="15.57421875" style="136" bestFit="1" customWidth="1"/>
    <col min="5133" max="5133" width="13.8515625" style="136" bestFit="1" customWidth="1"/>
    <col min="5134" max="5135" width="15.57421875" style="136" bestFit="1" customWidth="1"/>
    <col min="5136" max="5136" width="14.57421875" style="136" customWidth="1"/>
    <col min="5137" max="5137" width="13.8515625" style="136" bestFit="1" customWidth="1"/>
    <col min="5138" max="5138" width="16.8515625" style="136" bestFit="1" customWidth="1"/>
    <col min="5139" max="5376" width="11.421875" style="136" customWidth="1"/>
    <col min="5377" max="5377" width="23.8515625" style="136" bestFit="1" customWidth="1"/>
    <col min="5378" max="5378" width="16.140625" style="136" bestFit="1" customWidth="1"/>
    <col min="5379" max="5379" width="14.8515625" style="136" bestFit="1" customWidth="1"/>
    <col min="5380" max="5380" width="24.140625" style="136" customWidth="1"/>
    <col min="5381" max="5384" width="10.7109375" style="136" customWidth="1"/>
    <col min="5385" max="5385" width="13.8515625" style="136" bestFit="1" customWidth="1"/>
    <col min="5386" max="5386" width="10.7109375" style="136" customWidth="1"/>
    <col min="5387" max="5387" width="13.8515625" style="136" bestFit="1" customWidth="1"/>
    <col min="5388" max="5388" width="15.57421875" style="136" bestFit="1" customWidth="1"/>
    <col min="5389" max="5389" width="13.8515625" style="136" bestFit="1" customWidth="1"/>
    <col min="5390" max="5391" width="15.57421875" style="136" bestFit="1" customWidth="1"/>
    <col min="5392" max="5392" width="14.57421875" style="136" customWidth="1"/>
    <col min="5393" max="5393" width="13.8515625" style="136" bestFit="1" customWidth="1"/>
    <col min="5394" max="5394" width="16.8515625" style="136" bestFit="1" customWidth="1"/>
    <col min="5395" max="5632" width="11.421875" style="136" customWidth="1"/>
    <col min="5633" max="5633" width="23.8515625" style="136" bestFit="1" customWidth="1"/>
    <col min="5634" max="5634" width="16.140625" style="136" bestFit="1" customWidth="1"/>
    <col min="5635" max="5635" width="14.8515625" style="136" bestFit="1" customWidth="1"/>
    <col min="5636" max="5636" width="24.140625" style="136" customWidth="1"/>
    <col min="5637" max="5640" width="10.7109375" style="136" customWidth="1"/>
    <col min="5641" max="5641" width="13.8515625" style="136" bestFit="1" customWidth="1"/>
    <col min="5642" max="5642" width="10.7109375" style="136" customWidth="1"/>
    <col min="5643" max="5643" width="13.8515625" style="136" bestFit="1" customWidth="1"/>
    <col min="5644" max="5644" width="15.57421875" style="136" bestFit="1" customWidth="1"/>
    <col min="5645" max="5645" width="13.8515625" style="136" bestFit="1" customWidth="1"/>
    <col min="5646" max="5647" width="15.57421875" style="136" bestFit="1" customWidth="1"/>
    <col min="5648" max="5648" width="14.57421875" style="136" customWidth="1"/>
    <col min="5649" max="5649" width="13.8515625" style="136" bestFit="1" customWidth="1"/>
    <col min="5650" max="5650" width="16.8515625" style="136" bestFit="1" customWidth="1"/>
    <col min="5651" max="5888" width="11.421875" style="136" customWidth="1"/>
    <col min="5889" max="5889" width="23.8515625" style="136" bestFit="1" customWidth="1"/>
    <col min="5890" max="5890" width="16.140625" style="136" bestFit="1" customWidth="1"/>
    <col min="5891" max="5891" width="14.8515625" style="136" bestFit="1" customWidth="1"/>
    <col min="5892" max="5892" width="24.140625" style="136" customWidth="1"/>
    <col min="5893" max="5896" width="10.7109375" style="136" customWidth="1"/>
    <col min="5897" max="5897" width="13.8515625" style="136" bestFit="1" customWidth="1"/>
    <col min="5898" max="5898" width="10.7109375" style="136" customWidth="1"/>
    <col min="5899" max="5899" width="13.8515625" style="136" bestFit="1" customWidth="1"/>
    <col min="5900" max="5900" width="15.57421875" style="136" bestFit="1" customWidth="1"/>
    <col min="5901" max="5901" width="13.8515625" style="136" bestFit="1" customWidth="1"/>
    <col min="5902" max="5903" width="15.57421875" style="136" bestFit="1" customWidth="1"/>
    <col min="5904" max="5904" width="14.57421875" style="136" customWidth="1"/>
    <col min="5905" max="5905" width="13.8515625" style="136" bestFit="1" customWidth="1"/>
    <col min="5906" max="5906" width="16.8515625" style="136" bestFit="1" customWidth="1"/>
    <col min="5907" max="6144" width="11.421875" style="136" customWidth="1"/>
    <col min="6145" max="6145" width="23.8515625" style="136" bestFit="1" customWidth="1"/>
    <col min="6146" max="6146" width="16.140625" style="136" bestFit="1" customWidth="1"/>
    <col min="6147" max="6147" width="14.8515625" style="136" bestFit="1" customWidth="1"/>
    <col min="6148" max="6148" width="24.140625" style="136" customWidth="1"/>
    <col min="6149" max="6152" width="10.7109375" style="136" customWidth="1"/>
    <col min="6153" max="6153" width="13.8515625" style="136" bestFit="1" customWidth="1"/>
    <col min="6154" max="6154" width="10.7109375" style="136" customWidth="1"/>
    <col min="6155" max="6155" width="13.8515625" style="136" bestFit="1" customWidth="1"/>
    <col min="6156" max="6156" width="15.57421875" style="136" bestFit="1" customWidth="1"/>
    <col min="6157" max="6157" width="13.8515625" style="136" bestFit="1" customWidth="1"/>
    <col min="6158" max="6159" width="15.57421875" style="136" bestFit="1" customWidth="1"/>
    <col min="6160" max="6160" width="14.57421875" style="136" customWidth="1"/>
    <col min="6161" max="6161" width="13.8515625" style="136" bestFit="1" customWidth="1"/>
    <col min="6162" max="6162" width="16.8515625" style="136" bestFit="1" customWidth="1"/>
    <col min="6163" max="6400" width="11.421875" style="136" customWidth="1"/>
    <col min="6401" max="6401" width="23.8515625" style="136" bestFit="1" customWidth="1"/>
    <col min="6402" max="6402" width="16.140625" style="136" bestFit="1" customWidth="1"/>
    <col min="6403" max="6403" width="14.8515625" style="136" bestFit="1" customWidth="1"/>
    <col min="6404" max="6404" width="24.140625" style="136" customWidth="1"/>
    <col min="6405" max="6408" width="10.7109375" style="136" customWidth="1"/>
    <col min="6409" max="6409" width="13.8515625" style="136" bestFit="1" customWidth="1"/>
    <col min="6410" max="6410" width="10.7109375" style="136" customWidth="1"/>
    <col min="6411" max="6411" width="13.8515625" style="136" bestFit="1" customWidth="1"/>
    <col min="6412" max="6412" width="15.57421875" style="136" bestFit="1" customWidth="1"/>
    <col min="6413" max="6413" width="13.8515625" style="136" bestFit="1" customWidth="1"/>
    <col min="6414" max="6415" width="15.57421875" style="136" bestFit="1" customWidth="1"/>
    <col min="6416" max="6416" width="14.57421875" style="136" customWidth="1"/>
    <col min="6417" max="6417" width="13.8515625" style="136" bestFit="1" customWidth="1"/>
    <col min="6418" max="6418" width="16.8515625" style="136" bestFit="1" customWidth="1"/>
    <col min="6419" max="6656" width="11.421875" style="136" customWidth="1"/>
    <col min="6657" max="6657" width="23.8515625" style="136" bestFit="1" customWidth="1"/>
    <col min="6658" max="6658" width="16.140625" style="136" bestFit="1" customWidth="1"/>
    <col min="6659" max="6659" width="14.8515625" style="136" bestFit="1" customWidth="1"/>
    <col min="6660" max="6660" width="24.140625" style="136" customWidth="1"/>
    <col min="6661" max="6664" width="10.7109375" style="136" customWidth="1"/>
    <col min="6665" max="6665" width="13.8515625" style="136" bestFit="1" customWidth="1"/>
    <col min="6666" max="6666" width="10.7109375" style="136" customWidth="1"/>
    <col min="6667" max="6667" width="13.8515625" style="136" bestFit="1" customWidth="1"/>
    <col min="6668" max="6668" width="15.57421875" style="136" bestFit="1" customWidth="1"/>
    <col min="6669" max="6669" width="13.8515625" style="136" bestFit="1" customWidth="1"/>
    <col min="6670" max="6671" width="15.57421875" style="136" bestFit="1" customWidth="1"/>
    <col min="6672" max="6672" width="14.57421875" style="136" customWidth="1"/>
    <col min="6673" max="6673" width="13.8515625" style="136" bestFit="1" customWidth="1"/>
    <col min="6674" max="6674" width="16.8515625" style="136" bestFit="1" customWidth="1"/>
    <col min="6675" max="6912" width="11.421875" style="136" customWidth="1"/>
    <col min="6913" max="6913" width="23.8515625" style="136" bestFit="1" customWidth="1"/>
    <col min="6914" max="6914" width="16.140625" style="136" bestFit="1" customWidth="1"/>
    <col min="6915" max="6915" width="14.8515625" style="136" bestFit="1" customWidth="1"/>
    <col min="6916" max="6916" width="24.140625" style="136" customWidth="1"/>
    <col min="6917" max="6920" width="10.7109375" style="136" customWidth="1"/>
    <col min="6921" max="6921" width="13.8515625" style="136" bestFit="1" customWidth="1"/>
    <col min="6922" max="6922" width="10.7109375" style="136" customWidth="1"/>
    <col min="6923" max="6923" width="13.8515625" style="136" bestFit="1" customWidth="1"/>
    <col min="6924" max="6924" width="15.57421875" style="136" bestFit="1" customWidth="1"/>
    <col min="6925" max="6925" width="13.8515625" style="136" bestFit="1" customWidth="1"/>
    <col min="6926" max="6927" width="15.57421875" style="136" bestFit="1" customWidth="1"/>
    <col min="6928" max="6928" width="14.57421875" style="136" customWidth="1"/>
    <col min="6929" max="6929" width="13.8515625" style="136" bestFit="1" customWidth="1"/>
    <col min="6930" max="6930" width="16.8515625" style="136" bestFit="1" customWidth="1"/>
    <col min="6931" max="7168" width="11.421875" style="136" customWidth="1"/>
    <col min="7169" max="7169" width="23.8515625" style="136" bestFit="1" customWidth="1"/>
    <col min="7170" max="7170" width="16.140625" style="136" bestFit="1" customWidth="1"/>
    <col min="7171" max="7171" width="14.8515625" style="136" bestFit="1" customWidth="1"/>
    <col min="7172" max="7172" width="24.140625" style="136" customWidth="1"/>
    <col min="7173" max="7176" width="10.7109375" style="136" customWidth="1"/>
    <col min="7177" max="7177" width="13.8515625" style="136" bestFit="1" customWidth="1"/>
    <col min="7178" max="7178" width="10.7109375" style="136" customWidth="1"/>
    <col min="7179" max="7179" width="13.8515625" style="136" bestFit="1" customWidth="1"/>
    <col min="7180" max="7180" width="15.57421875" style="136" bestFit="1" customWidth="1"/>
    <col min="7181" max="7181" width="13.8515625" style="136" bestFit="1" customWidth="1"/>
    <col min="7182" max="7183" width="15.57421875" style="136" bestFit="1" customWidth="1"/>
    <col min="7184" max="7184" width="14.57421875" style="136" customWidth="1"/>
    <col min="7185" max="7185" width="13.8515625" style="136" bestFit="1" customWidth="1"/>
    <col min="7186" max="7186" width="16.8515625" style="136" bestFit="1" customWidth="1"/>
    <col min="7187" max="7424" width="11.421875" style="136" customWidth="1"/>
    <col min="7425" max="7425" width="23.8515625" style="136" bestFit="1" customWidth="1"/>
    <col min="7426" max="7426" width="16.140625" style="136" bestFit="1" customWidth="1"/>
    <col min="7427" max="7427" width="14.8515625" style="136" bestFit="1" customWidth="1"/>
    <col min="7428" max="7428" width="24.140625" style="136" customWidth="1"/>
    <col min="7429" max="7432" width="10.7109375" style="136" customWidth="1"/>
    <col min="7433" max="7433" width="13.8515625" style="136" bestFit="1" customWidth="1"/>
    <col min="7434" max="7434" width="10.7109375" style="136" customWidth="1"/>
    <col min="7435" max="7435" width="13.8515625" style="136" bestFit="1" customWidth="1"/>
    <col min="7436" max="7436" width="15.57421875" style="136" bestFit="1" customWidth="1"/>
    <col min="7437" max="7437" width="13.8515625" style="136" bestFit="1" customWidth="1"/>
    <col min="7438" max="7439" width="15.57421875" style="136" bestFit="1" customWidth="1"/>
    <col min="7440" max="7440" width="14.57421875" style="136" customWidth="1"/>
    <col min="7441" max="7441" width="13.8515625" style="136" bestFit="1" customWidth="1"/>
    <col min="7442" max="7442" width="16.8515625" style="136" bestFit="1" customWidth="1"/>
    <col min="7443" max="7680" width="11.421875" style="136" customWidth="1"/>
    <col min="7681" max="7681" width="23.8515625" style="136" bestFit="1" customWidth="1"/>
    <col min="7682" max="7682" width="16.140625" style="136" bestFit="1" customWidth="1"/>
    <col min="7683" max="7683" width="14.8515625" style="136" bestFit="1" customWidth="1"/>
    <col min="7684" max="7684" width="24.140625" style="136" customWidth="1"/>
    <col min="7685" max="7688" width="10.7109375" style="136" customWidth="1"/>
    <col min="7689" max="7689" width="13.8515625" style="136" bestFit="1" customWidth="1"/>
    <col min="7690" max="7690" width="10.7109375" style="136" customWidth="1"/>
    <col min="7691" max="7691" width="13.8515625" style="136" bestFit="1" customWidth="1"/>
    <col min="7692" max="7692" width="15.57421875" style="136" bestFit="1" customWidth="1"/>
    <col min="7693" max="7693" width="13.8515625" style="136" bestFit="1" customWidth="1"/>
    <col min="7694" max="7695" width="15.57421875" style="136" bestFit="1" customWidth="1"/>
    <col min="7696" max="7696" width="14.57421875" style="136" customWidth="1"/>
    <col min="7697" max="7697" width="13.8515625" style="136" bestFit="1" customWidth="1"/>
    <col min="7698" max="7698" width="16.8515625" style="136" bestFit="1" customWidth="1"/>
    <col min="7699" max="7936" width="11.421875" style="136" customWidth="1"/>
    <col min="7937" max="7937" width="23.8515625" style="136" bestFit="1" customWidth="1"/>
    <col min="7938" max="7938" width="16.140625" style="136" bestFit="1" customWidth="1"/>
    <col min="7939" max="7939" width="14.8515625" style="136" bestFit="1" customWidth="1"/>
    <col min="7940" max="7940" width="24.140625" style="136" customWidth="1"/>
    <col min="7941" max="7944" width="10.7109375" style="136" customWidth="1"/>
    <col min="7945" max="7945" width="13.8515625" style="136" bestFit="1" customWidth="1"/>
    <col min="7946" max="7946" width="10.7109375" style="136" customWidth="1"/>
    <col min="7947" max="7947" width="13.8515625" style="136" bestFit="1" customWidth="1"/>
    <col min="7948" max="7948" width="15.57421875" style="136" bestFit="1" customWidth="1"/>
    <col min="7949" max="7949" width="13.8515625" style="136" bestFit="1" customWidth="1"/>
    <col min="7950" max="7951" width="15.57421875" style="136" bestFit="1" customWidth="1"/>
    <col min="7952" max="7952" width="14.57421875" style="136" customWidth="1"/>
    <col min="7953" max="7953" width="13.8515625" style="136" bestFit="1" customWidth="1"/>
    <col min="7954" max="7954" width="16.8515625" style="136" bestFit="1" customWidth="1"/>
    <col min="7955" max="8192" width="11.421875" style="136" customWidth="1"/>
    <col min="8193" max="8193" width="23.8515625" style="136" bestFit="1" customWidth="1"/>
    <col min="8194" max="8194" width="16.140625" style="136" bestFit="1" customWidth="1"/>
    <col min="8195" max="8195" width="14.8515625" style="136" bestFit="1" customWidth="1"/>
    <col min="8196" max="8196" width="24.140625" style="136" customWidth="1"/>
    <col min="8197" max="8200" width="10.7109375" style="136" customWidth="1"/>
    <col min="8201" max="8201" width="13.8515625" style="136" bestFit="1" customWidth="1"/>
    <col min="8202" max="8202" width="10.7109375" style="136" customWidth="1"/>
    <col min="8203" max="8203" width="13.8515625" style="136" bestFit="1" customWidth="1"/>
    <col min="8204" max="8204" width="15.57421875" style="136" bestFit="1" customWidth="1"/>
    <col min="8205" max="8205" width="13.8515625" style="136" bestFit="1" customWidth="1"/>
    <col min="8206" max="8207" width="15.57421875" style="136" bestFit="1" customWidth="1"/>
    <col min="8208" max="8208" width="14.57421875" style="136" customWidth="1"/>
    <col min="8209" max="8209" width="13.8515625" style="136" bestFit="1" customWidth="1"/>
    <col min="8210" max="8210" width="16.8515625" style="136" bestFit="1" customWidth="1"/>
    <col min="8211" max="8448" width="11.421875" style="136" customWidth="1"/>
    <col min="8449" max="8449" width="23.8515625" style="136" bestFit="1" customWidth="1"/>
    <col min="8450" max="8450" width="16.140625" style="136" bestFit="1" customWidth="1"/>
    <col min="8451" max="8451" width="14.8515625" style="136" bestFit="1" customWidth="1"/>
    <col min="8452" max="8452" width="24.140625" style="136" customWidth="1"/>
    <col min="8453" max="8456" width="10.7109375" style="136" customWidth="1"/>
    <col min="8457" max="8457" width="13.8515625" style="136" bestFit="1" customWidth="1"/>
    <col min="8458" max="8458" width="10.7109375" style="136" customWidth="1"/>
    <col min="8459" max="8459" width="13.8515625" style="136" bestFit="1" customWidth="1"/>
    <col min="8460" max="8460" width="15.57421875" style="136" bestFit="1" customWidth="1"/>
    <col min="8461" max="8461" width="13.8515625" style="136" bestFit="1" customWidth="1"/>
    <col min="8462" max="8463" width="15.57421875" style="136" bestFit="1" customWidth="1"/>
    <col min="8464" max="8464" width="14.57421875" style="136" customWidth="1"/>
    <col min="8465" max="8465" width="13.8515625" style="136" bestFit="1" customWidth="1"/>
    <col min="8466" max="8466" width="16.8515625" style="136" bestFit="1" customWidth="1"/>
    <col min="8467" max="8704" width="11.421875" style="136" customWidth="1"/>
    <col min="8705" max="8705" width="23.8515625" style="136" bestFit="1" customWidth="1"/>
    <col min="8706" max="8706" width="16.140625" style="136" bestFit="1" customWidth="1"/>
    <col min="8707" max="8707" width="14.8515625" style="136" bestFit="1" customWidth="1"/>
    <col min="8708" max="8708" width="24.140625" style="136" customWidth="1"/>
    <col min="8709" max="8712" width="10.7109375" style="136" customWidth="1"/>
    <col min="8713" max="8713" width="13.8515625" style="136" bestFit="1" customWidth="1"/>
    <col min="8714" max="8714" width="10.7109375" style="136" customWidth="1"/>
    <col min="8715" max="8715" width="13.8515625" style="136" bestFit="1" customWidth="1"/>
    <col min="8716" max="8716" width="15.57421875" style="136" bestFit="1" customWidth="1"/>
    <col min="8717" max="8717" width="13.8515625" style="136" bestFit="1" customWidth="1"/>
    <col min="8718" max="8719" width="15.57421875" style="136" bestFit="1" customWidth="1"/>
    <col min="8720" max="8720" width="14.57421875" style="136" customWidth="1"/>
    <col min="8721" max="8721" width="13.8515625" style="136" bestFit="1" customWidth="1"/>
    <col min="8722" max="8722" width="16.8515625" style="136" bestFit="1" customWidth="1"/>
    <col min="8723" max="8960" width="11.421875" style="136" customWidth="1"/>
    <col min="8961" max="8961" width="23.8515625" style="136" bestFit="1" customWidth="1"/>
    <col min="8962" max="8962" width="16.140625" style="136" bestFit="1" customWidth="1"/>
    <col min="8963" max="8963" width="14.8515625" style="136" bestFit="1" customWidth="1"/>
    <col min="8964" max="8964" width="24.140625" style="136" customWidth="1"/>
    <col min="8965" max="8968" width="10.7109375" style="136" customWidth="1"/>
    <col min="8969" max="8969" width="13.8515625" style="136" bestFit="1" customWidth="1"/>
    <col min="8970" max="8970" width="10.7109375" style="136" customWidth="1"/>
    <col min="8971" max="8971" width="13.8515625" style="136" bestFit="1" customWidth="1"/>
    <col min="8972" max="8972" width="15.57421875" style="136" bestFit="1" customWidth="1"/>
    <col min="8973" max="8973" width="13.8515625" style="136" bestFit="1" customWidth="1"/>
    <col min="8974" max="8975" width="15.57421875" style="136" bestFit="1" customWidth="1"/>
    <col min="8976" max="8976" width="14.57421875" style="136" customWidth="1"/>
    <col min="8977" max="8977" width="13.8515625" style="136" bestFit="1" customWidth="1"/>
    <col min="8978" max="8978" width="16.8515625" style="136" bestFit="1" customWidth="1"/>
    <col min="8979" max="9216" width="11.421875" style="136" customWidth="1"/>
    <col min="9217" max="9217" width="23.8515625" style="136" bestFit="1" customWidth="1"/>
    <col min="9218" max="9218" width="16.140625" style="136" bestFit="1" customWidth="1"/>
    <col min="9219" max="9219" width="14.8515625" style="136" bestFit="1" customWidth="1"/>
    <col min="9220" max="9220" width="24.140625" style="136" customWidth="1"/>
    <col min="9221" max="9224" width="10.7109375" style="136" customWidth="1"/>
    <col min="9225" max="9225" width="13.8515625" style="136" bestFit="1" customWidth="1"/>
    <col min="9226" max="9226" width="10.7109375" style="136" customWidth="1"/>
    <col min="9227" max="9227" width="13.8515625" style="136" bestFit="1" customWidth="1"/>
    <col min="9228" max="9228" width="15.57421875" style="136" bestFit="1" customWidth="1"/>
    <col min="9229" max="9229" width="13.8515625" style="136" bestFit="1" customWidth="1"/>
    <col min="9230" max="9231" width="15.57421875" style="136" bestFit="1" customWidth="1"/>
    <col min="9232" max="9232" width="14.57421875" style="136" customWidth="1"/>
    <col min="9233" max="9233" width="13.8515625" style="136" bestFit="1" customWidth="1"/>
    <col min="9234" max="9234" width="16.8515625" style="136" bestFit="1" customWidth="1"/>
    <col min="9235" max="9472" width="11.421875" style="136" customWidth="1"/>
    <col min="9473" max="9473" width="23.8515625" style="136" bestFit="1" customWidth="1"/>
    <col min="9474" max="9474" width="16.140625" style="136" bestFit="1" customWidth="1"/>
    <col min="9475" max="9475" width="14.8515625" style="136" bestFit="1" customWidth="1"/>
    <col min="9476" max="9476" width="24.140625" style="136" customWidth="1"/>
    <col min="9477" max="9480" width="10.7109375" style="136" customWidth="1"/>
    <col min="9481" max="9481" width="13.8515625" style="136" bestFit="1" customWidth="1"/>
    <col min="9482" max="9482" width="10.7109375" style="136" customWidth="1"/>
    <col min="9483" max="9483" width="13.8515625" style="136" bestFit="1" customWidth="1"/>
    <col min="9484" max="9484" width="15.57421875" style="136" bestFit="1" customWidth="1"/>
    <col min="9485" max="9485" width="13.8515625" style="136" bestFit="1" customWidth="1"/>
    <col min="9486" max="9487" width="15.57421875" style="136" bestFit="1" customWidth="1"/>
    <col min="9488" max="9488" width="14.57421875" style="136" customWidth="1"/>
    <col min="9489" max="9489" width="13.8515625" style="136" bestFit="1" customWidth="1"/>
    <col min="9490" max="9490" width="16.8515625" style="136" bestFit="1" customWidth="1"/>
    <col min="9491" max="9728" width="11.421875" style="136" customWidth="1"/>
    <col min="9729" max="9729" width="23.8515625" style="136" bestFit="1" customWidth="1"/>
    <col min="9730" max="9730" width="16.140625" style="136" bestFit="1" customWidth="1"/>
    <col min="9731" max="9731" width="14.8515625" style="136" bestFit="1" customWidth="1"/>
    <col min="9732" max="9732" width="24.140625" style="136" customWidth="1"/>
    <col min="9733" max="9736" width="10.7109375" style="136" customWidth="1"/>
    <col min="9737" max="9737" width="13.8515625" style="136" bestFit="1" customWidth="1"/>
    <col min="9738" max="9738" width="10.7109375" style="136" customWidth="1"/>
    <col min="9739" max="9739" width="13.8515625" style="136" bestFit="1" customWidth="1"/>
    <col min="9740" max="9740" width="15.57421875" style="136" bestFit="1" customWidth="1"/>
    <col min="9741" max="9741" width="13.8515625" style="136" bestFit="1" customWidth="1"/>
    <col min="9742" max="9743" width="15.57421875" style="136" bestFit="1" customWidth="1"/>
    <col min="9744" max="9744" width="14.57421875" style="136" customWidth="1"/>
    <col min="9745" max="9745" width="13.8515625" style="136" bestFit="1" customWidth="1"/>
    <col min="9746" max="9746" width="16.8515625" style="136" bestFit="1" customWidth="1"/>
    <col min="9747" max="9984" width="11.421875" style="136" customWidth="1"/>
    <col min="9985" max="9985" width="23.8515625" style="136" bestFit="1" customWidth="1"/>
    <col min="9986" max="9986" width="16.140625" style="136" bestFit="1" customWidth="1"/>
    <col min="9987" max="9987" width="14.8515625" style="136" bestFit="1" customWidth="1"/>
    <col min="9988" max="9988" width="24.140625" style="136" customWidth="1"/>
    <col min="9989" max="9992" width="10.7109375" style="136" customWidth="1"/>
    <col min="9993" max="9993" width="13.8515625" style="136" bestFit="1" customWidth="1"/>
    <col min="9994" max="9994" width="10.7109375" style="136" customWidth="1"/>
    <col min="9995" max="9995" width="13.8515625" style="136" bestFit="1" customWidth="1"/>
    <col min="9996" max="9996" width="15.57421875" style="136" bestFit="1" customWidth="1"/>
    <col min="9997" max="9997" width="13.8515625" style="136" bestFit="1" customWidth="1"/>
    <col min="9998" max="9999" width="15.57421875" style="136" bestFit="1" customWidth="1"/>
    <col min="10000" max="10000" width="14.57421875" style="136" customWidth="1"/>
    <col min="10001" max="10001" width="13.8515625" style="136" bestFit="1" customWidth="1"/>
    <col min="10002" max="10002" width="16.8515625" style="136" bestFit="1" customWidth="1"/>
    <col min="10003" max="10240" width="11.421875" style="136" customWidth="1"/>
    <col min="10241" max="10241" width="23.8515625" style="136" bestFit="1" customWidth="1"/>
    <col min="10242" max="10242" width="16.140625" style="136" bestFit="1" customWidth="1"/>
    <col min="10243" max="10243" width="14.8515625" style="136" bestFit="1" customWidth="1"/>
    <col min="10244" max="10244" width="24.140625" style="136" customWidth="1"/>
    <col min="10245" max="10248" width="10.7109375" style="136" customWidth="1"/>
    <col min="10249" max="10249" width="13.8515625" style="136" bestFit="1" customWidth="1"/>
    <col min="10250" max="10250" width="10.7109375" style="136" customWidth="1"/>
    <col min="10251" max="10251" width="13.8515625" style="136" bestFit="1" customWidth="1"/>
    <col min="10252" max="10252" width="15.57421875" style="136" bestFit="1" customWidth="1"/>
    <col min="10253" max="10253" width="13.8515625" style="136" bestFit="1" customWidth="1"/>
    <col min="10254" max="10255" width="15.57421875" style="136" bestFit="1" customWidth="1"/>
    <col min="10256" max="10256" width="14.57421875" style="136" customWidth="1"/>
    <col min="10257" max="10257" width="13.8515625" style="136" bestFit="1" customWidth="1"/>
    <col min="10258" max="10258" width="16.8515625" style="136" bestFit="1" customWidth="1"/>
    <col min="10259" max="10496" width="11.421875" style="136" customWidth="1"/>
    <col min="10497" max="10497" width="23.8515625" style="136" bestFit="1" customWidth="1"/>
    <col min="10498" max="10498" width="16.140625" style="136" bestFit="1" customWidth="1"/>
    <col min="10499" max="10499" width="14.8515625" style="136" bestFit="1" customWidth="1"/>
    <col min="10500" max="10500" width="24.140625" style="136" customWidth="1"/>
    <col min="10501" max="10504" width="10.7109375" style="136" customWidth="1"/>
    <col min="10505" max="10505" width="13.8515625" style="136" bestFit="1" customWidth="1"/>
    <col min="10506" max="10506" width="10.7109375" style="136" customWidth="1"/>
    <col min="10507" max="10507" width="13.8515625" style="136" bestFit="1" customWidth="1"/>
    <col min="10508" max="10508" width="15.57421875" style="136" bestFit="1" customWidth="1"/>
    <col min="10509" max="10509" width="13.8515625" style="136" bestFit="1" customWidth="1"/>
    <col min="10510" max="10511" width="15.57421875" style="136" bestFit="1" customWidth="1"/>
    <col min="10512" max="10512" width="14.57421875" style="136" customWidth="1"/>
    <col min="10513" max="10513" width="13.8515625" style="136" bestFit="1" customWidth="1"/>
    <col min="10514" max="10514" width="16.8515625" style="136" bestFit="1" customWidth="1"/>
    <col min="10515" max="10752" width="11.421875" style="136" customWidth="1"/>
    <col min="10753" max="10753" width="23.8515625" style="136" bestFit="1" customWidth="1"/>
    <col min="10754" max="10754" width="16.140625" style="136" bestFit="1" customWidth="1"/>
    <col min="10755" max="10755" width="14.8515625" style="136" bestFit="1" customWidth="1"/>
    <col min="10756" max="10756" width="24.140625" style="136" customWidth="1"/>
    <col min="10757" max="10760" width="10.7109375" style="136" customWidth="1"/>
    <col min="10761" max="10761" width="13.8515625" style="136" bestFit="1" customWidth="1"/>
    <col min="10762" max="10762" width="10.7109375" style="136" customWidth="1"/>
    <col min="10763" max="10763" width="13.8515625" style="136" bestFit="1" customWidth="1"/>
    <col min="10764" max="10764" width="15.57421875" style="136" bestFit="1" customWidth="1"/>
    <col min="10765" max="10765" width="13.8515625" style="136" bestFit="1" customWidth="1"/>
    <col min="10766" max="10767" width="15.57421875" style="136" bestFit="1" customWidth="1"/>
    <col min="10768" max="10768" width="14.57421875" style="136" customWidth="1"/>
    <col min="10769" max="10769" width="13.8515625" style="136" bestFit="1" customWidth="1"/>
    <col min="10770" max="10770" width="16.8515625" style="136" bestFit="1" customWidth="1"/>
    <col min="10771" max="11008" width="11.421875" style="136" customWidth="1"/>
    <col min="11009" max="11009" width="23.8515625" style="136" bestFit="1" customWidth="1"/>
    <col min="11010" max="11010" width="16.140625" style="136" bestFit="1" customWidth="1"/>
    <col min="11011" max="11011" width="14.8515625" style="136" bestFit="1" customWidth="1"/>
    <col min="11012" max="11012" width="24.140625" style="136" customWidth="1"/>
    <col min="11013" max="11016" width="10.7109375" style="136" customWidth="1"/>
    <col min="11017" max="11017" width="13.8515625" style="136" bestFit="1" customWidth="1"/>
    <col min="11018" max="11018" width="10.7109375" style="136" customWidth="1"/>
    <col min="11019" max="11019" width="13.8515625" style="136" bestFit="1" customWidth="1"/>
    <col min="11020" max="11020" width="15.57421875" style="136" bestFit="1" customWidth="1"/>
    <col min="11021" max="11021" width="13.8515625" style="136" bestFit="1" customWidth="1"/>
    <col min="11022" max="11023" width="15.57421875" style="136" bestFit="1" customWidth="1"/>
    <col min="11024" max="11024" width="14.57421875" style="136" customWidth="1"/>
    <col min="11025" max="11025" width="13.8515625" style="136" bestFit="1" customWidth="1"/>
    <col min="11026" max="11026" width="16.8515625" style="136" bestFit="1" customWidth="1"/>
    <col min="11027" max="11264" width="11.421875" style="136" customWidth="1"/>
    <col min="11265" max="11265" width="23.8515625" style="136" bestFit="1" customWidth="1"/>
    <col min="11266" max="11266" width="16.140625" style="136" bestFit="1" customWidth="1"/>
    <col min="11267" max="11267" width="14.8515625" style="136" bestFit="1" customWidth="1"/>
    <col min="11268" max="11268" width="24.140625" style="136" customWidth="1"/>
    <col min="11269" max="11272" width="10.7109375" style="136" customWidth="1"/>
    <col min="11273" max="11273" width="13.8515625" style="136" bestFit="1" customWidth="1"/>
    <col min="11274" max="11274" width="10.7109375" style="136" customWidth="1"/>
    <col min="11275" max="11275" width="13.8515625" style="136" bestFit="1" customWidth="1"/>
    <col min="11276" max="11276" width="15.57421875" style="136" bestFit="1" customWidth="1"/>
    <col min="11277" max="11277" width="13.8515625" style="136" bestFit="1" customWidth="1"/>
    <col min="11278" max="11279" width="15.57421875" style="136" bestFit="1" customWidth="1"/>
    <col min="11280" max="11280" width="14.57421875" style="136" customWidth="1"/>
    <col min="11281" max="11281" width="13.8515625" style="136" bestFit="1" customWidth="1"/>
    <col min="11282" max="11282" width="16.8515625" style="136" bestFit="1" customWidth="1"/>
    <col min="11283" max="11520" width="11.421875" style="136" customWidth="1"/>
    <col min="11521" max="11521" width="23.8515625" style="136" bestFit="1" customWidth="1"/>
    <col min="11522" max="11522" width="16.140625" style="136" bestFit="1" customWidth="1"/>
    <col min="11523" max="11523" width="14.8515625" style="136" bestFit="1" customWidth="1"/>
    <col min="11524" max="11524" width="24.140625" style="136" customWidth="1"/>
    <col min="11525" max="11528" width="10.7109375" style="136" customWidth="1"/>
    <col min="11529" max="11529" width="13.8515625" style="136" bestFit="1" customWidth="1"/>
    <col min="11530" max="11530" width="10.7109375" style="136" customWidth="1"/>
    <col min="11531" max="11531" width="13.8515625" style="136" bestFit="1" customWidth="1"/>
    <col min="11532" max="11532" width="15.57421875" style="136" bestFit="1" customWidth="1"/>
    <col min="11533" max="11533" width="13.8515625" style="136" bestFit="1" customWidth="1"/>
    <col min="11534" max="11535" width="15.57421875" style="136" bestFit="1" customWidth="1"/>
    <col min="11536" max="11536" width="14.57421875" style="136" customWidth="1"/>
    <col min="11537" max="11537" width="13.8515625" style="136" bestFit="1" customWidth="1"/>
    <col min="11538" max="11538" width="16.8515625" style="136" bestFit="1" customWidth="1"/>
    <col min="11539" max="11776" width="11.421875" style="136" customWidth="1"/>
    <col min="11777" max="11777" width="23.8515625" style="136" bestFit="1" customWidth="1"/>
    <col min="11778" max="11778" width="16.140625" style="136" bestFit="1" customWidth="1"/>
    <col min="11779" max="11779" width="14.8515625" style="136" bestFit="1" customWidth="1"/>
    <col min="11780" max="11780" width="24.140625" style="136" customWidth="1"/>
    <col min="11781" max="11784" width="10.7109375" style="136" customWidth="1"/>
    <col min="11785" max="11785" width="13.8515625" style="136" bestFit="1" customWidth="1"/>
    <col min="11786" max="11786" width="10.7109375" style="136" customWidth="1"/>
    <col min="11787" max="11787" width="13.8515625" style="136" bestFit="1" customWidth="1"/>
    <col min="11788" max="11788" width="15.57421875" style="136" bestFit="1" customWidth="1"/>
    <col min="11789" max="11789" width="13.8515625" style="136" bestFit="1" customWidth="1"/>
    <col min="11790" max="11791" width="15.57421875" style="136" bestFit="1" customWidth="1"/>
    <col min="11792" max="11792" width="14.57421875" style="136" customWidth="1"/>
    <col min="11793" max="11793" width="13.8515625" style="136" bestFit="1" customWidth="1"/>
    <col min="11794" max="11794" width="16.8515625" style="136" bestFit="1" customWidth="1"/>
    <col min="11795" max="12032" width="11.421875" style="136" customWidth="1"/>
    <col min="12033" max="12033" width="23.8515625" style="136" bestFit="1" customWidth="1"/>
    <col min="12034" max="12034" width="16.140625" style="136" bestFit="1" customWidth="1"/>
    <col min="12035" max="12035" width="14.8515625" style="136" bestFit="1" customWidth="1"/>
    <col min="12036" max="12036" width="24.140625" style="136" customWidth="1"/>
    <col min="12037" max="12040" width="10.7109375" style="136" customWidth="1"/>
    <col min="12041" max="12041" width="13.8515625" style="136" bestFit="1" customWidth="1"/>
    <col min="12042" max="12042" width="10.7109375" style="136" customWidth="1"/>
    <col min="12043" max="12043" width="13.8515625" style="136" bestFit="1" customWidth="1"/>
    <col min="12044" max="12044" width="15.57421875" style="136" bestFit="1" customWidth="1"/>
    <col min="12045" max="12045" width="13.8515625" style="136" bestFit="1" customWidth="1"/>
    <col min="12046" max="12047" width="15.57421875" style="136" bestFit="1" customWidth="1"/>
    <col min="12048" max="12048" width="14.57421875" style="136" customWidth="1"/>
    <col min="12049" max="12049" width="13.8515625" style="136" bestFit="1" customWidth="1"/>
    <col min="12050" max="12050" width="16.8515625" style="136" bestFit="1" customWidth="1"/>
    <col min="12051" max="12288" width="11.421875" style="136" customWidth="1"/>
    <col min="12289" max="12289" width="23.8515625" style="136" bestFit="1" customWidth="1"/>
    <col min="12290" max="12290" width="16.140625" style="136" bestFit="1" customWidth="1"/>
    <col min="12291" max="12291" width="14.8515625" style="136" bestFit="1" customWidth="1"/>
    <col min="12292" max="12292" width="24.140625" style="136" customWidth="1"/>
    <col min="12293" max="12296" width="10.7109375" style="136" customWidth="1"/>
    <col min="12297" max="12297" width="13.8515625" style="136" bestFit="1" customWidth="1"/>
    <col min="12298" max="12298" width="10.7109375" style="136" customWidth="1"/>
    <col min="12299" max="12299" width="13.8515625" style="136" bestFit="1" customWidth="1"/>
    <col min="12300" max="12300" width="15.57421875" style="136" bestFit="1" customWidth="1"/>
    <col min="12301" max="12301" width="13.8515625" style="136" bestFit="1" customWidth="1"/>
    <col min="12302" max="12303" width="15.57421875" style="136" bestFit="1" customWidth="1"/>
    <col min="12304" max="12304" width="14.57421875" style="136" customWidth="1"/>
    <col min="12305" max="12305" width="13.8515625" style="136" bestFit="1" customWidth="1"/>
    <col min="12306" max="12306" width="16.8515625" style="136" bestFit="1" customWidth="1"/>
    <col min="12307" max="12544" width="11.421875" style="136" customWidth="1"/>
    <col min="12545" max="12545" width="23.8515625" style="136" bestFit="1" customWidth="1"/>
    <col min="12546" max="12546" width="16.140625" style="136" bestFit="1" customWidth="1"/>
    <col min="12547" max="12547" width="14.8515625" style="136" bestFit="1" customWidth="1"/>
    <col min="12548" max="12548" width="24.140625" style="136" customWidth="1"/>
    <col min="12549" max="12552" width="10.7109375" style="136" customWidth="1"/>
    <col min="12553" max="12553" width="13.8515625" style="136" bestFit="1" customWidth="1"/>
    <col min="12554" max="12554" width="10.7109375" style="136" customWidth="1"/>
    <col min="12555" max="12555" width="13.8515625" style="136" bestFit="1" customWidth="1"/>
    <col min="12556" max="12556" width="15.57421875" style="136" bestFit="1" customWidth="1"/>
    <col min="12557" max="12557" width="13.8515625" style="136" bestFit="1" customWidth="1"/>
    <col min="12558" max="12559" width="15.57421875" style="136" bestFit="1" customWidth="1"/>
    <col min="12560" max="12560" width="14.57421875" style="136" customWidth="1"/>
    <col min="12561" max="12561" width="13.8515625" style="136" bestFit="1" customWidth="1"/>
    <col min="12562" max="12562" width="16.8515625" style="136" bestFit="1" customWidth="1"/>
    <col min="12563" max="12800" width="11.421875" style="136" customWidth="1"/>
    <col min="12801" max="12801" width="23.8515625" style="136" bestFit="1" customWidth="1"/>
    <col min="12802" max="12802" width="16.140625" style="136" bestFit="1" customWidth="1"/>
    <col min="12803" max="12803" width="14.8515625" style="136" bestFit="1" customWidth="1"/>
    <col min="12804" max="12804" width="24.140625" style="136" customWidth="1"/>
    <col min="12805" max="12808" width="10.7109375" style="136" customWidth="1"/>
    <col min="12809" max="12809" width="13.8515625" style="136" bestFit="1" customWidth="1"/>
    <col min="12810" max="12810" width="10.7109375" style="136" customWidth="1"/>
    <col min="12811" max="12811" width="13.8515625" style="136" bestFit="1" customWidth="1"/>
    <col min="12812" max="12812" width="15.57421875" style="136" bestFit="1" customWidth="1"/>
    <col min="12813" max="12813" width="13.8515625" style="136" bestFit="1" customWidth="1"/>
    <col min="12814" max="12815" width="15.57421875" style="136" bestFit="1" customWidth="1"/>
    <col min="12816" max="12816" width="14.57421875" style="136" customWidth="1"/>
    <col min="12817" max="12817" width="13.8515625" style="136" bestFit="1" customWidth="1"/>
    <col min="12818" max="12818" width="16.8515625" style="136" bestFit="1" customWidth="1"/>
    <col min="12819" max="13056" width="11.421875" style="136" customWidth="1"/>
    <col min="13057" max="13057" width="23.8515625" style="136" bestFit="1" customWidth="1"/>
    <col min="13058" max="13058" width="16.140625" style="136" bestFit="1" customWidth="1"/>
    <col min="13059" max="13059" width="14.8515625" style="136" bestFit="1" customWidth="1"/>
    <col min="13060" max="13060" width="24.140625" style="136" customWidth="1"/>
    <col min="13061" max="13064" width="10.7109375" style="136" customWidth="1"/>
    <col min="13065" max="13065" width="13.8515625" style="136" bestFit="1" customWidth="1"/>
    <col min="13066" max="13066" width="10.7109375" style="136" customWidth="1"/>
    <col min="13067" max="13067" width="13.8515625" style="136" bestFit="1" customWidth="1"/>
    <col min="13068" max="13068" width="15.57421875" style="136" bestFit="1" customWidth="1"/>
    <col min="13069" max="13069" width="13.8515625" style="136" bestFit="1" customWidth="1"/>
    <col min="13070" max="13071" width="15.57421875" style="136" bestFit="1" customWidth="1"/>
    <col min="13072" max="13072" width="14.57421875" style="136" customWidth="1"/>
    <col min="13073" max="13073" width="13.8515625" style="136" bestFit="1" customWidth="1"/>
    <col min="13074" max="13074" width="16.8515625" style="136" bestFit="1" customWidth="1"/>
    <col min="13075" max="13312" width="11.421875" style="136" customWidth="1"/>
    <col min="13313" max="13313" width="23.8515625" style="136" bestFit="1" customWidth="1"/>
    <col min="13314" max="13314" width="16.140625" style="136" bestFit="1" customWidth="1"/>
    <col min="13315" max="13315" width="14.8515625" style="136" bestFit="1" customWidth="1"/>
    <col min="13316" max="13316" width="24.140625" style="136" customWidth="1"/>
    <col min="13317" max="13320" width="10.7109375" style="136" customWidth="1"/>
    <col min="13321" max="13321" width="13.8515625" style="136" bestFit="1" customWidth="1"/>
    <col min="13322" max="13322" width="10.7109375" style="136" customWidth="1"/>
    <col min="13323" max="13323" width="13.8515625" style="136" bestFit="1" customWidth="1"/>
    <col min="13324" max="13324" width="15.57421875" style="136" bestFit="1" customWidth="1"/>
    <col min="13325" max="13325" width="13.8515625" style="136" bestFit="1" customWidth="1"/>
    <col min="13326" max="13327" width="15.57421875" style="136" bestFit="1" customWidth="1"/>
    <col min="13328" max="13328" width="14.57421875" style="136" customWidth="1"/>
    <col min="13329" max="13329" width="13.8515625" style="136" bestFit="1" customWidth="1"/>
    <col min="13330" max="13330" width="16.8515625" style="136" bestFit="1" customWidth="1"/>
    <col min="13331" max="13568" width="11.421875" style="136" customWidth="1"/>
    <col min="13569" max="13569" width="23.8515625" style="136" bestFit="1" customWidth="1"/>
    <col min="13570" max="13570" width="16.140625" style="136" bestFit="1" customWidth="1"/>
    <col min="13571" max="13571" width="14.8515625" style="136" bestFit="1" customWidth="1"/>
    <col min="13572" max="13572" width="24.140625" style="136" customWidth="1"/>
    <col min="13573" max="13576" width="10.7109375" style="136" customWidth="1"/>
    <col min="13577" max="13577" width="13.8515625" style="136" bestFit="1" customWidth="1"/>
    <col min="13578" max="13578" width="10.7109375" style="136" customWidth="1"/>
    <col min="13579" max="13579" width="13.8515625" style="136" bestFit="1" customWidth="1"/>
    <col min="13580" max="13580" width="15.57421875" style="136" bestFit="1" customWidth="1"/>
    <col min="13581" max="13581" width="13.8515625" style="136" bestFit="1" customWidth="1"/>
    <col min="13582" max="13583" width="15.57421875" style="136" bestFit="1" customWidth="1"/>
    <col min="13584" max="13584" width="14.57421875" style="136" customWidth="1"/>
    <col min="13585" max="13585" width="13.8515625" style="136" bestFit="1" customWidth="1"/>
    <col min="13586" max="13586" width="16.8515625" style="136" bestFit="1" customWidth="1"/>
    <col min="13587" max="13824" width="11.421875" style="136" customWidth="1"/>
    <col min="13825" max="13825" width="23.8515625" style="136" bestFit="1" customWidth="1"/>
    <col min="13826" max="13826" width="16.140625" style="136" bestFit="1" customWidth="1"/>
    <col min="13827" max="13827" width="14.8515625" style="136" bestFit="1" customWidth="1"/>
    <col min="13828" max="13828" width="24.140625" style="136" customWidth="1"/>
    <col min="13829" max="13832" width="10.7109375" style="136" customWidth="1"/>
    <col min="13833" max="13833" width="13.8515625" style="136" bestFit="1" customWidth="1"/>
    <col min="13834" max="13834" width="10.7109375" style="136" customWidth="1"/>
    <col min="13835" max="13835" width="13.8515625" style="136" bestFit="1" customWidth="1"/>
    <col min="13836" max="13836" width="15.57421875" style="136" bestFit="1" customWidth="1"/>
    <col min="13837" max="13837" width="13.8515625" style="136" bestFit="1" customWidth="1"/>
    <col min="13838" max="13839" width="15.57421875" style="136" bestFit="1" customWidth="1"/>
    <col min="13840" max="13840" width="14.57421875" style="136" customWidth="1"/>
    <col min="13841" max="13841" width="13.8515625" style="136" bestFit="1" customWidth="1"/>
    <col min="13842" max="13842" width="16.8515625" style="136" bestFit="1" customWidth="1"/>
    <col min="13843" max="14080" width="11.421875" style="136" customWidth="1"/>
    <col min="14081" max="14081" width="23.8515625" style="136" bestFit="1" customWidth="1"/>
    <col min="14082" max="14082" width="16.140625" style="136" bestFit="1" customWidth="1"/>
    <col min="14083" max="14083" width="14.8515625" style="136" bestFit="1" customWidth="1"/>
    <col min="14084" max="14084" width="24.140625" style="136" customWidth="1"/>
    <col min="14085" max="14088" width="10.7109375" style="136" customWidth="1"/>
    <col min="14089" max="14089" width="13.8515625" style="136" bestFit="1" customWidth="1"/>
    <col min="14090" max="14090" width="10.7109375" style="136" customWidth="1"/>
    <col min="14091" max="14091" width="13.8515625" style="136" bestFit="1" customWidth="1"/>
    <col min="14092" max="14092" width="15.57421875" style="136" bestFit="1" customWidth="1"/>
    <col min="14093" max="14093" width="13.8515625" style="136" bestFit="1" customWidth="1"/>
    <col min="14094" max="14095" width="15.57421875" style="136" bestFit="1" customWidth="1"/>
    <col min="14096" max="14096" width="14.57421875" style="136" customWidth="1"/>
    <col min="14097" max="14097" width="13.8515625" style="136" bestFit="1" customWidth="1"/>
    <col min="14098" max="14098" width="16.8515625" style="136" bestFit="1" customWidth="1"/>
    <col min="14099" max="14336" width="11.421875" style="136" customWidth="1"/>
    <col min="14337" max="14337" width="23.8515625" style="136" bestFit="1" customWidth="1"/>
    <col min="14338" max="14338" width="16.140625" style="136" bestFit="1" customWidth="1"/>
    <col min="14339" max="14339" width="14.8515625" style="136" bestFit="1" customWidth="1"/>
    <col min="14340" max="14340" width="24.140625" style="136" customWidth="1"/>
    <col min="14341" max="14344" width="10.7109375" style="136" customWidth="1"/>
    <col min="14345" max="14345" width="13.8515625" style="136" bestFit="1" customWidth="1"/>
    <col min="14346" max="14346" width="10.7109375" style="136" customWidth="1"/>
    <col min="14347" max="14347" width="13.8515625" style="136" bestFit="1" customWidth="1"/>
    <col min="14348" max="14348" width="15.57421875" style="136" bestFit="1" customWidth="1"/>
    <col min="14349" max="14349" width="13.8515625" style="136" bestFit="1" customWidth="1"/>
    <col min="14350" max="14351" width="15.57421875" style="136" bestFit="1" customWidth="1"/>
    <col min="14352" max="14352" width="14.57421875" style="136" customWidth="1"/>
    <col min="14353" max="14353" width="13.8515625" style="136" bestFit="1" customWidth="1"/>
    <col min="14354" max="14354" width="16.8515625" style="136" bestFit="1" customWidth="1"/>
    <col min="14355" max="14592" width="11.421875" style="136" customWidth="1"/>
    <col min="14593" max="14593" width="23.8515625" style="136" bestFit="1" customWidth="1"/>
    <col min="14594" max="14594" width="16.140625" style="136" bestFit="1" customWidth="1"/>
    <col min="14595" max="14595" width="14.8515625" style="136" bestFit="1" customWidth="1"/>
    <col min="14596" max="14596" width="24.140625" style="136" customWidth="1"/>
    <col min="14597" max="14600" width="10.7109375" style="136" customWidth="1"/>
    <col min="14601" max="14601" width="13.8515625" style="136" bestFit="1" customWidth="1"/>
    <col min="14602" max="14602" width="10.7109375" style="136" customWidth="1"/>
    <col min="14603" max="14603" width="13.8515625" style="136" bestFit="1" customWidth="1"/>
    <col min="14604" max="14604" width="15.57421875" style="136" bestFit="1" customWidth="1"/>
    <col min="14605" max="14605" width="13.8515625" style="136" bestFit="1" customWidth="1"/>
    <col min="14606" max="14607" width="15.57421875" style="136" bestFit="1" customWidth="1"/>
    <col min="14608" max="14608" width="14.57421875" style="136" customWidth="1"/>
    <col min="14609" max="14609" width="13.8515625" style="136" bestFit="1" customWidth="1"/>
    <col min="14610" max="14610" width="16.8515625" style="136" bestFit="1" customWidth="1"/>
    <col min="14611" max="14848" width="11.421875" style="136" customWidth="1"/>
    <col min="14849" max="14849" width="23.8515625" style="136" bestFit="1" customWidth="1"/>
    <col min="14850" max="14850" width="16.140625" style="136" bestFit="1" customWidth="1"/>
    <col min="14851" max="14851" width="14.8515625" style="136" bestFit="1" customWidth="1"/>
    <col min="14852" max="14852" width="24.140625" style="136" customWidth="1"/>
    <col min="14853" max="14856" width="10.7109375" style="136" customWidth="1"/>
    <col min="14857" max="14857" width="13.8515625" style="136" bestFit="1" customWidth="1"/>
    <col min="14858" max="14858" width="10.7109375" style="136" customWidth="1"/>
    <col min="14859" max="14859" width="13.8515625" style="136" bestFit="1" customWidth="1"/>
    <col min="14860" max="14860" width="15.57421875" style="136" bestFit="1" customWidth="1"/>
    <col min="14861" max="14861" width="13.8515625" style="136" bestFit="1" customWidth="1"/>
    <col min="14862" max="14863" width="15.57421875" style="136" bestFit="1" customWidth="1"/>
    <col min="14864" max="14864" width="14.57421875" style="136" customWidth="1"/>
    <col min="14865" max="14865" width="13.8515625" style="136" bestFit="1" customWidth="1"/>
    <col min="14866" max="14866" width="16.8515625" style="136" bestFit="1" customWidth="1"/>
    <col min="14867" max="15104" width="11.421875" style="136" customWidth="1"/>
    <col min="15105" max="15105" width="23.8515625" style="136" bestFit="1" customWidth="1"/>
    <col min="15106" max="15106" width="16.140625" style="136" bestFit="1" customWidth="1"/>
    <col min="15107" max="15107" width="14.8515625" style="136" bestFit="1" customWidth="1"/>
    <col min="15108" max="15108" width="24.140625" style="136" customWidth="1"/>
    <col min="15109" max="15112" width="10.7109375" style="136" customWidth="1"/>
    <col min="15113" max="15113" width="13.8515625" style="136" bestFit="1" customWidth="1"/>
    <col min="15114" max="15114" width="10.7109375" style="136" customWidth="1"/>
    <col min="15115" max="15115" width="13.8515625" style="136" bestFit="1" customWidth="1"/>
    <col min="15116" max="15116" width="15.57421875" style="136" bestFit="1" customWidth="1"/>
    <col min="15117" max="15117" width="13.8515625" style="136" bestFit="1" customWidth="1"/>
    <col min="15118" max="15119" width="15.57421875" style="136" bestFit="1" customWidth="1"/>
    <col min="15120" max="15120" width="14.57421875" style="136" customWidth="1"/>
    <col min="15121" max="15121" width="13.8515625" style="136" bestFit="1" customWidth="1"/>
    <col min="15122" max="15122" width="16.8515625" style="136" bestFit="1" customWidth="1"/>
    <col min="15123" max="15360" width="11.421875" style="136" customWidth="1"/>
    <col min="15361" max="15361" width="23.8515625" style="136" bestFit="1" customWidth="1"/>
    <col min="15362" max="15362" width="16.140625" style="136" bestFit="1" customWidth="1"/>
    <col min="15363" max="15363" width="14.8515625" style="136" bestFit="1" customWidth="1"/>
    <col min="15364" max="15364" width="24.140625" style="136" customWidth="1"/>
    <col min="15365" max="15368" width="10.7109375" style="136" customWidth="1"/>
    <col min="15369" max="15369" width="13.8515625" style="136" bestFit="1" customWidth="1"/>
    <col min="15370" max="15370" width="10.7109375" style="136" customWidth="1"/>
    <col min="15371" max="15371" width="13.8515625" style="136" bestFit="1" customWidth="1"/>
    <col min="15372" max="15372" width="15.57421875" style="136" bestFit="1" customWidth="1"/>
    <col min="15373" max="15373" width="13.8515625" style="136" bestFit="1" customWidth="1"/>
    <col min="15374" max="15375" width="15.57421875" style="136" bestFit="1" customWidth="1"/>
    <col min="15376" max="15376" width="14.57421875" style="136" customWidth="1"/>
    <col min="15377" max="15377" width="13.8515625" style="136" bestFit="1" customWidth="1"/>
    <col min="15378" max="15378" width="16.8515625" style="136" bestFit="1" customWidth="1"/>
    <col min="15379" max="15616" width="11.421875" style="136" customWidth="1"/>
    <col min="15617" max="15617" width="23.8515625" style="136" bestFit="1" customWidth="1"/>
    <col min="15618" max="15618" width="16.140625" style="136" bestFit="1" customWidth="1"/>
    <col min="15619" max="15619" width="14.8515625" style="136" bestFit="1" customWidth="1"/>
    <col min="15620" max="15620" width="24.140625" style="136" customWidth="1"/>
    <col min="15621" max="15624" width="10.7109375" style="136" customWidth="1"/>
    <col min="15625" max="15625" width="13.8515625" style="136" bestFit="1" customWidth="1"/>
    <col min="15626" max="15626" width="10.7109375" style="136" customWidth="1"/>
    <col min="15627" max="15627" width="13.8515625" style="136" bestFit="1" customWidth="1"/>
    <col min="15628" max="15628" width="15.57421875" style="136" bestFit="1" customWidth="1"/>
    <col min="15629" max="15629" width="13.8515625" style="136" bestFit="1" customWidth="1"/>
    <col min="15630" max="15631" width="15.57421875" style="136" bestFit="1" customWidth="1"/>
    <col min="15632" max="15632" width="14.57421875" style="136" customWidth="1"/>
    <col min="15633" max="15633" width="13.8515625" style="136" bestFit="1" customWidth="1"/>
    <col min="15634" max="15634" width="16.8515625" style="136" bestFit="1" customWidth="1"/>
    <col min="15635" max="15872" width="11.421875" style="136" customWidth="1"/>
    <col min="15873" max="15873" width="23.8515625" style="136" bestFit="1" customWidth="1"/>
    <col min="15874" max="15874" width="16.140625" style="136" bestFit="1" customWidth="1"/>
    <col min="15875" max="15875" width="14.8515625" style="136" bestFit="1" customWidth="1"/>
    <col min="15876" max="15876" width="24.140625" style="136" customWidth="1"/>
    <col min="15877" max="15880" width="10.7109375" style="136" customWidth="1"/>
    <col min="15881" max="15881" width="13.8515625" style="136" bestFit="1" customWidth="1"/>
    <col min="15882" max="15882" width="10.7109375" style="136" customWidth="1"/>
    <col min="15883" max="15883" width="13.8515625" style="136" bestFit="1" customWidth="1"/>
    <col min="15884" max="15884" width="15.57421875" style="136" bestFit="1" customWidth="1"/>
    <col min="15885" max="15885" width="13.8515625" style="136" bestFit="1" customWidth="1"/>
    <col min="15886" max="15887" width="15.57421875" style="136" bestFit="1" customWidth="1"/>
    <col min="15888" max="15888" width="14.57421875" style="136" customWidth="1"/>
    <col min="15889" max="15889" width="13.8515625" style="136" bestFit="1" customWidth="1"/>
    <col min="15890" max="15890" width="16.8515625" style="136" bestFit="1" customWidth="1"/>
    <col min="15891" max="16128" width="11.421875" style="136" customWidth="1"/>
    <col min="16129" max="16129" width="23.8515625" style="136" bestFit="1" customWidth="1"/>
    <col min="16130" max="16130" width="16.140625" style="136" bestFit="1" customWidth="1"/>
    <col min="16131" max="16131" width="14.8515625" style="136" bestFit="1" customWidth="1"/>
    <col min="16132" max="16132" width="24.140625" style="136" customWidth="1"/>
    <col min="16133" max="16136" width="10.7109375" style="136" customWidth="1"/>
    <col min="16137" max="16137" width="13.8515625" style="136" bestFit="1" customWidth="1"/>
    <col min="16138" max="16138" width="10.7109375" style="136" customWidth="1"/>
    <col min="16139" max="16139" width="13.8515625" style="136" bestFit="1" customWidth="1"/>
    <col min="16140" max="16140" width="15.57421875" style="136" bestFit="1" customWidth="1"/>
    <col min="16141" max="16141" width="13.8515625" style="136" bestFit="1" customWidth="1"/>
    <col min="16142" max="16143" width="15.57421875" style="136" bestFit="1" customWidth="1"/>
    <col min="16144" max="16144" width="14.57421875" style="136" customWidth="1"/>
    <col min="16145" max="16145" width="13.8515625" style="136" bestFit="1" customWidth="1"/>
    <col min="16146" max="16146" width="16.8515625" style="136" bestFit="1" customWidth="1"/>
    <col min="16147" max="16384" width="11.421875" style="136" customWidth="1"/>
  </cols>
  <sheetData>
    <row r="1" ht="15">
      <c r="A1" s="1205" t="s">
        <v>1037</v>
      </c>
    </row>
    <row r="2" spans="1:19" ht="27.75">
      <c r="A2" s="1488" t="s">
        <v>86</v>
      </c>
      <c r="B2" s="1488"/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  <c r="P2" s="1488"/>
      <c r="Q2" s="1488"/>
      <c r="R2" s="1488"/>
      <c r="S2" s="26"/>
    </row>
    <row r="3" spans="1:18" ht="18" customHeight="1">
      <c r="A3" s="1489">
        <v>43921</v>
      </c>
      <c r="B3" s="1489"/>
      <c r="C3" s="1489"/>
      <c r="D3" s="1489"/>
      <c r="E3" s="1489"/>
      <c r="F3" s="1489"/>
      <c r="G3" s="1489"/>
      <c r="H3" s="1489"/>
      <c r="I3" s="1489"/>
      <c r="J3" s="1489"/>
      <c r="K3" s="1489"/>
      <c r="L3" s="1489"/>
      <c r="M3" s="1489"/>
      <c r="N3" s="1489"/>
      <c r="O3" s="1489"/>
      <c r="P3" s="1489"/>
      <c r="Q3" s="1489"/>
      <c r="R3" s="1489"/>
    </row>
    <row r="4" spans="1:18" s="137" customFormat="1" ht="16.5">
      <c r="A4" s="1490" t="s">
        <v>87</v>
      </c>
      <c r="B4" s="1490"/>
      <c r="C4" s="1490"/>
      <c r="D4" s="1490"/>
      <c r="E4" s="1490"/>
      <c r="F4" s="1490"/>
      <c r="G4" s="1490"/>
      <c r="H4" s="1490"/>
      <c r="I4" s="1490"/>
      <c r="J4" s="1490"/>
      <c r="K4" s="1490"/>
      <c r="L4" s="1490"/>
      <c r="M4" s="1490"/>
      <c r="N4" s="1490"/>
      <c r="O4" s="1490"/>
      <c r="P4" s="1490"/>
      <c r="Q4" s="1490"/>
      <c r="R4" s="1490"/>
    </row>
    <row r="5" spans="1:18" ht="16.5">
      <c r="A5" s="138"/>
      <c r="B5" s="139"/>
      <c r="C5" s="139"/>
      <c r="D5" s="139"/>
      <c r="E5" s="140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39"/>
      <c r="Q5" s="139"/>
      <c r="R5" s="140"/>
    </row>
    <row r="6" spans="1:18" ht="13.5">
      <c r="A6" s="1491" t="s">
        <v>88</v>
      </c>
      <c r="B6" s="1493" t="s">
        <v>89</v>
      </c>
      <c r="C6" s="1494"/>
      <c r="D6" s="1495"/>
      <c r="E6" s="1496" t="s">
        <v>90</v>
      </c>
      <c r="F6" s="1493" t="s">
        <v>71</v>
      </c>
      <c r="G6" s="1494"/>
      <c r="H6" s="1495"/>
      <c r="I6" s="1493" t="s">
        <v>91</v>
      </c>
      <c r="J6" s="1494"/>
      <c r="K6" s="1495"/>
      <c r="L6" s="1493" t="s">
        <v>73</v>
      </c>
      <c r="M6" s="1494"/>
      <c r="N6" s="1495"/>
      <c r="O6" s="1498" t="s">
        <v>92</v>
      </c>
      <c r="P6" s="1484" t="s">
        <v>93</v>
      </c>
      <c r="Q6" s="1485"/>
      <c r="R6" s="1486" t="s">
        <v>94</v>
      </c>
    </row>
    <row r="7" spans="1:18" ht="15">
      <c r="A7" s="1492"/>
      <c r="B7" s="141" t="s">
        <v>95</v>
      </c>
      <c r="C7" s="141" t="s">
        <v>96</v>
      </c>
      <c r="D7" s="142" t="s">
        <v>97</v>
      </c>
      <c r="E7" s="1497"/>
      <c r="F7" s="141" t="s">
        <v>98</v>
      </c>
      <c r="G7" s="141" t="s">
        <v>99</v>
      </c>
      <c r="H7" s="141" t="s">
        <v>100</v>
      </c>
      <c r="I7" s="141" t="s">
        <v>98</v>
      </c>
      <c r="J7" s="141" t="s">
        <v>99</v>
      </c>
      <c r="K7" s="141" t="s">
        <v>100</v>
      </c>
      <c r="L7" s="141" t="s">
        <v>98</v>
      </c>
      <c r="M7" s="141" t="s">
        <v>99</v>
      </c>
      <c r="N7" s="141" t="s">
        <v>100</v>
      </c>
      <c r="O7" s="1499"/>
      <c r="P7" s="141" t="s">
        <v>98</v>
      </c>
      <c r="Q7" s="141" t="s">
        <v>99</v>
      </c>
      <c r="R7" s="1487"/>
    </row>
    <row r="8" spans="1:28" ht="13.5">
      <c r="A8" s="143" t="s">
        <v>101</v>
      </c>
      <c r="B8" s="143" t="s">
        <v>3</v>
      </c>
      <c r="C8" s="143" t="s">
        <v>102</v>
      </c>
      <c r="D8" s="143" t="s">
        <v>102</v>
      </c>
      <c r="E8" s="143">
        <v>35</v>
      </c>
      <c r="F8" s="144">
        <v>0.0063</v>
      </c>
      <c r="G8" s="145">
        <v>0.00086</v>
      </c>
      <c r="H8" s="145">
        <v>0.0071600000000000006</v>
      </c>
      <c r="I8" s="145">
        <v>1101.49077</v>
      </c>
      <c r="J8" s="145">
        <v>117.47175</v>
      </c>
      <c r="K8" s="145">
        <v>1218.96252</v>
      </c>
      <c r="L8" s="145">
        <v>3636.1694700000003</v>
      </c>
      <c r="M8" s="145">
        <v>76.33342999999999</v>
      </c>
      <c r="N8" s="145">
        <v>3712.5029</v>
      </c>
      <c r="O8" s="145">
        <v>4931.47258</v>
      </c>
      <c r="P8" s="145">
        <v>25190.96923</v>
      </c>
      <c r="Q8" s="145">
        <v>0</v>
      </c>
      <c r="R8" s="146">
        <v>25190.96923</v>
      </c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>
      <c r="A9" s="147"/>
      <c r="B9" s="147"/>
      <c r="C9" s="147"/>
      <c r="D9" s="147"/>
      <c r="E9" s="148">
        <v>303</v>
      </c>
      <c r="F9" s="149">
        <v>0.0015300000000000001</v>
      </c>
      <c r="G9" s="150">
        <v>0</v>
      </c>
      <c r="H9" s="150">
        <v>0.0015300000000000001</v>
      </c>
      <c r="I9" s="150">
        <v>60.98139</v>
      </c>
      <c r="J9" s="150">
        <v>0.00227</v>
      </c>
      <c r="K9" s="150">
        <v>60.98366</v>
      </c>
      <c r="L9" s="150">
        <v>0</v>
      </c>
      <c r="M9" s="150">
        <v>0</v>
      </c>
      <c r="N9" s="150">
        <v>0</v>
      </c>
      <c r="O9" s="150">
        <v>60.98519</v>
      </c>
      <c r="P9" s="150">
        <v>4077.37684</v>
      </c>
      <c r="Q9" s="150">
        <v>0</v>
      </c>
      <c r="R9" s="151">
        <v>4077.37684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>
      <c r="A10" s="147"/>
      <c r="B10" s="147"/>
      <c r="C10" s="143" t="s">
        <v>103</v>
      </c>
      <c r="D10" s="143" t="s">
        <v>104</v>
      </c>
      <c r="E10" s="143">
        <v>13</v>
      </c>
      <c r="F10" s="144">
        <v>0.07195</v>
      </c>
      <c r="G10" s="145">
        <v>0</v>
      </c>
      <c r="H10" s="145">
        <v>0.07195</v>
      </c>
      <c r="I10" s="145">
        <v>1932.3588</v>
      </c>
      <c r="J10" s="145">
        <v>368.36577</v>
      </c>
      <c r="K10" s="145">
        <v>2300.72457</v>
      </c>
      <c r="L10" s="145">
        <v>2925.50912</v>
      </c>
      <c r="M10" s="145">
        <v>456.48158</v>
      </c>
      <c r="N10" s="145">
        <v>3381.9907000000003</v>
      </c>
      <c r="O10" s="145">
        <v>5682.78722</v>
      </c>
      <c r="P10" s="145">
        <v>62898.25839</v>
      </c>
      <c r="Q10" s="145">
        <v>0</v>
      </c>
      <c r="R10" s="146">
        <v>62898.25839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>
      <c r="A11" s="147"/>
      <c r="B11" s="147"/>
      <c r="C11" s="147"/>
      <c r="D11" s="147"/>
      <c r="E11" s="148">
        <v>292</v>
      </c>
      <c r="F11" s="149">
        <v>0</v>
      </c>
      <c r="G11" s="150">
        <v>0</v>
      </c>
      <c r="H11" s="150">
        <v>0</v>
      </c>
      <c r="I11" s="150">
        <v>28.35005</v>
      </c>
      <c r="J11" s="150">
        <v>0</v>
      </c>
      <c r="K11" s="150">
        <v>28.35005</v>
      </c>
      <c r="L11" s="150">
        <v>0</v>
      </c>
      <c r="M11" s="150">
        <v>0</v>
      </c>
      <c r="N11" s="150">
        <v>0</v>
      </c>
      <c r="O11" s="150">
        <v>28.35005</v>
      </c>
      <c r="P11" s="150">
        <v>12814.26592</v>
      </c>
      <c r="Q11" s="150">
        <v>0</v>
      </c>
      <c r="R11" s="151">
        <v>12814.26592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>
      <c r="A12" s="147"/>
      <c r="B12" s="143" t="s">
        <v>66</v>
      </c>
      <c r="C12" s="143" t="s">
        <v>105</v>
      </c>
      <c r="D12" s="143" t="s">
        <v>105</v>
      </c>
      <c r="E12" s="143">
        <v>236</v>
      </c>
      <c r="F12" s="144">
        <v>1.8943800000000002</v>
      </c>
      <c r="G12" s="145">
        <v>2.9999999999999997E-05</v>
      </c>
      <c r="H12" s="145">
        <v>1.8944100000000001</v>
      </c>
      <c r="I12" s="145">
        <v>443.73654999999997</v>
      </c>
      <c r="J12" s="145">
        <v>3.2332199999999998</v>
      </c>
      <c r="K12" s="145">
        <v>446.96977000000004</v>
      </c>
      <c r="L12" s="145">
        <v>818.1743</v>
      </c>
      <c r="M12" s="145">
        <v>77.53528</v>
      </c>
      <c r="N12" s="145">
        <v>895.70958</v>
      </c>
      <c r="O12" s="145">
        <v>1344.57376</v>
      </c>
      <c r="P12" s="145">
        <v>11638.57142</v>
      </c>
      <c r="Q12" s="145">
        <v>16.02068</v>
      </c>
      <c r="R12" s="146">
        <v>11654.5921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>
      <c r="A13" s="147"/>
      <c r="B13" s="147"/>
      <c r="C13" s="147"/>
      <c r="D13" s="147"/>
      <c r="E13" s="148">
        <v>263</v>
      </c>
      <c r="F13" s="149">
        <v>0.30316000000000004</v>
      </c>
      <c r="G13" s="150">
        <v>0</v>
      </c>
      <c r="H13" s="150">
        <v>0.30316000000000004</v>
      </c>
      <c r="I13" s="150">
        <v>5.8958900000000005</v>
      </c>
      <c r="J13" s="150">
        <v>0</v>
      </c>
      <c r="K13" s="150">
        <v>5.8958900000000005</v>
      </c>
      <c r="L13" s="150">
        <v>0</v>
      </c>
      <c r="M13" s="150">
        <v>0</v>
      </c>
      <c r="N13" s="150">
        <v>0</v>
      </c>
      <c r="O13" s="150">
        <v>6.199050000000001</v>
      </c>
      <c r="P13" s="150">
        <v>1368.77119</v>
      </c>
      <c r="Q13" s="150">
        <v>0</v>
      </c>
      <c r="R13" s="151">
        <v>1368.77119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>
      <c r="A14" s="147"/>
      <c r="B14" s="147"/>
      <c r="C14" s="143" t="s">
        <v>106</v>
      </c>
      <c r="D14" s="143" t="s">
        <v>106</v>
      </c>
      <c r="E14" s="143">
        <v>246</v>
      </c>
      <c r="F14" s="144">
        <v>1.33095</v>
      </c>
      <c r="G14" s="145">
        <v>0</v>
      </c>
      <c r="H14" s="145">
        <v>1.33095</v>
      </c>
      <c r="I14" s="145">
        <v>70.22030000000001</v>
      </c>
      <c r="J14" s="145">
        <v>0</v>
      </c>
      <c r="K14" s="145">
        <v>70.22030000000001</v>
      </c>
      <c r="L14" s="145">
        <v>0</v>
      </c>
      <c r="M14" s="145">
        <v>0</v>
      </c>
      <c r="N14" s="145">
        <v>0</v>
      </c>
      <c r="O14" s="145">
        <v>71.55125</v>
      </c>
      <c r="P14" s="145">
        <v>2843.8832599999996</v>
      </c>
      <c r="Q14" s="145">
        <v>0</v>
      </c>
      <c r="R14" s="146">
        <v>2843.8832599999996</v>
      </c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>
      <c r="A15" s="147"/>
      <c r="B15" s="143" t="s">
        <v>5</v>
      </c>
      <c r="C15" s="143" t="s">
        <v>5</v>
      </c>
      <c r="D15" s="143" t="s">
        <v>5</v>
      </c>
      <c r="E15" s="143">
        <v>5</v>
      </c>
      <c r="F15" s="144">
        <v>1.07708</v>
      </c>
      <c r="G15" s="145">
        <v>0.00505</v>
      </c>
      <c r="H15" s="145">
        <v>1.08213</v>
      </c>
      <c r="I15" s="145">
        <v>2393.27915</v>
      </c>
      <c r="J15" s="145">
        <v>356.40659000000005</v>
      </c>
      <c r="K15" s="145">
        <v>2749.6857400000004</v>
      </c>
      <c r="L15" s="145">
        <v>7450.245099999999</v>
      </c>
      <c r="M15" s="145">
        <v>1251.22768</v>
      </c>
      <c r="N15" s="145">
        <v>8701.47278</v>
      </c>
      <c r="O15" s="145">
        <v>11452.24065</v>
      </c>
      <c r="P15" s="145">
        <v>47253.57909000001</v>
      </c>
      <c r="Q15" s="145">
        <v>2.9999999999999997E-05</v>
      </c>
      <c r="R15" s="146">
        <v>47253.579119999995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>
      <c r="A16" s="147"/>
      <c r="B16" s="147"/>
      <c r="C16" s="147"/>
      <c r="D16" s="147"/>
      <c r="E16" s="148">
        <v>59</v>
      </c>
      <c r="F16" s="149">
        <v>0.04134</v>
      </c>
      <c r="G16" s="150">
        <v>0</v>
      </c>
      <c r="H16" s="150">
        <v>0.04134</v>
      </c>
      <c r="I16" s="150">
        <v>960.39129</v>
      </c>
      <c r="J16" s="150">
        <v>22.50912</v>
      </c>
      <c r="K16" s="150">
        <v>982.9004100000001</v>
      </c>
      <c r="L16" s="150">
        <v>1583.68842</v>
      </c>
      <c r="M16" s="150">
        <v>233.50707</v>
      </c>
      <c r="N16" s="150">
        <v>1817.19549</v>
      </c>
      <c r="O16" s="150">
        <v>2800.13724</v>
      </c>
      <c r="P16" s="150">
        <v>38619.14489</v>
      </c>
      <c r="Q16" s="150">
        <v>0</v>
      </c>
      <c r="R16" s="151">
        <v>38619.14489</v>
      </c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>
      <c r="A17" s="147"/>
      <c r="B17" s="147"/>
      <c r="C17" s="147"/>
      <c r="D17" s="147"/>
      <c r="E17" s="148">
        <v>312</v>
      </c>
      <c r="F17" s="149">
        <v>0.01167</v>
      </c>
      <c r="G17" s="150">
        <v>0</v>
      </c>
      <c r="H17" s="150">
        <v>0.01167</v>
      </c>
      <c r="I17" s="150">
        <v>49.79199</v>
      </c>
      <c r="J17" s="150">
        <v>0</v>
      </c>
      <c r="K17" s="150">
        <v>49.79199</v>
      </c>
      <c r="L17" s="150">
        <v>0</v>
      </c>
      <c r="M17" s="150">
        <v>0</v>
      </c>
      <c r="N17" s="150">
        <v>0</v>
      </c>
      <c r="O17" s="150">
        <v>49.80366</v>
      </c>
      <c r="P17" s="150">
        <v>12258.77378</v>
      </c>
      <c r="Q17" s="150">
        <v>0</v>
      </c>
      <c r="R17" s="151">
        <v>12258.77378</v>
      </c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>
      <c r="A18" s="147"/>
      <c r="B18" s="147"/>
      <c r="C18" s="147"/>
      <c r="D18" s="147"/>
      <c r="E18" s="148">
        <v>326</v>
      </c>
      <c r="F18" s="149">
        <v>0.00783</v>
      </c>
      <c r="G18" s="150">
        <v>0</v>
      </c>
      <c r="H18" s="150">
        <v>0.00783</v>
      </c>
      <c r="I18" s="150">
        <v>33.30645</v>
      </c>
      <c r="J18" s="150">
        <v>0</v>
      </c>
      <c r="K18" s="150">
        <v>33.30645</v>
      </c>
      <c r="L18" s="150">
        <v>0</v>
      </c>
      <c r="M18" s="150">
        <v>0</v>
      </c>
      <c r="N18" s="150">
        <v>0</v>
      </c>
      <c r="O18" s="150">
        <v>33.31428</v>
      </c>
      <c r="P18" s="150">
        <v>7327.69147</v>
      </c>
      <c r="Q18" s="150">
        <v>0</v>
      </c>
      <c r="R18" s="151">
        <v>7327.69147</v>
      </c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>
      <c r="A19" s="147"/>
      <c r="B19" s="147"/>
      <c r="C19" s="147"/>
      <c r="D19" s="147"/>
      <c r="E19" s="148">
        <v>360</v>
      </c>
      <c r="F19" s="149">
        <v>0.0002</v>
      </c>
      <c r="G19" s="150">
        <v>0</v>
      </c>
      <c r="H19" s="150">
        <v>0.0002</v>
      </c>
      <c r="I19" s="150">
        <v>2.3000599999999998</v>
      </c>
      <c r="J19" s="150">
        <v>0</v>
      </c>
      <c r="K19" s="150">
        <v>2.3000599999999998</v>
      </c>
      <c r="L19" s="150">
        <v>0</v>
      </c>
      <c r="M19" s="150">
        <v>0</v>
      </c>
      <c r="N19" s="150">
        <v>0</v>
      </c>
      <c r="O19" s="150">
        <v>2.30026</v>
      </c>
      <c r="P19" s="150">
        <v>608.26052</v>
      </c>
      <c r="Q19" s="150">
        <v>0</v>
      </c>
      <c r="R19" s="151">
        <v>608.26052</v>
      </c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>
      <c r="A20" s="147"/>
      <c r="B20" s="147"/>
      <c r="C20" s="147"/>
      <c r="D20" s="143" t="s">
        <v>107</v>
      </c>
      <c r="E20" s="143">
        <v>82</v>
      </c>
      <c r="F20" s="144">
        <v>2.03775</v>
      </c>
      <c r="G20" s="145">
        <v>0</v>
      </c>
      <c r="H20" s="145">
        <v>2.03775</v>
      </c>
      <c r="I20" s="145">
        <v>1541.06321</v>
      </c>
      <c r="J20" s="145">
        <v>152.01184</v>
      </c>
      <c r="K20" s="145">
        <v>1693.0750500000001</v>
      </c>
      <c r="L20" s="145">
        <v>5621.29788</v>
      </c>
      <c r="M20" s="145">
        <v>1629.75902</v>
      </c>
      <c r="N20" s="145">
        <v>7251.0569000000005</v>
      </c>
      <c r="O20" s="145">
        <v>8946.169699999999</v>
      </c>
      <c r="P20" s="145">
        <v>26131.78979</v>
      </c>
      <c r="Q20" s="145">
        <v>0</v>
      </c>
      <c r="R20" s="146">
        <v>26131.78979</v>
      </c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>
      <c r="A21" s="147"/>
      <c r="B21" s="147"/>
      <c r="C21" s="147"/>
      <c r="D21" s="143" t="s">
        <v>108</v>
      </c>
      <c r="E21" s="143">
        <v>86</v>
      </c>
      <c r="F21" s="144">
        <v>0.14747</v>
      </c>
      <c r="G21" s="145">
        <v>0</v>
      </c>
      <c r="H21" s="145">
        <v>0.14747</v>
      </c>
      <c r="I21" s="145">
        <v>832.60376</v>
      </c>
      <c r="J21" s="145">
        <v>82.21878</v>
      </c>
      <c r="K21" s="145">
        <v>914.82254</v>
      </c>
      <c r="L21" s="145">
        <v>980.43295</v>
      </c>
      <c r="M21" s="145">
        <v>112.43279</v>
      </c>
      <c r="N21" s="145">
        <v>1092.86574</v>
      </c>
      <c r="O21" s="145">
        <v>2007.83575</v>
      </c>
      <c r="P21" s="145">
        <v>27413.737510000003</v>
      </c>
      <c r="Q21" s="145">
        <v>34.76491</v>
      </c>
      <c r="R21" s="146">
        <v>27448.50242</v>
      </c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>
      <c r="A22" s="147"/>
      <c r="B22" s="147"/>
      <c r="C22" s="147"/>
      <c r="D22" s="147"/>
      <c r="E22" s="148">
        <v>279</v>
      </c>
      <c r="F22" s="149">
        <v>0.00138</v>
      </c>
      <c r="G22" s="150">
        <v>0</v>
      </c>
      <c r="H22" s="150">
        <v>0.00138</v>
      </c>
      <c r="I22" s="150">
        <v>7.8638900000000005</v>
      </c>
      <c r="J22" s="150">
        <v>0</v>
      </c>
      <c r="K22" s="150">
        <v>7.8638900000000005</v>
      </c>
      <c r="L22" s="150">
        <v>0</v>
      </c>
      <c r="M22" s="150">
        <v>0</v>
      </c>
      <c r="N22" s="150">
        <v>0</v>
      </c>
      <c r="O22" s="150">
        <v>7.865270000000001</v>
      </c>
      <c r="P22" s="150">
        <v>4430.03683</v>
      </c>
      <c r="Q22" s="150">
        <v>0</v>
      </c>
      <c r="R22" s="151">
        <v>4430.03683</v>
      </c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>
      <c r="A23" s="147"/>
      <c r="B23" s="147"/>
      <c r="C23" s="147"/>
      <c r="D23" s="147"/>
      <c r="E23" s="148">
        <v>370</v>
      </c>
      <c r="F23" s="149">
        <v>0.009089999999999999</v>
      </c>
      <c r="G23" s="150">
        <v>0</v>
      </c>
      <c r="H23" s="150">
        <v>0.009089999999999999</v>
      </c>
      <c r="I23" s="150">
        <v>456.423</v>
      </c>
      <c r="J23" s="150">
        <v>0.20825</v>
      </c>
      <c r="K23" s="150">
        <v>456.63125</v>
      </c>
      <c r="L23" s="150">
        <v>0</v>
      </c>
      <c r="M23" s="150">
        <v>0</v>
      </c>
      <c r="N23" s="150">
        <v>0</v>
      </c>
      <c r="O23" s="150">
        <v>456.64034000000004</v>
      </c>
      <c r="P23" s="150">
        <v>15993.619279999999</v>
      </c>
      <c r="Q23" s="150">
        <v>0</v>
      </c>
      <c r="R23" s="151">
        <v>15993.619279999999</v>
      </c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>
      <c r="A24" s="147"/>
      <c r="B24" s="147"/>
      <c r="C24" s="143" t="s">
        <v>109</v>
      </c>
      <c r="D24" s="143" t="s">
        <v>109</v>
      </c>
      <c r="E24" s="143">
        <v>58</v>
      </c>
      <c r="F24" s="144">
        <v>0.42728</v>
      </c>
      <c r="G24" s="145">
        <v>0</v>
      </c>
      <c r="H24" s="145">
        <v>0.42728</v>
      </c>
      <c r="I24" s="145">
        <v>740.09933</v>
      </c>
      <c r="J24" s="145">
        <v>51.22584</v>
      </c>
      <c r="K24" s="145">
        <v>791.3251700000001</v>
      </c>
      <c r="L24" s="145">
        <v>711.2924499999999</v>
      </c>
      <c r="M24" s="145">
        <v>202.49419</v>
      </c>
      <c r="N24" s="145">
        <v>913.78664</v>
      </c>
      <c r="O24" s="145">
        <v>1705.53909</v>
      </c>
      <c r="P24" s="145">
        <v>20356.97861</v>
      </c>
      <c r="Q24" s="145">
        <v>0</v>
      </c>
      <c r="R24" s="146">
        <v>20356.97861</v>
      </c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>
      <c r="A25" s="147"/>
      <c r="B25" s="147"/>
      <c r="C25" s="147"/>
      <c r="D25" s="147"/>
      <c r="E25" s="148">
        <v>264</v>
      </c>
      <c r="F25" s="149">
        <v>0.00491</v>
      </c>
      <c r="G25" s="150">
        <v>0</v>
      </c>
      <c r="H25" s="150">
        <v>0.00491</v>
      </c>
      <c r="I25" s="150">
        <v>13.36476</v>
      </c>
      <c r="J25" s="150">
        <v>0</v>
      </c>
      <c r="K25" s="150">
        <v>13.36476</v>
      </c>
      <c r="L25" s="150">
        <v>0</v>
      </c>
      <c r="M25" s="150">
        <v>0</v>
      </c>
      <c r="N25" s="150">
        <v>0</v>
      </c>
      <c r="O25" s="150">
        <v>13.36967</v>
      </c>
      <c r="P25" s="150">
        <v>2609.53817</v>
      </c>
      <c r="Q25" s="150">
        <v>0</v>
      </c>
      <c r="R25" s="151">
        <v>2609.53817</v>
      </c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>
      <c r="A26" s="147"/>
      <c r="B26" s="147"/>
      <c r="C26" s="143" t="s">
        <v>110</v>
      </c>
      <c r="D26" s="143" t="s">
        <v>111</v>
      </c>
      <c r="E26" s="143">
        <v>304</v>
      </c>
      <c r="F26" s="144">
        <v>0.00262</v>
      </c>
      <c r="G26" s="145">
        <v>0</v>
      </c>
      <c r="H26" s="145">
        <v>0.00262</v>
      </c>
      <c r="I26" s="145">
        <v>17.83561</v>
      </c>
      <c r="J26" s="145">
        <v>0</v>
      </c>
      <c r="K26" s="145">
        <v>17.83561</v>
      </c>
      <c r="L26" s="145">
        <v>0</v>
      </c>
      <c r="M26" s="145">
        <v>0</v>
      </c>
      <c r="N26" s="145">
        <v>0</v>
      </c>
      <c r="O26" s="145">
        <v>17.83823</v>
      </c>
      <c r="P26" s="145">
        <v>2792.7337799999996</v>
      </c>
      <c r="Q26" s="145">
        <v>0</v>
      </c>
      <c r="R26" s="146">
        <v>2792.7337799999996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>
      <c r="A27" s="147"/>
      <c r="B27" s="143" t="s">
        <v>6</v>
      </c>
      <c r="C27" s="143" t="s">
        <v>112</v>
      </c>
      <c r="D27" s="143" t="s">
        <v>6</v>
      </c>
      <c r="E27" s="143">
        <v>31</v>
      </c>
      <c r="F27" s="144">
        <v>0.47793</v>
      </c>
      <c r="G27" s="145">
        <v>0</v>
      </c>
      <c r="H27" s="145">
        <v>0.47793</v>
      </c>
      <c r="I27" s="145">
        <v>1978.2466100000001</v>
      </c>
      <c r="J27" s="145">
        <v>521.98991</v>
      </c>
      <c r="K27" s="145">
        <v>2500.23652</v>
      </c>
      <c r="L27" s="145">
        <v>2415.96599</v>
      </c>
      <c r="M27" s="145">
        <v>257.83412</v>
      </c>
      <c r="N27" s="145">
        <v>2673.8001099999997</v>
      </c>
      <c r="O27" s="145">
        <v>5174.51456</v>
      </c>
      <c r="P27" s="145">
        <v>28856.68059</v>
      </c>
      <c r="Q27" s="145">
        <v>0</v>
      </c>
      <c r="R27" s="146">
        <v>28856.68059</v>
      </c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>
      <c r="A28" s="147"/>
      <c r="B28" s="147"/>
      <c r="C28" s="147"/>
      <c r="D28" s="147"/>
      <c r="E28" s="148">
        <v>341</v>
      </c>
      <c r="F28" s="149">
        <v>0.00095</v>
      </c>
      <c r="G28" s="150">
        <v>0</v>
      </c>
      <c r="H28" s="150">
        <v>0.00095</v>
      </c>
      <c r="I28" s="150">
        <v>40.64508</v>
      </c>
      <c r="J28" s="150">
        <v>0</v>
      </c>
      <c r="K28" s="150">
        <v>40.64508</v>
      </c>
      <c r="L28" s="150">
        <v>0</v>
      </c>
      <c r="M28" s="150">
        <v>0</v>
      </c>
      <c r="N28" s="150">
        <v>0</v>
      </c>
      <c r="O28" s="150">
        <v>40.646029999999996</v>
      </c>
      <c r="P28" s="150">
        <v>4884.95572</v>
      </c>
      <c r="Q28" s="150">
        <v>0</v>
      </c>
      <c r="R28" s="151">
        <v>4884.95572</v>
      </c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>
      <c r="A29" s="147"/>
      <c r="B29" s="147"/>
      <c r="C29" s="143" t="s">
        <v>113</v>
      </c>
      <c r="D29" s="143" t="s">
        <v>113</v>
      </c>
      <c r="E29" s="143">
        <v>241</v>
      </c>
      <c r="F29" s="144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1000.35251</v>
      </c>
      <c r="Q29" s="145">
        <v>0</v>
      </c>
      <c r="R29" s="146">
        <v>1000.35251</v>
      </c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>
      <c r="A30" s="147"/>
      <c r="B30" s="143" t="s">
        <v>7</v>
      </c>
      <c r="C30" s="143" t="s">
        <v>7</v>
      </c>
      <c r="D30" s="143" t="s">
        <v>7</v>
      </c>
      <c r="E30" s="143">
        <v>20</v>
      </c>
      <c r="F30" s="144">
        <v>0.07372</v>
      </c>
      <c r="G30" s="145">
        <v>0</v>
      </c>
      <c r="H30" s="145">
        <v>0.07372</v>
      </c>
      <c r="I30" s="145">
        <v>1217.0961200000002</v>
      </c>
      <c r="J30" s="145">
        <v>53.15475</v>
      </c>
      <c r="K30" s="145">
        <v>1270.25087</v>
      </c>
      <c r="L30" s="145">
        <v>4362.97374</v>
      </c>
      <c r="M30" s="145">
        <v>251.82585999999998</v>
      </c>
      <c r="N30" s="145">
        <v>4614.799599999999</v>
      </c>
      <c r="O30" s="145">
        <v>5885.12419</v>
      </c>
      <c r="P30" s="145">
        <v>37298.200659999995</v>
      </c>
      <c r="Q30" s="145">
        <v>0</v>
      </c>
      <c r="R30" s="146">
        <v>37298.200659999995</v>
      </c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>
      <c r="A31" s="147"/>
      <c r="B31" s="147"/>
      <c r="C31" s="147"/>
      <c r="D31" s="147"/>
      <c r="E31" s="148">
        <v>293</v>
      </c>
      <c r="F31" s="149">
        <v>0.00633</v>
      </c>
      <c r="G31" s="150">
        <v>0</v>
      </c>
      <c r="H31" s="150">
        <v>0.00633</v>
      </c>
      <c r="I31" s="150">
        <v>17.2097</v>
      </c>
      <c r="J31" s="150">
        <v>0</v>
      </c>
      <c r="K31" s="150">
        <v>17.2097</v>
      </c>
      <c r="L31" s="150">
        <v>0</v>
      </c>
      <c r="M31" s="150">
        <v>0</v>
      </c>
      <c r="N31" s="150">
        <v>0</v>
      </c>
      <c r="O31" s="150">
        <v>17.21603</v>
      </c>
      <c r="P31" s="150">
        <v>5262.798809999999</v>
      </c>
      <c r="Q31" s="150">
        <v>0</v>
      </c>
      <c r="R31" s="151">
        <v>5262.798809999999</v>
      </c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>
      <c r="A32" s="147"/>
      <c r="B32" s="147"/>
      <c r="C32" s="147"/>
      <c r="D32" s="147"/>
      <c r="E32" s="148">
        <v>305</v>
      </c>
      <c r="F32" s="149">
        <v>0.005690000000000001</v>
      </c>
      <c r="G32" s="150">
        <v>0</v>
      </c>
      <c r="H32" s="150">
        <v>0.005690000000000001</v>
      </c>
      <c r="I32" s="150">
        <v>8.4984</v>
      </c>
      <c r="J32" s="150">
        <v>0</v>
      </c>
      <c r="K32" s="150">
        <v>8.4984</v>
      </c>
      <c r="L32" s="150">
        <v>0</v>
      </c>
      <c r="M32" s="150">
        <v>0</v>
      </c>
      <c r="N32" s="150">
        <v>0</v>
      </c>
      <c r="O32" s="150">
        <v>8.50409</v>
      </c>
      <c r="P32" s="150">
        <v>8251.852719999999</v>
      </c>
      <c r="Q32" s="150">
        <v>0</v>
      </c>
      <c r="R32" s="151">
        <v>8251.852719999999</v>
      </c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>
      <c r="A33" s="147"/>
      <c r="B33" s="147"/>
      <c r="C33" s="143" t="s">
        <v>114</v>
      </c>
      <c r="D33" s="143" t="s">
        <v>114</v>
      </c>
      <c r="E33" s="143">
        <v>37</v>
      </c>
      <c r="F33" s="144">
        <v>0.11048999999999999</v>
      </c>
      <c r="G33" s="145">
        <v>0</v>
      </c>
      <c r="H33" s="145">
        <v>0.11048999999999999</v>
      </c>
      <c r="I33" s="145">
        <v>773.09422</v>
      </c>
      <c r="J33" s="145">
        <v>4.354439999999999</v>
      </c>
      <c r="K33" s="145">
        <v>777.44866</v>
      </c>
      <c r="L33" s="145">
        <v>993.8929</v>
      </c>
      <c r="M33" s="145">
        <v>130.60387</v>
      </c>
      <c r="N33" s="145">
        <v>1124.49677</v>
      </c>
      <c r="O33" s="145">
        <v>1902.05592</v>
      </c>
      <c r="P33" s="145">
        <v>56505.63391</v>
      </c>
      <c r="Q33" s="145">
        <v>0</v>
      </c>
      <c r="R33" s="146">
        <v>56505.63391</v>
      </c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>
      <c r="A34" s="147"/>
      <c r="B34" s="147"/>
      <c r="C34" s="147"/>
      <c r="D34" s="147"/>
      <c r="E34" s="148">
        <v>248</v>
      </c>
      <c r="F34" s="149">
        <v>0.0091</v>
      </c>
      <c r="G34" s="150">
        <v>0</v>
      </c>
      <c r="H34" s="150">
        <v>0.0091</v>
      </c>
      <c r="I34" s="150">
        <v>0.00152</v>
      </c>
      <c r="J34" s="150">
        <v>0</v>
      </c>
      <c r="K34" s="150">
        <v>0.00152</v>
      </c>
      <c r="L34" s="150">
        <v>0</v>
      </c>
      <c r="M34" s="150">
        <v>0</v>
      </c>
      <c r="N34" s="150">
        <v>0</v>
      </c>
      <c r="O34" s="150">
        <v>0.01062</v>
      </c>
      <c r="P34" s="150">
        <v>3334.8967799999996</v>
      </c>
      <c r="Q34" s="150">
        <v>0</v>
      </c>
      <c r="R34" s="151">
        <v>3334.8967799999996</v>
      </c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>
      <c r="A35" s="147"/>
      <c r="B35" s="143" t="s">
        <v>8</v>
      </c>
      <c r="C35" s="143" t="s">
        <v>115</v>
      </c>
      <c r="D35" s="143" t="s">
        <v>116</v>
      </c>
      <c r="E35" s="143">
        <v>262</v>
      </c>
      <c r="F35" s="144">
        <v>0.0016799999999999999</v>
      </c>
      <c r="G35" s="145">
        <v>0</v>
      </c>
      <c r="H35" s="145">
        <v>0.0016799999999999999</v>
      </c>
      <c r="I35" s="145">
        <v>36.40973</v>
      </c>
      <c r="J35" s="145">
        <v>0</v>
      </c>
      <c r="K35" s="145">
        <v>36.40973</v>
      </c>
      <c r="L35" s="145">
        <v>0</v>
      </c>
      <c r="M35" s="145">
        <v>0</v>
      </c>
      <c r="N35" s="145">
        <v>0</v>
      </c>
      <c r="O35" s="145">
        <v>36.411410000000004</v>
      </c>
      <c r="P35" s="145">
        <v>5293.78152</v>
      </c>
      <c r="Q35" s="145">
        <v>0</v>
      </c>
      <c r="R35" s="146">
        <v>5293.78152</v>
      </c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>
      <c r="A36" s="147"/>
      <c r="B36" s="147"/>
      <c r="C36" s="147"/>
      <c r="D36" s="143" t="s">
        <v>8</v>
      </c>
      <c r="E36" s="143">
        <v>3</v>
      </c>
      <c r="F36" s="144">
        <v>0.1468</v>
      </c>
      <c r="G36" s="145">
        <v>0</v>
      </c>
      <c r="H36" s="145">
        <v>0.1468</v>
      </c>
      <c r="I36" s="145">
        <v>1138.93882</v>
      </c>
      <c r="J36" s="145">
        <v>68.79028</v>
      </c>
      <c r="K36" s="145">
        <v>1207.7291</v>
      </c>
      <c r="L36" s="145">
        <v>8097.6693</v>
      </c>
      <c r="M36" s="145">
        <v>685.41214</v>
      </c>
      <c r="N36" s="145">
        <v>8783.08144</v>
      </c>
      <c r="O36" s="145">
        <v>9990.957339999999</v>
      </c>
      <c r="P36" s="145">
        <v>24774.31694</v>
      </c>
      <c r="Q36" s="145">
        <v>0</v>
      </c>
      <c r="R36" s="146">
        <v>24774.31694</v>
      </c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>
      <c r="A37" s="147"/>
      <c r="B37" s="147"/>
      <c r="C37" s="147"/>
      <c r="D37" s="147"/>
      <c r="E37" s="148">
        <v>63</v>
      </c>
      <c r="F37" s="149">
        <v>0.12214</v>
      </c>
      <c r="G37" s="150">
        <v>0.02409</v>
      </c>
      <c r="H37" s="150">
        <v>0.14623</v>
      </c>
      <c r="I37" s="150">
        <v>1458.28767</v>
      </c>
      <c r="J37" s="150">
        <v>122.08894000000001</v>
      </c>
      <c r="K37" s="150">
        <v>1580.37661</v>
      </c>
      <c r="L37" s="150">
        <v>8920.37376</v>
      </c>
      <c r="M37" s="150">
        <v>380.80059</v>
      </c>
      <c r="N37" s="150">
        <v>9301.17435</v>
      </c>
      <c r="O37" s="150">
        <v>10881.697189999999</v>
      </c>
      <c r="P37" s="150">
        <v>24814.087079999998</v>
      </c>
      <c r="Q37" s="150">
        <v>0</v>
      </c>
      <c r="R37" s="151">
        <v>24814.087079999998</v>
      </c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>
      <c r="A38" s="147"/>
      <c r="B38" s="147"/>
      <c r="C38" s="147"/>
      <c r="D38" s="147"/>
      <c r="E38" s="148">
        <v>232</v>
      </c>
      <c r="F38" s="149">
        <v>0.00087</v>
      </c>
      <c r="G38" s="150">
        <v>0</v>
      </c>
      <c r="H38" s="150">
        <v>0.00087</v>
      </c>
      <c r="I38" s="150">
        <v>334.58617</v>
      </c>
      <c r="J38" s="150">
        <v>0.92149</v>
      </c>
      <c r="K38" s="150">
        <v>335.50766</v>
      </c>
      <c r="L38" s="150">
        <v>1190.12482</v>
      </c>
      <c r="M38" s="150">
        <v>0</v>
      </c>
      <c r="N38" s="150">
        <v>1190.12482</v>
      </c>
      <c r="O38" s="150">
        <v>1525.63335</v>
      </c>
      <c r="P38" s="150">
        <v>14054.49711</v>
      </c>
      <c r="Q38" s="150">
        <v>0</v>
      </c>
      <c r="R38" s="151">
        <v>14054.49711</v>
      </c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>
      <c r="A39" s="147"/>
      <c r="B39" s="147"/>
      <c r="C39" s="147"/>
      <c r="D39" s="147"/>
      <c r="E39" s="148">
        <v>373</v>
      </c>
      <c r="F39" s="149">
        <v>0.10123</v>
      </c>
      <c r="G39" s="150">
        <v>0</v>
      </c>
      <c r="H39" s="150">
        <v>0.10123</v>
      </c>
      <c r="I39" s="150">
        <v>418.109</v>
      </c>
      <c r="J39" s="150">
        <v>0.5470700000000001</v>
      </c>
      <c r="K39" s="150">
        <v>418.65607</v>
      </c>
      <c r="L39" s="150">
        <v>384.82640999999995</v>
      </c>
      <c r="M39" s="150">
        <v>19.18564</v>
      </c>
      <c r="N39" s="150">
        <v>404.01205</v>
      </c>
      <c r="O39" s="150">
        <v>822.76935</v>
      </c>
      <c r="P39" s="150">
        <v>18373.73536</v>
      </c>
      <c r="Q39" s="150">
        <v>0</v>
      </c>
      <c r="R39" s="151">
        <v>18373.73536</v>
      </c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>
      <c r="A40" s="147"/>
      <c r="B40" s="147"/>
      <c r="C40" s="147"/>
      <c r="D40" s="143" t="s">
        <v>117</v>
      </c>
      <c r="E40" s="143">
        <v>230</v>
      </c>
      <c r="F40" s="144">
        <v>0.54788</v>
      </c>
      <c r="G40" s="145">
        <v>0</v>
      </c>
      <c r="H40" s="145">
        <v>0.54788</v>
      </c>
      <c r="I40" s="145">
        <v>1144.34834</v>
      </c>
      <c r="J40" s="145">
        <v>47.72096</v>
      </c>
      <c r="K40" s="145">
        <v>1192.0693</v>
      </c>
      <c r="L40" s="145">
        <v>678.77838</v>
      </c>
      <c r="M40" s="145">
        <v>34.43231</v>
      </c>
      <c r="N40" s="145">
        <v>713.21069</v>
      </c>
      <c r="O40" s="145">
        <v>1905.82787</v>
      </c>
      <c r="P40" s="145">
        <v>28359.66043</v>
      </c>
      <c r="Q40" s="145">
        <v>0</v>
      </c>
      <c r="R40" s="146">
        <v>28359.66043</v>
      </c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>
      <c r="A41" s="147"/>
      <c r="B41" s="143" t="s">
        <v>9</v>
      </c>
      <c r="C41" s="143" t="s">
        <v>118</v>
      </c>
      <c r="D41" s="143" t="s">
        <v>119</v>
      </c>
      <c r="E41" s="143">
        <v>243</v>
      </c>
      <c r="F41" s="144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2769.36406</v>
      </c>
      <c r="Q41" s="145">
        <v>0</v>
      </c>
      <c r="R41" s="146">
        <v>2769.36406</v>
      </c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3.5">
      <c r="A42" s="147"/>
      <c r="B42" s="147"/>
      <c r="C42" s="143" t="s">
        <v>9</v>
      </c>
      <c r="D42" s="143" t="s">
        <v>9</v>
      </c>
      <c r="E42" s="143">
        <v>23</v>
      </c>
      <c r="F42" s="144">
        <v>0.6381699999999999</v>
      </c>
      <c r="G42" s="145">
        <v>0</v>
      </c>
      <c r="H42" s="145">
        <v>0.6381699999999999</v>
      </c>
      <c r="I42" s="145">
        <v>1918.37746</v>
      </c>
      <c r="J42" s="145">
        <v>407.56802000000005</v>
      </c>
      <c r="K42" s="145">
        <v>2325.94548</v>
      </c>
      <c r="L42" s="145">
        <v>4740.63191</v>
      </c>
      <c r="M42" s="145">
        <v>508.54811</v>
      </c>
      <c r="N42" s="145">
        <v>5249.18002</v>
      </c>
      <c r="O42" s="145">
        <v>7575.76367</v>
      </c>
      <c r="P42" s="145">
        <v>57036.81633</v>
      </c>
      <c r="Q42" s="145">
        <v>0</v>
      </c>
      <c r="R42" s="146">
        <v>57036.81633</v>
      </c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>
      <c r="A43" s="147"/>
      <c r="B43" s="147"/>
      <c r="C43" s="147"/>
      <c r="D43" s="147"/>
      <c r="E43" s="148">
        <v>306</v>
      </c>
      <c r="F43" s="149">
        <v>5.9999999999999995E-05</v>
      </c>
      <c r="G43" s="150">
        <v>0</v>
      </c>
      <c r="H43" s="150">
        <v>5.9999999999999995E-05</v>
      </c>
      <c r="I43" s="150">
        <v>7.6108</v>
      </c>
      <c r="J43" s="150">
        <v>0</v>
      </c>
      <c r="K43" s="150">
        <v>7.6108</v>
      </c>
      <c r="L43" s="150">
        <v>0</v>
      </c>
      <c r="M43" s="150">
        <v>0</v>
      </c>
      <c r="N43" s="150">
        <v>0</v>
      </c>
      <c r="O43" s="150">
        <v>7.61086</v>
      </c>
      <c r="P43" s="150">
        <v>3737.9662999999996</v>
      </c>
      <c r="Q43" s="150">
        <v>0</v>
      </c>
      <c r="R43" s="151">
        <v>3737.9662999999996</v>
      </c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>
      <c r="A44" s="147"/>
      <c r="B44" s="147"/>
      <c r="C44" s="147"/>
      <c r="D44" s="147"/>
      <c r="E44" s="148">
        <v>342</v>
      </c>
      <c r="F44" s="149">
        <v>0</v>
      </c>
      <c r="G44" s="150">
        <v>0</v>
      </c>
      <c r="H44" s="150">
        <v>0</v>
      </c>
      <c r="I44" s="150">
        <v>21.02615</v>
      </c>
      <c r="J44" s="150">
        <v>0</v>
      </c>
      <c r="K44" s="150">
        <v>21.02615</v>
      </c>
      <c r="L44" s="150">
        <v>0</v>
      </c>
      <c r="M44" s="150">
        <v>0</v>
      </c>
      <c r="N44" s="150">
        <v>0</v>
      </c>
      <c r="O44" s="150">
        <v>21.02615</v>
      </c>
      <c r="P44" s="150">
        <v>6573.95975</v>
      </c>
      <c r="Q44" s="150">
        <v>0</v>
      </c>
      <c r="R44" s="151">
        <v>6573.95975</v>
      </c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>
      <c r="A45" s="147"/>
      <c r="B45" s="147"/>
      <c r="C45" s="143" t="s">
        <v>120</v>
      </c>
      <c r="D45" s="143" t="s">
        <v>121</v>
      </c>
      <c r="E45" s="143">
        <v>313</v>
      </c>
      <c r="F45" s="144">
        <v>0.00375</v>
      </c>
      <c r="G45" s="145">
        <v>0</v>
      </c>
      <c r="H45" s="145">
        <v>0.00375</v>
      </c>
      <c r="I45" s="145">
        <v>0.6187999999999999</v>
      </c>
      <c r="J45" s="145">
        <v>0</v>
      </c>
      <c r="K45" s="145">
        <v>0.6187999999999999</v>
      </c>
      <c r="L45" s="145">
        <v>0</v>
      </c>
      <c r="M45" s="145">
        <v>0</v>
      </c>
      <c r="N45" s="145">
        <v>0</v>
      </c>
      <c r="O45" s="145">
        <v>0.6225499999999999</v>
      </c>
      <c r="P45" s="145">
        <v>1564.84933</v>
      </c>
      <c r="Q45" s="145">
        <v>0</v>
      </c>
      <c r="R45" s="146">
        <v>1564.84933</v>
      </c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>
      <c r="A46" s="147"/>
      <c r="B46" s="147"/>
      <c r="C46" s="147"/>
      <c r="D46" s="147"/>
      <c r="E46" s="148">
        <v>358</v>
      </c>
      <c r="F46" s="149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2755.06086</v>
      </c>
      <c r="Q46" s="150">
        <v>0</v>
      </c>
      <c r="R46" s="151">
        <v>2755.06086</v>
      </c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>
      <c r="A47" s="147"/>
      <c r="B47" s="143" t="s">
        <v>10</v>
      </c>
      <c r="C47" s="143" t="s">
        <v>10</v>
      </c>
      <c r="D47" s="143" t="s">
        <v>10</v>
      </c>
      <c r="E47" s="143">
        <v>231</v>
      </c>
      <c r="F47" s="144">
        <v>0</v>
      </c>
      <c r="G47" s="145">
        <v>0</v>
      </c>
      <c r="H47" s="145">
        <v>0</v>
      </c>
      <c r="I47" s="145">
        <v>486.31163</v>
      </c>
      <c r="J47" s="145">
        <v>0.72723</v>
      </c>
      <c r="K47" s="145">
        <v>487.03886</v>
      </c>
      <c r="L47" s="145">
        <v>1304.64956</v>
      </c>
      <c r="M47" s="145">
        <v>13.23245</v>
      </c>
      <c r="N47" s="145">
        <v>1317.88201</v>
      </c>
      <c r="O47" s="145">
        <v>1804.9208700000001</v>
      </c>
      <c r="P47" s="145">
        <v>12668.884269999999</v>
      </c>
      <c r="Q47" s="145">
        <v>0</v>
      </c>
      <c r="R47" s="146">
        <v>12668.884269999999</v>
      </c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>
      <c r="A48" s="147"/>
      <c r="B48" s="143" t="s">
        <v>122</v>
      </c>
      <c r="C48" s="143" t="s">
        <v>122</v>
      </c>
      <c r="D48" s="143" t="s">
        <v>122</v>
      </c>
      <c r="E48" s="143">
        <v>30</v>
      </c>
      <c r="F48" s="144">
        <v>0.08372</v>
      </c>
      <c r="G48" s="145">
        <v>0.00023999999999999998</v>
      </c>
      <c r="H48" s="145">
        <v>0.08395999999999999</v>
      </c>
      <c r="I48" s="145">
        <v>3168.36564</v>
      </c>
      <c r="J48" s="145">
        <v>255.5071</v>
      </c>
      <c r="K48" s="145">
        <v>3423.8727400000002</v>
      </c>
      <c r="L48" s="145">
        <v>2360.30573</v>
      </c>
      <c r="M48" s="145">
        <v>273.11791</v>
      </c>
      <c r="N48" s="145">
        <v>2633.42364</v>
      </c>
      <c r="O48" s="145">
        <v>6057.38034</v>
      </c>
      <c r="P48" s="145">
        <v>55690.0959</v>
      </c>
      <c r="Q48" s="145">
        <v>0</v>
      </c>
      <c r="R48" s="146">
        <v>55690.0959</v>
      </c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147"/>
      <c r="B49" s="147"/>
      <c r="C49" s="147"/>
      <c r="D49" s="147"/>
      <c r="E49" s="148">
        <v>314</v>
      </c>
      <c r="F49" s="149">
        <v>0.00711</v>
      </c>
      <c r="G49" s="150">
        <v>0</v>
      </c>
      <c r="H49" s="150">
        <v>0.00711</v>
      </c>
      <c r="I49" s="150">
        <v>59.75078</v>
      </c>
      <c r="J49" s="150">
        <v>0</v>
      </c>
      <c r="K49" s="150">
        <v>59.75078</v>
      </c>
      <c r="L49" s="150">
        <v>0</v>
      </c>
      <c r="M49" s="150">
        <v>0</v>
      </c>
      <c r="N49" s="150">
        <v>0</v>
      </c>
      <c r="O49" s="150">
        <v>59.757889999999996</v>
      </c>
      <c r="P49" s="150">
        <v>4473.72237</v>
      </c>
      <c r="Q49" s="150">
        <v>0</v>
      </c>
      <c r="R49" s="151">
        <v>4473.72237</v>
      </c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>
      <c r="A50" s="147"/>
      <c r="B50" s="147"/>
      <c r="C50" s="147"/>
      <c r="D50" s="147"/>
      <c r="E50" s="148">
        <v>328</v>
      </c>
      <c r="F50" s="149">
        <v>0.0054800000000000005</v>
      </c>
      <c r="G50" s="150">
        <v>0</v>
      </c>
      <c r="H50" s="150">
        <v>0.0054800000000000005</v>
      </c>
      <c r="I50" s="150">
        <v>19.80344</v>
      </c>
      <c r="J50" s="150">
        <v>0</v>
      </c>
      <c r="K50" s="150">
        <v>19.80344</v>
      </c>
      <c r="L50" s="150">
        <v>0</v>
      </c>
      <c r="M50" s="150">
        <v>0</v>
      </c>
      <c r="N50" s="150">
        <v>0</v>
      </c>
      <c r="O50" s="150">
        <v>19.808919999999997</v>
      </c>
      <c r="P50" s="150">
        <v>6720.21639</v>
      </c>
      <c r="Q50" s="150">
        <v>0</v>
      </c>
      <c r="R50" s="151">
        <v>6720.21639</v>
      </c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>
      <c r="A51" s="147"/>
      <c r="B51" s="147"/>
      <c r="C51" s="143" t="s">
        <v>123</v>
      </c>
      <c r="D51" s="143" t="s">
        <v>124</v>
      </c>
      <c r="E51" s="143">
        <v>76</v>
      </c>
      <c r="F51" s="144">
        <v>2.15457</v>
      </c>
      <c r="G51" s="145">
        <v>0</v>
      </c>
      <c r="H51" s="145">
        <v>2.15457</v>
      </c>
      <c r="I51" s="145">
        <v>792.82084</v>
      </c>
      <c r="J51" s="145">
        <v>24.80009</v>
      </c>
      <c r="K51" s="145">
        <v>817.62093</v>
      </c>
      <c r="L51" s="145">
        <v>194.2741</v>
      </c>
      <c r="M51" s="145">
        <v>32.31873</v>
      </c>
      <c r="N51" s="145">
        <v>226.59283</v>
      </c>
      <c r="O51" s="145">
        <v>1046.36833</v>
      </c>
      <c r="P51" s="145">
        <v>30346.611510000002</v>
      </c>
      <c r="Q51" s="145">
        <v>0</v>
      </c>
      <c r="R51" s="146">
        <v>30346.611510000002</v>
      </c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>
      <c r="A52" s="147"/>
      <c r="B52" s="147"/>
      <c r="C52" s="147"/>
      <c r="D52" s="147"/>
      <c r="E52" s="148">
        <v>265</v>
      </c>
      <c r="F52" s="149">
        <v>0.00011</v>
      </c>
      <c r="G52" s="150">
        <v>0</v>
      </c>
      <c r="H52" s="150">
        <v>0.00011</v>
      </c>
      <c r="I52" s="150">
        <v>0.07561</v>
      </c>
      <c r="J52" s="150">
        <v>0</v>
      </c>
      <c r="K52" s="150">
        <v>0.07561</v>
      </c>
      <c r="L52" s="150">
        <v>0</v>
      </c>
      <c r="M52" s="150">
        <v>0</v>
      </c>
      <c r="N52" s="150">
        <v>0</v>
      </c>
      <c r="O52" s="150">
        <v>0.07572</v>
      </c>
      <c r="P52" s="150">
        <v>3864.43771</v>
      </c>
      <c r="Q52" s="150">
        <v>0</v>
      </c>
      <c r="R52" s="151">
        <v>3864.43771</v>
      </c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>
      <c r="A53" s="147"/>
      <c r="B53" s="143" t="s">
        <v>12</v>
      </c>
      <c r="C53" s="143" t="s">
        <v>125</v>
      </c>
      <c r="D53" s="143" t="s">
        <v>126</v>
      </c>
      <c r="E53" s="143">
        <v>26</v>
      </c>
      <c r="F53" s="144">
        <v>4.68037</v>
      </c>
      <c r="G53" s="145">
        <v>0</v>
      </c>
      <c r="H53" s="145">
        <v>4.68037</v>
      </c>
      <c r="I53" s="145">
        <v>1410.69841</v>
      </c>
      <c r="J53" s="145">
        <v>29.78745</v>
      </c>
      <c r="K53" s="145">
        <v>1440.48586</v>
      </c>
      <c r="L53" s="145">
        <v>1045.66158</v>
      </c>
      <c r="M53" s="145">
        <v>8.514100000000001</v>
      </c>
      <c r="N53" s="145">
        <v>1054.1756799999998</v>
      </c>
      <c r="O53" s="145">
        <v>2499.34191</v>
      </c>
      <c r="P53" s="145">
        <v>34603.854380000004</v>
      </c>
      <c r="Q53" s="145">
        <v>0</v>
      </c>
      <c r="R53" s="146">
        <v>34603.854380000004</v>
      </c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>
      <c r="A54" s="147"/>
      <c r="B54" s="147"/>
      <c r="C54" s="147"/>
      <c r="D54" s="147"/>
      <c r="E54" s="148">
        <v>315</v>
      </c>
      <c r="F54" s="149">
        <v>0.01934</v>
      </c>
      <c r="G54" s="150">
        <v>0</v>
      </c>
      <c r="H54" s="150">
        <v>0.01934</v>
      </c>
      <c r="I54" s="150">
        <v>4.230479999999999</v>
      </c>
      <c r="J54" s="150">
        <v>0</v>
      </c>
      <c r="K54" s="150">
        <v>4.230479999999999</v>
      </c>
      <c r="L54" s="150">
        <v>0</v>
      </c>
      <c r="M54" s="150">
        <v>0</v>
      </c>
      <c r="N54" s="150">
        <v>0</v>
      </c>
      <c r="O54" s="150">
        <v>4.24982</v>
      </c>
      <c r="P54" s="150">
        <v>3524.39833</v>
      </c>
      <c r="Q54" s="150">
        <v>0</v>
      </c>
      <c r="R54" s="151">
        <v>3524.39833</v>
      </c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>
      <c r="A55" s="147"/>
      <c r="B55" s="147"/>
      <c r="C55" s="147"/>
      <c r="D55" s="147"/>
      <c r="E55" s="148">
        <v>329</v>
      </c>
      <c r="F55" s="149">
        <v>0.00103</v>
      </c>
      <c r="G55" s="150">
        <v>0</v>
      </c>
      <c r="H55" s="150">
        <v>0.00103</v>
      </c>
      <c r="I55" s="150">
        <v>11.17142</v>
      </c>
      <c r="J55" s="150">
        <v>0</v>
      </c>
      <c r="K55" s="150">
        <v>11.17142</v>
      </c>
      <c r="L55" s="150">
        <v>0</v>
      </c>
      <c r="M55" s="150">
        <v>0</v>
      </c>
      <c r="N55" s="150">
        <v>0</v>
      </c>
      <c r="O55" s="150">
        <v>11.172450000000001</v>
      </c>
      <c r="P55" s="150">
        <v>4494.045730000001</v>
      </c>
      <c r="Q55" s="150">
        <v>0</v>
      </c>
      <c r="R55" s="151">
        <v>4494.045730000001</v>
      </c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>
      <c r="A56" s="147"/>
      <c r="B56" s="147"/>
      <c r="C56" s="147"/>
      <c r="D56" s="143" t="s">
        <v>127</v>
      </c>
      <c r="E56" s="143">
        <v>377</v>
      </c>
      <c r="F56" s="144">
        <v>0.00031</v>
      </c>
      <c r="G56" s="145">
        <v>0</v>
      </c>
      <c r="H56" s="145">
        <v>0.00031</v>
      </c>
      <c r="I56" s="145">
        <v>116.54512</v>
      </c>
      <c r="J56" s="145">
        <v>0.14092</v>
      </c>
      <c r="K56" s="145">
        <v>116.68603999999999</v>
      </c>
      <c r="L56" s="145">
        <v>0.00264</v>
      </c>
      <c r="M56" s="145">
        <v>0</v>
      </c>
      <c r="N56" s="145">
        <v>0.00264</v>
      </c>
      <c r="O56" s="145">
        <v>116.68899</v>
      </c>
      <c r="P56" s="145">
        <v>5102.816110000001</v>
      </c>
      <c r="Q56" s="145">
        <v>0</v>
      </c>
      <c r="R56" s="146">
        <v>5102.816110000001</v>
      </c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>
      <c r="A57" s="147"/>
      <c r="B57" s="147"/>
      <c r="C57" s="143" t="s">
        <v>12</v>
      </c>
      <c r="D57" s="143" t="s">
        <v>12</v>
      </c>
      <c r="E57" s="143">
        <v>9</v>
      </c>
      <c r="F57" s="144">
        <v>25.22291</v>
      </c>
      <c r="G57" s="145">
        <v>0</v>
      </c>
      <c r="H57" s="145">
        <v>25.22291</v>
      </c>
      <c r="I57" s="145">
        <v>1341.99625</v>
      </c>
      <c r="J57" s="145">
        <v>58.48881</v>
      </c>
      <c r="K57" s="145">
        <v>1400.48506</v>
      </c>
      <c r="L57" s="145">
        <v>1103.04251</v>
      </c>
      <c r="M57" s="145">
        <v>4.976430000000001</v>
      </c>
      <c r="N57" s="145">
        <v>1108.01894</v>
      </c>
      <c r="O57" s="145">
        <v>2533.7269100000003</v>
      </c>
      <c r="P57" s="145">
        <v>47519.14879</v>
      </c>
      <c r="Q57" s="145">
        <v>0</v>
      </c>
      <c r="R57" s="146">
        <v>47519.14879</v>
      </c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3.5">
      <c r="A58" s="147"/>
      <c r="B58" s="147"/>
      <c r="C58" s="147"/>
      <c r="D58" s="147"/>
      <c r="E58" s="148">
        <v>281</v>
      </c>
      <c r="F58" s="149">
        <v>0.00016</v>
      </c>
      <c r="G58" s="150">
        <v>0</v>
      </c>
      <c r="H58" s="150">
        <v>0.00016</v>
      </c>
      <c r="I58" s="150">
        <v>29.66636</v>
      </c>
      <c r="J58" s="150">
        <v>0</v>
      </c>
      <c r="K58" s="150">
        <v>29.66636</v>
      </c>
      <c r="L58" s="150">
        <v>0</v>
      </c>
      <c r="M58" s="150">
        <v>0</v>
      </c>
      <c r="N58" s="150">
        <v>0</v>
      </c>
      <c r="O58" s="150">
        <v>29.666520000000002</v>
      </c>
      <c r="P58" s="150">
        <v>5434.25401</v>
      </c>
      <c r="Q58" s="150">
        <v>0</v>
      </c>
      <c r="R58" s="151">
        <v>5434.25401</v>
      </c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3.5">
      <c r="A59" s="147"/>
      <c r="B59" s="147"/>
      <c r="C59" s="147"/>
      <c r="D59" s="147"/>
      <c r="E59" s="148">
        <v>376</v>
      </c>
      <c r="F59" s="149">
        <v>7.000000000000001E-05</v>
      </c>
      <c r="G59" s="150">
        <v>0</v>
      </c>
      <c r="H59" s="150">
        <v>7.000000000000001E-05</v>
      </c>
      <c r="I59" s="150">
        <v>109.33363</v>
      </c>
      <c r="J59" s="150">
        <v>0</v>
      </c>
      <c r="K59" s="150">
        <v>109.33363</v>
      </c>
      <c r="L59" s="150">
        <v>4</v>
      </c>
      <c r="M59" s="150">
        <v>0</v>
      </c>
      <c r="N59" s="150">
        <v>4</v>
      </c>
      <c r="O59" s="150">
        <v>113.3337</v>
      </c>
      <c r="P59" s="150">
        <v>5156.24051</v>
      </c>
      <c r="Q59" s="150">
        <v>0</v>
      </c>
      <c r="R59" s="151">
        <v>5156.24051</v>
      </c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>
      <c r="A60" s="147"/>
      <c r="B60" s="147"/>
      <c r="C60" s="143" t="s">
        <v>128</v>
      </c>
      <c r="D60" s="143" t="s">
        <v>128</v>
      </c>
      <c r="E60" s="143">
        <v>225</v>
      </c>
      <c r="F60" s="144">
        <v>0.00023999999999999998</v>
      </c>
      <c r="G60" s="145">
        <v>0</v>
      </c>
      <c r="H60" s="145">
        <v>0.00023999999999999998</v>
      </c>
      <c r="I60" s="145">
        <v>1439.25846</v>
      </c>
      <c r="J60" s="145">
        <v>206.23123999999999</v>
      </c>
      <c r="K60" s="145">
        <v>1645.4896999999999</v>
      </c>
      <c r="L60" s="145">
        <v>701.24742</v>
      </c>
      <c r="M60" s="145">
        <v>22.94039</v>
      </c>
      <c r="N60" s="145">
        <v>724.18781</v>
      </c>
      <c r="O60" s="145">
        <v>2369.67775</v>
      </c>
      <c r="P60" s="145">
        <v>14679.04642</v>
      </c>
      <c r="Q60" s="145">
        <v>0</v>
      </c>
      <c r="R60" s="146">
        <v>14679.04642</v>
      </c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>
      <c r="A61" s="147"/>
      <c r="B61" s="147"/>
      <c r="C61" s="147"/>
      <c r="D61" s="147"/>
      <c r="E61" s="148">
        <v>282</v>
      </c>
      <c r="F61" s="149">
        <v>0.0034</v>
      </c>
      <c r="G61" s="150">
        <v>0</v>
      </c>
      <c r="H61" s="150">
        <v>0.0034</v>
      </c>
      <c r="I61" s="150">
        <v>6.17244</v>
      </c>
      <c r="J61" s="150">
        <v>0</v>
      </c>
      <c r="K61" s="150">
        <v>6.17244</v>
      </c>
      <c r="L61" s="150">
        <v>0</v>
      </c>
      <c r="M61" s="150">
        <v>0</v>
      </c>
      <c r="N61" s="150">
        <v>0</v>
      </c>
      <c r="O61" s="150">
        <v>6.17584</v>
      </c>
      <c r="P61" s="150">
        <v>2459.75991</v>
      </c>
      <c r="Q61" s="150">
        <v>0</v>
      </c>
      <c r="R61" s="151">
        <v>2459.75991</v>
      </c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>
      <c r="A62" s="147"/>
      <c r="B62" s="147"/>
      <c r="C62" s="143" t="s">
        <v>129</v>
      </c>
      <c r="D62" s="143" t="s">
        <v>129</v>
      </c>
      <c r="E62" s="143">
        <v>33</v>
      </c>
      <c r="F62" s="144">
        <v>0.14429</v>
      </c>
      <c r="G62" s="145">
        <v>0</v>
      </c>
      <c r="H62" s="145">
        <v>0.14429</v>
      </c>
      <c r="I62" s="145">
        <v>939.77924</v>
      </c>
      <c r="J62" s="145">
        <v>36.87643</v>
      </c>
      <c r="K62" s="145">
        <v>976.65567</v>
      </c>
      <c r="L62" s="145">
        <v>499.64369</v>
      </c>
      <c r="M62" s="145">
        <v>36.71225</v>
      </c>
      <c r="N62" s="145">
        <v>536.3559399999999</v>
      </c>
      <c r="O62" s="145">
        <v>1513.1559</v>
      </c>
      <c r="P62" s="145">
        <v>29500.17874</v>
      </c>
      <c r="Q62" s="145">
        <v>0</v>
      </c>
      <c r="R62" s="146">
        <v>29500.17874</v>
      </c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>
      <c r="A63" s="147"/>
      <c r="B63" s="147"/>
      <c r="C63" s="147"/>
      <c r="D63" s="147"/>
      <c r="E63" s="148">
        <v>294</v>
      </c>
      <c r="F63" s="149">
        <v>0.0002</v>
      </c>
      <c r="G63" s="150">
        <v>0</v>
      </c>
      <c r="H63" s="150">
        <v>0.0002</v>
      </c>
      <c r="I63" s="150">
        <v>0.036590000000000004</v>
      </c>
      <c r="J63" s="150">
        <v>0</v>
      </c>
      <c r="K63" s="150">
        <v>0.036590000000000004</v>
      </c>
      <c r="L63" s="150">
        <v>0</v>
      </c>
      <c r="M63" s="150">
        <v>0</v>
      </c>
      <c r="N63" s="150">
        <v>0</v>
      </c>
      <c r="O63" s="150">
        <v>0.036789999999999996</v>
      </c>
      <c r="P63" s="150">
        <v>4093.57365</v>
      </c>
      <c r="Q63" s="150">
        <v>0</v>
      </c>
      <c r="R63" s="151">
        <v>4093.57365</v>
      </c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>
      <c r="A64" s="147"/>
      <c r="B64" s="143" t="s">
        <v>130</v>
      </c>
      <c r="C64" s="143" t="s">
        <v>131</v>
      </c>
      <c r="D64" s="143" t="s">
        <v>131</v>
      </c>
      <c r="E64" s="143">
        <v>218</v>
      </c>
      <c r="F64" s="144">
        <v>53.83689</v>
      </c>
      <c r="G64" s="145">
        <v>0</v>
      </c>
      <c r="H64" s="145">
        <v>53.83689</v>
      </c>
      <c r="I64" s="145">
        <v>517.41368</v>
      </c>
      <c r="J64" s="145">
        <v>1.4027100000000001</v>
      </c>
      <c r="K64" s="145">
        <v>518.8163900000001</v>
      </c>
      <c r="L64" s="145">
        <v>128.21482</v>
      </c>
      <c r="M64" s="145">
        <v>7.4759899999999995</v>
      </c>
      <c r="N64" s="145">
        <v>135.69081</v>
      </c>
      <c r="O64" s="145">
        <v>708.3440899999999</v>
      </c>
      <c r="P64" s="145">
        <v>27961.66603</v>
      </c>
      <c r="Q64" s="145">
        <v>0</v>
      </c>
      <c r="R64" s="146">
        <v>27961.66603</v>
      </c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>
      <c r="A65" s="147"/>
      <c r="B65" s="147"/>
      <c r="C65" s="147"/>
      <c r="D65" s="147"/>
      <c r="E65" s="148">
        <v>249</v>
      </c>
      <c r="F65" s="149">
        <v>0.29225999999999996</v>
      </c>
      <c r="G65" s="150">
        <v>0</v>
      </c>
      <c r="H65" s="150">
        <v>0.29225999999999996</v>
      </c>
      <c r="I65" s="150">
        <v>3.6783</v>
      </c>
      <c r="J65" s="150">
        <v>0</v>
      </c>
      <c r="K65" s="150">
        <v>3.6783</v>
      </c>
      <c r="L65" s="150">
        <v>0</v>
      </c>
      <c r="M65" s="150">
        <v>0</v>
      </c>
      <c r="N65" s="150">
        <v>0</v>
      </c>
      <c r="O65" s="150">
        <v>3.97056</v>
      </c>
      <c r="P65" s="150">
        <v>2948.07134</v>
      </c>
      <c r="Q65" s="150">
        <v>0</v>
      </c>
      <c r="R65" s="151">
        <v>2948.07134</v>
      </c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>
      <c r="A66" s="147"/>
      <c r="B66" s="147"/>
      <c r="C66" s="147"/>
      <c r="D66" s="143" t="s">
        <v>132</v>
      </c>
      <c r="E66" s="143">
        <v>355</v>
      </c>
      <c r="F66" s="144">
        <v>11.003950000000001</v>
      </c>
      <c r="G66" s="145">
        <v>0</v>
      </c>
      <c r="H66" s="145">
        <v>11.003950000000001</v>
      </c>
      <c r="I66" s="145">
        <v>0.03005</v>
      </c>
      <c r="J66" s="145">
        <v>0</v>
      </c>
      <c r="K66" s="145">
        <v>0.03005</v>
      </c>
      <c r="L66" s="145">
        <v>0</v>
      </c>
      <c r="M66" s="145">
        <v>0</v>
      </c>
      <c r="N66" s="145">
        <v>0</v>
      </c>
      <c r="O66" s="145">
        <v>11.034</v>
      </c>
      <c r="P66" s="145">
        <v>18116.40605</v>
      </c>
      <c r="Q66" s="145">
        <v>0</v>
      </c>
      <c r="R66" s="146">
        <v>18116.40605</v>
      </c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>
      <c r="A67" s="147"/>
      <c r="B67" s="147"/>
      <c r="C67" s="143" t="s">
        <v>133</v>
      </c>
      <c r="D67" s="143" t="s">
        <v>134</v>
      </c>
      <c r="E67" s="143">
        <v>221</v>
      </c>
      <c r="F67" s="144">
        <v>0.8082</v>
      </c>
      <c r="G67" s="145">
        <v>0</v>
      </c>
      <c r="H67" s="145">
        <v>0.8082</v>
      </c>
      <c r="I67" s="145">
        <v>1036.5883199999998</v>
      </c>
      <c r="J67" s="145">
        <v>310.61096999999995</v>
      </c>
      <c r="K67" s="145">
        <v>1347.19929</v>
      </c>
      <c r="L67" s="145">
        <v>448.71493</v>
      </c>
      <c r="M67" s="145">
        <v>108.50519</v>
      </c>
      <c r="N67" s="145">
        <v>557.22012</v>
      </c>
      <c r="O67" s="145">
        <v>1905.2276100000001</v>
      </c>
      <c r="P67" s="145">
        <v>39772.007079999996</v>
      </c>
      <c r="Q67" s="145">
        <v>0</v>
      </c>
      <c r="R67" s="146">
        <v>39772.007079999996</v>
      </c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>
      <c r="A68" s="147"/>
      <c r="B68" s="147"/>
      <c r="C68" s="147"/>
      <c r="D68" s="147"/>
      <c r="E68" s="148">
        <v>374</v>
      </c>
      <c r="F68" s="149">
        <v>0.00085</v>
      </c>
      <c r="G68" s="150">
        <v>0</v>
      </c>
      <c r="H68" s="150">
        <v>0.00085</v>
      </c>
      <c r="I68" s="150">
        <v>407.00939</v>
      </c>
      <c r="J68" s="150">
        <v>0.04915</v>
      </c>
      <c r="K68" s="150">
        <v>407.05854</v>
      </c>
      <c r="L68" s="150">
        <v>57</v>
      </c>
      <c r="M68" s="150">
        <v>0</v>
      </c>
      <c r="N68" s="150">
        <v>57</v>
      </c>
      <c r="O68" s="150">
        <v>464.05939</v>
      </c>
      <c r="P68" s="150">
        <v>12387.451640000001</v>
      </c>
      <c r="Q68" s="150">
        <v>0</v>
      </c>
      <c r="R68" s="151">
        <v>12387.451640000001</v>
      </c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>
      <c r="A69" s="147"/>
      <c r="B69" s="147"/>
      <c r="C69" s="147"/>
      <c r="D69" s="143" t="s">
        <v>133</v>
      </c>
      <c r="E69" s="143">
        <v>18</v>
      </c>
      <c r="F69" s="144">
        <v>0.16763</v>
      </c>
      <c r="G69" s="145">
        <v>0</v>
      </c>
      <c r="H69" s="145">
        <v>0.16763</v>
      </c>
      <c r="I69" s="145">
        <v>1512.40323</v>
      </c>
      <c r="J69" s="145">
        <v>142.01636</v>
      </c>
      <c r="K69" s="145">
        <v>1654.41959</v>
      </c>
      <c r="L69" s="145">
        <v>6387.36463</v>
      </c>
      <c r="M69" s="145">
        <v>821.92353</v>
      </c>
      <c r="N69" s="145">
        <v>7209.28816</v>
      </c>
      <c r="O69" s="145">
        <v>8863.875380000001</v>
      </c>
      <c r="P69" s="145">
        <v>64431.35886</v>
      </c>
      <c r="Q69" s="145">
        <v>15.37243</v>
      </c>
      <c r="R69" s="146">
        <v>64446.731289999996</v>
      </c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>
      <c r="A70" s="147"/>
      <c r="B70" s="147"/>
      <c r="C70" s="147"/>
      <c r="D70" s="147"/>
      <c r="E70" s="148">
        <v>283</v>
      </c>
      <c r="F70" s="149">
        <v>0.014070000000000001</v>
      </c>
      <c r="G70" s="150">
        <v>0</v>
      </c>
      <c r="H70" s="150">
        <v>0.014070000000000001</v>
      </c>
      <c r="I70" s="150">
        <v>42.77412</v>
      </c>
      <c r="J70" s="150">
        <v>0</v>
      </c>
      <c r="K70" s="150">
        <v>42.77412</v>
      </c>
      <c r="L70" s="150">
        <v>0</v>
      </c>
      <c r="M70" s="150">
        <v>0</v>
      </c>
      <c r="N70" s="150">
        <v>0</v>
      </c>
      <c r="O70" s="150">
        <v>42.78819</v>
      </c>
      <c r="P70" s="150">
        <v>5251.41166</v>
      </c>
      <c r="Q70" s="150">
        <v>0</v>
      </c>
      <c r="R70" s="151">
        <v>5251.41166</v>
      </c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>
      <c r="A71" s="147"/>
      <c r="B71" s="147"/>
      <c r="C71" s="147"/>
      <c r="D71" s="147"/>
      <c r="E71" s="148">
        <v>307</v>
      </c>
      <c r="F71" s="149">
        <v>0.11815</v>
      </c>
      <c r="G71" s="150">
        <v>0</v>
      </c>
      <c r="H71" s="150">
        <v>0.11815</v>
      </c>
      <c r="I71" s="150">
        <v>11.29527</v>
      </c>
      <c r="J71" s="150">
        <v>0</v>
      </c>
      <c r="K71" s="150">
        <v>11.29527</v>
      </c>
      <c r="L71" s="150">
        <v>0</v>
      </c>
      <c r="M71" s="150">
        <v>0</v>
      </c>
      <c r="N71" s="150">
        <v>0</v>
      </c>
      <c r="O71" s="150">
        <v>11.41342</v>
      </c>
      <c r="P71" s="150">
        <v>4679.70971</v>
      </c>
      <c r="Q71" s="150">
        <v>0</v>
      </c>
      <c r="R71" s="151">
        <v>4679.70971</v>
      </c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>
      <c r="A72" s="147"/>
      <c r="B72" s="147"/>
      <c r="C72" s="147"/>
      <c r="D72" s="147"/>
      <c r="E72" s="148">
        <v>316</v>
      </c>
      <c r="F72" s="149">
        <v>0.00421</v>
      </c>
      <c r="G72" s="150">
        <v>0</v>
      </c>
      <c r="H72" s="150">
        <v>0.00421</v>
      </c>
      <c r="I72" s="150">
        <v>3.1679299999999997</v>
      </c>
      <c r="J72" s="150">
        <v>0.00344</v>
      </c>
      <c r="K72" s="150">
        <v>3.17137</v>
      </c>
      <c r="L72" s="150">
        <v>0</v>
      </c>
      <c r="M72" s="150">
        <v>0</v>
      </c>
      <c r="N72" s="150">
        <v>0</v>
      </c>
      <c r="O72" s="150">
        <v>3.17558</v>
      </c>
      <c r="P72" s="150">
        <v>3885.6739</v>
      </c>
      <c r="Q72" s="150">
        <v>0</v>
      </c>
      <c r="R72" s="151">
        <v>3885.6739</v>
      </c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>
      <c r="A73" s="147"/>
      <c r="B73" s="147"/>
      <c r="C73" s="143" t="s">
        <v>135</v>
      </c>
      <c r="D73" s="143" t="s">
        <v>135</v>
      </c>
      <c r="E73" s="143">
        <v>234</v>
      </c>
      <c r="F73" s="144">
        <v>0.97036</v>
      </c>
      <c r="G73" s="145">
        <v>0</v>
      </c>
      <c r="H73" s="145">
        <v>0.97036</v>
      </c>
      <c r="I73" s="145">
        <v>473.42303999999996</v>
      </c>
      <c r="J73" s="145">
        <v>2.54166</v>
      </c>
      <c r="K73" s="145">
        <v>475.9647</v>
      </c>
      <c r="L73" s="145">
        <v>2405.99655</v>
      </c>
      <c r="M73" s="145">
        <v>0</v>
      </c>
      <c r="N73" s="145">
        <v>2405.99655</v>
      </c>
      <c r="O73" s="145">
        <v>2882.93161</v>
      </c>
      <c r="P73" s="145">
        <v>18182.094940000003</v>
      </c>
      <c r="Q73" s="145">
        <v>0</v>
      </c>
      <c r="R73" s="146">
        <v>18182.094940000003</v>
      </c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>
      <c r="A74" s="147"/>
      <c r="B74" s="143" t="s">
        <v>14</v>
      </c>
      <c r="C74" s="143" t="s">
        <v>136</v>
      </c>
      <c r="D74" s="143" t="s">
        <v>137</v>
      </c>
      <c r="E74" s="143">
        <v>17</v>
      </c>
      <c r="F74" s="144">
        <v>0.60182</v>
      </c>
      <c r="G74" s="145">
        <v>0</v>
      </c>
      <c r="H74" s="145">
        <v>0.60182</v>
      </c>
      <c r="I74" s="145">
        <v>1561.087</v>
      </c>
      <c r="J74" s="145">
        <v>62.17633</v>
      </c>
      <c r="K74" s="145">
        <v>1623.26333</v>
      </c>
      <c r="L74" s="145">
        <v>3013.03724</v>
      </c>
      <c r="M74" s="145">
        <v>169.03182999999999</v>
      </c>
      <c r="N74" s="145">
        <v>3182.06907</v>
      </c>
      <c r="O74" s="145">
        <v>4805.93422</v>
      </c>
      <c r="P74" s="145">
        <v>26713.07331</v>
      </c>
      <c r="Q74" s="145">
        <v>0</v>
      </c>
      <c r="R74" s="146">
        <v>26713.07331</v>
      </c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>
      <c r="A75" s="147"/>
      <c r="B75" s="147"/>
      <c r="C75" s="143" t="s">
        <v>138</v>
      </c>
      <c r="D75" s="143" t="s">
        <v>138</v>
      </c>
      <c r="E75" s="143">
        <v>62</v>
      </c>
      <c r="F75" s="144">
        <v>0.00151</v>
      </c>
      <c r="G75" s="145">
        <v>0</v>
      </c>
      <c r="H75" s="145">
        <v>0.00151</v>
      </c>
      <c r="I75" s="145">
        <v>676.96491</v>
      </c>
      <c r="J75" s="145">
        <v>4.08694</v>
      </c>
      <c r="K75" s="145">
        <v>681.05185</v>
      </c>
      <c r="L75" s="145">
        <v>1321.16127</v>
      </c>
      <c r="M75" s="145">
        <v>108.38067</v>
      </c>
      <c r="N75" s="145">
        <v>1429.5419399999998</v>
      </c>
      <c r="O75" s="145">
        <v>2110.5953</v>
      </c>
      <c r="P75" s="145">
        <v>25349.95413</v>
      </c>
      <c r="Q75" s="145">
        <v>0</v>
      </c>
      <c r="R75" s="146">
        <v>25349.95413</v>
      </c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>
      <c r="A76" s="147"/>
      <c r="B76" s="147"/>
      <c r="C76" s="147"/>
      <c r="D76" s="147"/>
      <c r="E76" s="148">
        <v>330</v>
      </c>
      <c r="F76" s="149">
        <v>0.0055899999999999995</v>
      </c>
      <c r="G76" s="150">
        <v>0</v>
      </c>
      <c r="H76" s="150">
        <v>0.0055899999999999995</v>
      </c>
      <c r="I76" s="150">
        <v>13.221870000000001</v>
      </c>
      <c r="J76" s="150">
        <v>0</v>
      </c>
      <c r="K76" s="150">
        <v>13.221870000000001</v>
      </c>
      <c r="L76" s="150">
        <v>0</v>
      </c>
      <c r="M76" s="150">
        <v>0</v>
      </c>
      <c r="N76" s="150">
        <v>0</v>
      </c>
      <c r="O76" s="150">
        <v>13.227459999999999</v>
      </c>
      <c r="P76" s="150">
        <v>5241.56317</v>
      </c>
      <c r="Q76" s="150">
        <v>0</v>
      </c>
      <c r="R76" s="151">
        <v>5241.56317</v>
      </c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>
      <c r="A77" s="147"/>
      <c r="B77" s="147"/>
      <c r="C77" s="143" t="s">
        <v>139</v>
      </c>
      <c r="D77" s="143" t="s">
        <v>140</v>
      </c>
      <c r="E77" s="143">
        <v>212</v>
      </c>
      <c r="F77" s="144">
        <v>0.00114</v>
      </c>
      <c r="G77" s="145">
        <v>0</v>
      </c>
      <c r="H77" s="145">
        <v>0.00114</v>
      </c>
      <c r="I77" s="145">
        <v>968.5341999999999</v>
      </c>
      <c r="J77" s="145">
        <v>9.084200000000001</v>
      </c>
      <c r="K77" s="145">
        <v>977.6184000000001</v>
      </c>
      <c r="L77" s="145">
        <v>551.88814</v>
      </c>
      <c r="M77" s="145">
        <v>0</v>
      </c>
      <c r="N77" s="145">
        <v>551.88814</v>
      </c>
      <c r="O77" s="145">
        <v>1529.50768</v>
      </c>
      <c r="P77" s="145">
        <v>37149.80065</v>
      </c>
      <c r="Q77" s="145">
        <v>0</v>
      </c>
      <c r="R77" s="146">
        <v>37149.80065</v>
      </c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>
      <c r="A78" s="147"/>
      <c r="B78" s="147"/>
      <c r="C78" s="147"/>
      <c r="D78" s="147"/>
      <c r="E78" s="148">
        <v>331</v>
      </c>
      <c r="F78" s="149">
        <v>0.053329999999999995</v>
      </c>
      <c r="G78" s="150">
        <v>0</v>
      </c>
      <c r="H78" s="150">
        <v>0.053329999999999995</v>
      </c>
      <c r="I78" s="150">
        <v>5.24579</v>
      </c>
      <c r="J78" s="150">
        <v>0</v>
      </c>
      <c r="K78" s="150">
        <v>5.24579</v>
      </c>
      <c r="L78" s="150">
        <v>0</v>
      </c>
      <c r="M78" s="150">
        <v>0</v>
      </c>
      <c r="N78" s="150">
        <v>0</v>
      </c>
      <c r="O78" s="150">
        <v>5.29912</v>
      </c>
      <c r="P78" s="150">
        <v>4679.207780000001</v>
      </c>
      <c r="Q78" s="150">
        <v>0</v>
      </c>
      <c r="R78" s="151">
        <v>4679.207780000001</v>
      </c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3.5">
      <c r="A79" s="147"/>
      <c r="B79" s="147"/>
      <c r="C79" s="147"/>
      <c r="D79" s="143" t="s">
        <v>139</v>
      </c>
      <c r="E79" s="143">
        <v>6</v>
      </c>
      <c r="F79" s="144">
        <v>0.21947999999999998</v>
      </c>
      <c r="G79" s="145">
        <v>0</v>
      </c>
      <c r="H79" s="145">
        <v>0.21947999999999998</v>
      </c>
      <c r="I79" s="145">
        <v>2548.07289</v>
      </c>
      <c r="J79" s="145">
        <v>329.8899</v>
      </c>
      <c r="K79" s="145">
        <v>2877.96279</v>
      </c>
      <c r="L79" s="145">
        <v>7125.143889999999</v>
      </c>
      <c r="M79" s="145">
        <v>320.85482</v>
      </c>
      <c r="N79" s="145">
        <v>7445.99871</v>
      </c>
      <c r="O79" s="145">
        <v>10324.180980000001</v>
      </c>
      <c r="P79" s="145">
        <v>64584.69768</v>
      </c>
      <c r="Q79" s="145">
        <v>0</v>
      </c>
      <c r="R79" s="146">
        <v>64584.69768</v>
      </c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>
      <c r="A80" s="147"/>
      <c r="B80" s="147"/>
      <c r="C80" s="147"/>
      <c r="D80" s="147"/>
      <c r="E80" s="148">
        <v>85</v>
      </c>
      <c r="F80" s="149">
        <v>0.57359</v>
      </c>
      <c r="G80" s="150">
        <v>0</v>
      </c>
      <c r="H80" s="150">
        <v>0.57359</v>
      </c>
      <c r="I80" s="150">
        <v>1173.27096</v>
      </c>
      <c r="J80" s="150">
        <v>23.41855</v>
      </c>
      <c r="K80" s="150">
        <v>1196.68951</v>
      </c>
      <c r="L80" s="150">
        <v>1664.07644</v>
      </c>
      <c r="M80" s="150">
        <v>83.65352</v>
      </c>
      <c r="N80" s="150">
        <v>1747.72996</v>
      </c>
      <c r="O80" s="150">
        <v>2944.9930600000002</v>
      </c>
      <c r="P80" s="150">
        <v>31509.35086</v>
      </c>
      <c r="Q80" s="150">
        <v>0</v>
      </c>
      <c r="R80" s="151">
        <v>31509.35086</v>
      </c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>
      <c r="A81" s="147"/>
      <c r="B81" s="147"/>
      <c r="C81" s="147"/>
      <c r="D81" s="147"/>
      <c r="E81" s="148">
        <v>226</v>
      </c>
      <c r="F81" s="149">
        <v>0.00023</v>
      </c>
      <c r="G81" s="150">
        <v>0</v>
      </c>
      <c r="H81" s="150">
        <v>0.00023</v>
      </c>
      <c r="I81" s="150">
        <v>1104.8649599999999</v>
      </c>
      <c r="J81" s="150">
        <v>50.66104</v>
      </c>
      <c r="K81" s="150">
        <v>1155.526</v>
      </c>
      <c r="L81" s="150">
        <v>747.82726</v>
      </c>
      <c r="M81" s="150">
        <v>16.07221</v>
      </c>
      <c r="N81" s="150">
        <v>763.89947</v>
      </c>
      <c r="O81" s="150">
        <v>1919.4257</v>
      </c>
      <c r="P81" s="150">
        <v>35909.764689999996</v>
      </c>
      <c r="Q81" s="150">
        <v>0</v>
      </c>
      <c r="R81" s="151">
        <v>35909.764689999996</v>
      </c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147"/>
      <c r="B82" s="147"/>
      <c r="C82" s="147"/>
      <c r="D82" s="147"/>
      <c r="E82" s="148">
        <v>250</v>
      </c>
      <c r="F82" s="149">
        <v>0.818</v>
      </c>
      <c r="G82" s="150">
        <v>0</v>
      </c>
      <c r="H82" s="150">
        <v>0.818</v>
      </c>
      <c r="I82" s="150">
        <v>12.53974</v>
      </c>
      <c r="J82" s="150">
        <v>0.06974</v>
      </c>
      <c r="K82" s="150">
        <v>12.60948</v>
      </c>
      <c r="L82" s="150">
        <v>0</v>
      </c>
      <c r="M82" s="150">
        <v>0</v>
      </c>
      <c r="N82" s="150">
        <v>0</v>
      </c>
      <c r="O82" s="150">
        <v>13.42748</v>
      </c>
      <c r="P82" s="150">
        <v>2613.43935</v>
      </c>
      <c r="Q82" s="150">
        <v>0</v>
      </c>
      <c r="R82" s="151">
        <v>2613.43935</v>
      </c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147"/>
      <c r="B83" s="147"/>
      <c r="C83" s="147"/>
      <c r="D83" s="147"/>
      <c r="E83" s="148">
        <v>284</v>
      </c>
      <c r="F83" s="149">
        <v>0.00034</v>
      </c>
      <c r="G83" s="150">
        <v>0</v>
      </c>
      <c r="H83" s="150">
        <v>0.00034</v>
      </c>
      <c r="I83" s="150">
        <v>2.27482</v>
      </c>
      <c r="J83" s="150">
        <v>0</v>
      </c>
      <c r="K83" s="150">
        <v>2.27482</v>
      </c>
      <c r="L83" s="150">
        <v>0</v>
      </c>
      <c r="M83" s="150">
        <v>0</v>
      </c>
      <c r="N83" s="150">
        <v>0</v>
      </c>
      <c r="O83" s="150">
        <v>2.27516</v>
      </c>
      <c r="P83" s="150">
        <v>7131.89098</v>
      </c>
      <c r="Q83" s="150">
        <v>0</v>
      </c>
      <c r="R83" s="151">
        <v>7131.89098</v>
      </c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147"/>
      <c r="B84" s="147"/>
      <c r="C84" s="147"/>
      <c r="D84" s="147"/>
      <c r="E84" s="148">
        <v>285</v>
      </c>
      <c r="F84" s="149">
        <v>0.07554000000000001</v>
      </c>
      <c r="G84" s="150">
        <v>0</v>
      </c>
      <c r="H84" s="150">
        <v>0.07554000000000001</v>
      </c>
      <c r="I84" s="150">
        <v>30.85839</v>
      </c>
      <c r="J84" s="150">
        <v>0</v>
      </c>
      <c r="K84" s="150">
        <v>30.85839</v>
      </c>
      <c r="L84" s="150">
        <v>0</v>
      </c>
      <c r="M84" s="150">
        <v>0</v>
      </c>
      <c r="N84" s="150">
        <v>0</v>
      </c>
      <c r="O84" s="150">
        <v>30.93393</v>
      </c>
      <c r="P84" s="150">
        <v>10092.38167</v>
      </c>
      <c r="Q84" s="150">
        <v>0</v>
      </c>
      <c r="R84" s="151">
        <v>10092.38167</v>
      </c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3.5">
      <c r="A85" s="147"/>
      <c r="B85" s="147"/>
      <c r="C85" s="147"/>
      <c r="D85" s="147"/>
      <c r="E85" s="148">
        <v>343</v>
      </c>
      <c r="F85" s="149">
        <v>0.02332</v>
      </c>
      <c r="G85" s="150">
        <v>0</v>
      </c>
      <c r="H85" s="150">
        <v>0.02332</v>
      </c>
      <c r="I85" s="150">
        <v>4.31991</v>
      </c>
      <c r="J85" s="150">
        <v>0</v>
      </c>
      <c r="K85" s="150">
        <v>4.31991</v>
      </c>
      <c r="L85" s="150">
        <v>0</v>
      </c>
      <c r="M85" s="150">
        <v>0</v>
      </c>
      <c r="N85" s="150">
        <v>0</v>
      </c>
      <c r="O85" s="150">
        <v>4.343229999999999</v>
      </c>
      <c r="P85" s="150">
        <v>6684.1562699999995</v>
      </c>
      <c r="Q85" s="150">
        <v>0</v>
      </c>
      <c r="R85" s="151">
        <v>6684.1562699999995</v>
      </c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>
      <c r="A86" s="147"/>
      <c r="B86" s="147"/>
      <c r="C86" s="147"/>
      <c r="D86" s="147"/>
      <c r="E86" s="148">
        <v>368</v>
      </c>
      <c r="F86" s="149">
        <v>5E-05</v>
      </c>
      <c r="G86" s="150">
        <v>0</v>
      </c>
      <c r="H86" s="150">
        <v>5E-05</v>
      </c>
      <c r="I86" s="150">
        <v>470.64108</v>
      </c>
      <c r="J86" s="150">
        <v>0.59058</v>
      </c>
      <c r="K86" s="150">
        <v>471.23166</v>
      </c>
      <c r="L86" s="150">
        <v>0</v>
      </c>
      <c r="M86" s="150">
        <v>0</v>
      </c>
      <c r="N86" s="150">
        <v>0</v>
      </c>
      <c r="O86" s="150">
        <v>471.23171</v>
      </c>
      <c r="P86" s="150">
        <v>16196.288970000001</v>
      </c>
      <c r="Q86" s="150">
        <v>0</v>
      </c>
      <c r="R86" s="151">
        <v>16196.288970000001</v>
      </c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>
      <c r="A87" s="147"/>
      <c r="B87" s="147"/>
      <c r="C87" s="143" t="s">
        <v>141</v>
      </c>
      <c r="D87" s="143" t="s">
        <v>141</v>
      </c>
      <c r="E87" s="143">
        <v>251</v>
      </c>
      <c r="F87" s="144">
        <v>0.0055</v>
      </c>
      <c r="G87" s="145">
        <v>0</v>
      </c>
      <c r="H87" s="145">
        <v>0.0055</v>
      </c>
      <c r="I87" s="145">
        <v>41.20554</v>
      </c>
      <c r="J87" s="145">
        <v>0</v>
      </c>
      <c r="K87" s="145">
        <v>41.20554</v>
      </c>
      <c r="L87" s="145">
        <v>0</v>
      </c>
      <c r="M87" s="145">
        <v>0</v>
      </c>
      <c r="N87" s="145">
        <v>0</v>
      </c>
      <c r="O87" s="145">
        <v>41.211040000000004</v>
      </c>
      <c r="P87" s="145">
        <v>4133.55489</v>
      </c>
      <c r="Q87" s="145">
        <v>0</v>
      </c>
      <c r="R87" s="146">
        <v>4133.55489</v>
      </c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>
      <c r="A88" s="147"/>
      <c r="B88" s="147"/>
      <c r="C88" s="143" t="s">
        <v>142</v>
      </c>
      <c r="D88" s="143" t="s">
        <v>142</v>
      </c>
      <c r="E88" s="143">
        <v>266</v>
      </c>
      <c r="F88" s="144">
        <v>0.02524</v>
      </c>
      <c r="G88" s="145">
        <v>0</v>
      </c>
      <c r="H88" s="145">
        <v>0.02524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0.02524</v>
      </c>
      <c r="P88" s="145">
        <v>5271.31106</v>
      </c>
      <c r="Q88" s="145">
        <v>0</v>
      </c>
      <c r="R88" s="146">
        <v>5271.31106</v>
      </c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3.5">
      <c r="A89" s="147"/>
      <c r="B89" s="143" t="s">
        <v>15</v>
      </c>
      <c r="C89" s="143" t="s">
        <v>143</v>
      </c>
      <c r="D89" s="143" t="s">
        <v>143</v>
      </c>
      <c r="E89" s="143">
        <v>8</v>
      </c>
      <c r="F89" s="144">
        <v>0.32133999999999996</v>
      </c>
      <c r="G89" s="145">
        <v>0</v>
      </c>
      <c r="H89" s="145">
        <v>0.32133999999999996</v>
      </c>
      <c r="I89" s="145">
        <v>2209.88133</v>
      </c>
      <c r="J89" s="145">
        <v>115.27396</v>
      </c>
      <c r="K89" s="145">
        <v>2325.15529</v>
      </c>
      <c r="L89" s="145">
        <v>5193.08587</v>
      </c>
      <c r="M89" s="145">
        <v>540.6634399999999</v>
      </c>
      <c r="N89" s="145">
        <v>5733.749309999999</v>
      </c>
      <c r="O89" s="145">
        <v>8059.22594</v>
      </c>
      <c r="P89" s="145">
        <v>99159.31221999999</v>
      </c>
      <c r="Q89" s="145">
        <v>7.20629</v>
      </c>
      <c r="R89" s="146">
        <v>99166.51851000001</v>
      </c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>
      <c r="A90" s="147"/>
      <c r="B90" s="147"/>
      <c r="C90" s="147"/>
      <c r="D90" s="147"/>
      <c r="E90" s="148">
        <v>214</v>
      </c>
      <c r="F90" s="149">
        <v>0.00623</v>
      </c>
      <c r="G90" s="150">
        <v>0</v>
      </c>
      <c r="H90" s="150">
        <v>0.00623</v>
      </c>
      <c r="I90" s="150">
        <v>857.68423</v>
      </c>
      <c r="J90" s="150">
        <v>33.65067</v>
      </c>
      <c r="K90" s="150">
        <v>891.3349000000001</v>
      </c>
      <c r="L90" s="150">
        <v>386.39857</v>
      </c>
      <c r="M90" s="150">
        <v>38.4944</v>
      </c>
      <c r="N90" s="150">
        <v>424.89297</v>
      </c>
      <c r="O90" s="150">
        <v>1316.2341000000001</v>
      </c>
      <c r="P90" s="150">
        <v>46747.73606</v>
      </c>
      <c r="Q90" s="150">
        <v>0</v>
      </c>
      <c r="R90" s="151">
        <v>46747.73606</v>
      </c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>
      <c r="A91" s="147"/>
      <c r="B91" s="147"/>
      <c r="C91" s="147"/>
      <c r="D91" s="147"/>
      <c r="E91" s="148">
        <v>252</v>
      </c>
      <c r="F91" s="149">
        <v>8.999999999999999E-05</v>
      </c>
      <c r="G91" s="150">
        <v>0</v>
      </c>
      <c r="H91" s="150">
        <v>8.999999999999999E-05</v>
      </c>
      <c r="I91" s="150">
        <v>68.74309</v>
      </c>
      <c r="J91" s="150">
        <v>0.016050000000000002</v>
      </c>
      <c r="K91" s="150">
        <v>68.75914</v>
      </c>
      <c r="L91" s="150">
        <v>0</v>
      </c>
      <c r="M91" s="150">
        <v>0</v>
      </c>
      <c r="N91" s="150">
        <v>0</v>
      </c>
      <c r="O91" s="150">
        <v>68.75923</v>
      </c>
      <c r="P91" s="150">
        <v>11427.58957</v>
      </c>
      <c r="Q91" s="150">
        <v>0</v>
      </c>
      <c r="R91" s="151">
        <v>11427.58957</v>
      </c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3.5">
      <c r="A92" s="147"/>
      <c r="B92" s="147"/>
      <c r="C92" s="147"/>
      <c r="D92" s="147"/>
      <c r="E92" s="148">
        <v>267</v>
      </c>
      <c r="F92" s="149">
        <v>0.0005</v>
      </c>
      <c r="G92" s="150">
        <v>0</v>
      </c>
      <c r="H92" s="150">
        <v>0.0005</v>
      </c>
      <c r="I92" s="150">
        <v>31.234080000000002</v>
      </c>
      <c r="J92" s="150">
        <v>0</v>
      </c>
      <c r="K92" s="150">
        <v>31.234080000000002</v>
      </c>
      <c r="L92" s="150">
        <v>0</v>
      </c>
      <c r="M92" s="150">
        <v>0</v>
      </c>
      <c r="N92" s="150">
        <v>0</v>
      </c>
      <c r="O92" s="150">
        <v>31.23458</v>
      </c>
      <c r="P92" s="150">
        <v>6273.79555</v>
      </c>
      <c r="Q92" s="150">
        <v>0</v>
      </c>
      <c r="R92" s="151">
        <v>6273.79555</v>
      </c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>
      <c r="A93" s="147"/>
      <c r="B93" s="147"/>
      <c r="C93" s="147"/>
      <c r="D93" s="147"/>
      <c r="E93" s="148">
        <v>268</v>
      </c>
      <c r="F93" s="149">
        <v>0.00098</v>
      </c>
      <c r="G93" s="150">
        <v>0</v>
      </c>
      <c r="H93" s="150">
        <v>0.00098</v>
      </c>
      <c r="I93" s="150">
        <v>40.5649</v>
      </c>
      <c r="J93" s="150">
        <v>0</v>
      </c>
      <c r="K93" s="150">
        <v>40.5649</v>
      </c>
      <c r="L93" s="150">
        <v>0</v>
      </c>
      <c r="M93" s="150">
        <v>0</v>
      </c>
      <c r="N93" s="150">
        <v>0</v>
      </c>
      <c r="O93" s="150">
        <v>40.56588</v>
      </c>
      <c r="P93" s="150">
        <v>11198.1276</v>
      </c>
      <c r="Q93" s="150">
        <v>0</v>
      </c>
      <c r="R93" s="151">
        <v>11198.1276</v>
      </c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>
      <c r="A94" s="147"/>
      <c r="B94" s="147"/>
      <c r="C94" s="147"/>
      <c r="D94" s="147"/>
      <c r="E94" s="148">
        <v>354</v>
      </c>
      <c r="F94" s="149">
        <v>0.00141</v>
      </c>
      <c r="G94" s="150">
        <v>0</v>
      </c>
      <c r="H94" s="150">
        <v>0.00141</v>
      </c>
      <c r="I94" s="150">
        <v>3.40997</v>
      </c>
      <c r="J94" s="150">
        <v>0</v>
      </c>
      <c r="K94" s="150">
        <v>3.40997</v>
      </c>
      <c r="L94" s="150">
        <v>0</v>
      </c>
      <c r="M94" s="150">
        <v>0</v>
      </c>
      <c r="N94" s="150">
        <v>0</v>
      </c>
      <c r="O94" s="150">
        <v>3.4113800000000003</v>
      </c>
      <c r="P94" s="150">
        <v>905.3366</v>
      </c>
      <c r="Q94" s="150">
        <v>0</v>
      </c>
      <c r="R94" s="151">
        <v>905.3366</v>
      </c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>
      <c r="A95" s="147"/>
      <c r="B95" s="147"/>
      <c r="C95" s="147"/>
      <c r="D95" s="147"/>
      <c r="E95" s="148">
        <v>367</v>
      </c>
      <c r="F95" s="149">
        <v>0.00317</v>
      </c>
      <c r="G95" s="150">
        <v>0</v>
      </c>
      <c r="H95" s="150">
        <v>0.00317</v>
      </c>
      <c r="I95" s="150">
        <v>363.80162</v>
      </c>
      <c r="J95" s="150">
        <v>0</v>
      </c>
      <c r="K95" s="150">
        <v>363.80162</v>
      </c>
      <c r="L95" s="150">
        <v>25</v>
      </c>
      <c r="M95" s="150">
        <v>0</v>
      </c>
      <c r="N95" s="150">
        <v>25</v>
      </c>
      <c r="O95" s="150">
        <v>388.80478999999997</v>
      </c>
      <c r="P95" s="150">
        <v>18486.30092</v>
      </c>
      <c r="Q95" s="150">
        <v>0</v>
      </c>
      <c r="R95" s="151">
        <v>18486.30092</v>
      </c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>
      <c r="A96" s="147"/>
      <c r="B96" s="147"/>
      <c r="C96" s="147"/>
      <c r="D96" s="143" t="s">
        <v>144</v>
      </c>
      <c r="E96" s="143">
        <v>64</v>
      </c>
      <c r="F96" s="144">
        <v>0.00732</v>
      </c>
      <c r="G96" s="145">
        <v>0.00034</v>
      </c>
      <c r="H96" s="145">
        <v>0.00766</v>
      </c>
      <c r="I96" s="145">
        <v>952.5841700000001</v>
      </c>
      <c r="J96" s="145">
        <v>25.534299999999998</v>
      </c>
      <c r="K96" s="145">
        <v>978.11847</v>
      </c>
      <c r="L96" s="145">
        <v>923.52625</v>
      </c>
      <c r="M96" s="145">
        <v>0</v>
      </c>
      <c r="N96" s="145">
        <v>923.52625</v>
      </c>
      <c r="O96" s="145">
        <v>1901.65238</v>
      </c>
      <c r="P96" s="145">
        <v>38268.3858</v>
      </c>
      <c r="Q96" s="145">
        <v>0</v>
      </c>
      <c r="R96" s="146">
        <v>38268.3858</v>
      </c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>
      <c r="A97" s="147"/>
      <c r="B97" s="147"/>
      <c r="C97" s="143" t="s">
        <v>15</v>
      </c>
      <c r="D97" s="143" t="s">
        <v>15</v>
      </c>
      <c r="E97" s="143">
        <v>245</v>
      </c>
      <c r="F97" s="144">
        <v>5E-05</v>
      </c>
      <c r="G97" s="145">
        <v>0</v>
      </c>
      <c r="H97" s="145">
        <v>5E-05</v>
      </c>
      <c r="I97" s="145">
        <v>0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5E-05</v>
      </c>
      <c r="P97" s="145">
        <v>1600.62355</v>
      </c>
      <c r="Q97" s="145">
        <v>0</v>
      </c>
      <c r="R97" s="146">
        <v>1600.62355</v>
      </c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>
      <c r="A98" s="147"/>
      <c r="B98" s="147"/>
      <c r="C98" s="147"/>
      <c r="D98" s="147"/>
      <c r="E98" s="148">
        <v>308</v>
      </c>
      <c r="F98" s="149">
        <v>0.00404</v>
      </c>
      <c r="G98" s="150">
        <v>0</v>
      </c>
      <c r="H98" s="150">
        <v>0.00404</v>
      </c>
      <c r="I98" s="150">
        <v>16.11282</v>
      </c>
      <c r="J98" s="150">
        <v>0</v>
      </c>
      <c r="K98" s="150">
        <v>16.11282</v>
      </c>
      <c r="L98" s="150">
        <v>0</v>
      </c>
      <c r="M98" s="150">
        <v>0</v>
      </c>
      <c r="N98" s="150">
        <v>0</v>
      </c>
      <c r="O98" s="150">
        <v>16.11686</v>
      </c>
      <c r="P98" s="150">
        <v>7868.94622</v>
      </c>
      <c r="Q98" s="150">
        <v>0</v>
      </c>
      <c r="R98" s="151">
        <v>7868.94622</v>
      </c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>
      <c r="A99" s="147"/>
      <c r="B99" s="147"/>
      <c r="C99" s="143" t="s">
        <v>145</v>
      </c>
      <c r="D99" s="143" t="s">
        <v>146</v>
      </c>
      <c r="E99" s="143">
        <v>317</v>
      </c>
      <c r="F99" s="144">
        <v>0</v>
      </c>
      <c r="G99" s="145">
        <v>0</v>
      </c>
      <c r="H99" s="145">
        <v>0</v>
      </c>
      <c r="I99" s="145">
        <v>0.12738</v>
      </c>
      <c r="J99" s="145">
        <v>0</v>
      </c>
      <c r="K99" s="145">
        <v>0.12738</v>
      </c>
      <c r="L99" s="145">
        <v>0</v>
      </c>
      <c r="M99" s="145">
        <v>0</v>
      </c>
      <c r="N99" s="145">
        <v>0</v>
      </c>
      <c r="O99" s="145">
        <v>0.12738</v>
      </c>
      <c r="P99" s="145">
        <v>5805.1118799999995</v>
      </c>
      <c r="Q99" s="145">
        <v>0</v>
      </c>
      <c r="R99" s="146">
        <v>5805.1118799999995</v>
      </c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>
      <c r="A100" s="147"/>
      <c r="B100" s="143" t="s">
        <v>16</v>
      </c>
      <c r="C100" s="143" t="s">
        <v>147</v>
      </c>
      <c r="D100" s="143" t="s">
        <v>147</v>
      </c>
      <c r="E100" s="143">
        <v>43</v>
      </c>
      <c r="F100" s="144">
        <v>0.02904</v>
      </c>
      <c r="G100" s="145">
        <v>0</v>
      </c>
      <c r="H100" s="145">
        <v>0.02904</v>
      </c>
      <c r="I100" s="145">
        <v>900.83583</v>
      </c>
      <c r="J100" s="145">
        <v>146.57966</v>
      </c>
      <c r="K100" s="145">
        <v>1047.41549</v>
      </c>
      <c r="L100" s="145">
        <v>1399.51973</v>
      </c>
      <c r="M100" s="145">
        <v>89.25761999999999</v>
      </c>
      <c r="N100" s="145">
        <v>1488.77735</v>
      </c>
      <c r="O100" s="145">
        <v>2536.22188</v>
      </c>
      <c r="P100" s="145">
        <v>22951.479649999997</v>
      </c>
      <c r="Q100" s="145">
        <v>0</v>
      </c>
      <c r="R100" s="146">
        <v>22951.479649999997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>
      <c r="A101" s="147"/>
      <c r="B101" s="147"/>
      <c r="C101" s="147"/>
      <c r="D101" s="147"/>
      <c r="E101" s="148">
        <v>319</v>
      </c>
      <c r="F101" s="149">
        <v>0.00094</v>
      </c>
      <c r="G101" s="150">
        <v>0</v>
      </c>
      <c r="H101" s="150">
        <v>0.00094</v>
      </c>
      <c r="I101" s="150">
        <v>0.7006100000000001</v>
      </c>
      <c r="J101" s="150">
        <v>0</v>
      </c>
      <c r="K101" s="150">
        <v>0.7006100000000001</v>
      </c>
      <c r="L101" s="150">
        <v>0</v>
      </c>
      <c r="M101" s="150">
        <v>0</v>
      </c>
      <c r="N101" s="150">
        <v>0</v>
      </c>
      <c r="O101" s="150">
        <v>0.70155</v>
      </c>
      <c r="P101" s="150">
        <v>3727.47264</v>
      </c>
      <c r="Q101" s="150">
        <v>0</v>
      </c>
      <c r="R101" s="151">
        <v>3727.47264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>
      <c r="A102" s="147"/>
      <c r="B102" s="147"/>
      <c r="C102" s="143" t="s">
        <v>148</v>
      </c>
      <c r="D102" s="143" t="s">
        <v>149</v>
      </c>
      <c r="E102" s="143">
        <v>45</v>
      </c>
      <c r="F102" s="144">
        <v>0.056</v>
      </c>
      <c r="G102" s="145">
        <v>0.00344</v>
      </c>
      <c r="H102" s="145">
        <v>0.05944</v>
      </c>
      <c r="I102" s="145">
        <v>980.45326</v>
      </c>
      <c r="J102" s="145">
        <v>24.18246</v>
      </c>
      <c r="K102" s="145">
        <v>1004.63572</v>
      </c>
      <c r="L102" s="145">
        <v>1852.87274</v>
      </c>
      <c r="M102" s="145">
        <v>109.1109</v>
      </c>
      <c r="N102" s="145">
        <v>1961.98364</v>
      </c>
      <c r="O102" s="145">
        <v>2966.6787999999997</v>
      </c>
      <c r="P102" s="145">
        <v>31056.96588</v>
      </c>
      <c r="Q102" s="145">
        <v>0</v>
      </c>
      <c r="R102" s="146">
        <v>31056.96588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>
      <c r="A103" s="147"/>
      <c r="B103" s="147"/>
      <c r="C103" s="147"/>
      <c r="D103" s="147"/>
      <c r="E103" s="148">
        <v>270</v>
      </c>
      <c r="F103" s="149">
        <v>0.00127</v>
      </c>
      <c r="G103" s="150">
        <v>0</v>
      </c>
      <c r="H103" s="150">
        <v>0.00127</v>
      </c>
      <c r="I103" s="150">
        <v>0.00035999999999999997</v>
      </c>
      <c r="J103" s="150">
        <v>0</v>
      </c>
      <c r="K103" s="150">
        <v>0.00035999999999999997</v>
      </c>
      <c r="L103" s="150">
        <v>0</v>
      </c>
      <c r="M103" s="150">
        <v>0</v>
      </c>
      <c r="N103" s="150">
        <v>0</v>
      </c>
      <c r="O103" s="150">
        <v>0.00163</v>
      </c>
      <c r="P103" s="150">
        <v>2797.12048</v>
      </c>
      <c r="Q103" s="150">
        <v>0</v>
      </c>
      <c r="R103" s="151">
        <v>2797.12048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>
      <c r="A104" s="147"/>
      <c r="B104" s="147"/>
      <c r="C104" s="143" t="s">
        <v>150</v>
      </c>
      <c r="D104" s="143" t="s">
        <v>150</v>
      </c>
      <c r="E104" s="143">
        <v>40</v>
      </c>
      <c r="F104" s="144">
        <v>0.0002</v>
      </c>
      <c r="G104" s="145">
        <v>0</v>
      </c>
      <c r="H104" s="145">
        <v>0.0002</v>
      </c>
      <c r="I104" s="145">
        <v>1422.6686399999999</v>
      </c>
      <c r="J104" s="145">
        <v>214.23065</v>
      </c>
      <c r="K104" s="145">
        <v>1636.89929</v>
      </c>
      <c r="L104" s="145">
        <v>871.47507</v>
      </c>
      <c r="M104" s="145">
        <v>210.80742999999998</v>
      </c>
      <c r="N104" s="145">
        <v>1082.2825</v>
      </c>
      <c r="O104" s="145">
        <v>2719.18199</v>
      </c>
      <c r="P104" s="145">
        <v>30168.800320000002</v>
      </c>
      <c r="Q104" s="145">
        <v>0</v>
      </c>
      <c r="R104" s="146">
        <v>30168.800320000002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>
      <c r="A105" s="147"/>
      <c r="B105" s="147"/>
      <c r="C105" s="147"/>
      <c r="D105" s="147"/>
      <c r="E105" s="148">
        <v>286</v>
      </c>
      <c r="F105" s="149">
        <v>0.0015</v>
      </c>
      <c r="G105" s="150">
        <v>0</v>
      </c>
      <c r="H105" s="150">
        <v>0.0015</v>
      </c>
      <c r="I105" s="150">
        <v>47.67667</v>
      </c>
      <c r="J105" s="150">
        <v>0</v>
      </c>
      <c r="K105" s="150">
        <v>47.67667</v>
      </c>
      <c r="L105" s="150">
        <v>0</v>
      </c>
      <c r="M105" s="150">
        <v>0</v>
      </c>
      <c r="N105" s="150">
        <v>0</v>
      </c>
      <c r="O105" s="150">
        <v>47.67817</v>
      </c>
      <c r="P105" s="150">
        <v>4616.433599999999</v>
      </c>
      <c r="Q105" s="150">
        <v>0</v>
      </c>
      <c r="R105" s="151">
        <v>4616.433599999999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3.5">
      <c r="A106" s="147"/>
      <c r="B106" s="147"/>
      <c r="C106" s="143" t="s">
        <v>151</v>
      </c>
      <c r="D106" s="143" t="s">
        <v>152</v>
      </c>
      <c r="E106" s="143">
        <v>25</v>
      </c>
      <c r="F106" s="144">
        <v>0.45354</v>
      </c>
      <c r="G106" s="145">
        <v>0</v>
      </c>
      <c r="H106" s="145">
        <v>0.45354</v>
      </c>
      <c r="I106" s="145">
        <v>1998.6656699999999</v>
      </c>
      <c r="J106" s="145">
        <v>92.32885</v>
      </c>
      <c r="K106" s="145">
        <v>2090.99452</v>
      </c>
      <c r="L106" s="145">
        <v>3167.3547200000003</v>
      </c>
      <c r="M106" s="145">
        <v>75.01002</v>
      </c>
      <c r="N106" s="145">
        <v>3242.3647400000004</v>
      </c>
      <c r="O106" s="145">
        <v>5333.8128</v>
      </c>
      <c r="P106" s="145">
        <v>36663.51045</v>
      </c>
      <c r="Q106" s="145">
        <v>0</v>
      </c>
      <c r="R106" s="146">
        <v>36663.51045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>
      <c r="A107" s="147"/>
      <c r="B107" s="147"/>
      <c r="C107" s="147"/>
      <c r="D107" s="147"/>
      <c r="E107" s="148">
        <v>332</v>
      </c>
      <c r="F107" s="149">
        <v>0.00943</v>
      </c>
      <c r="G107" s="150">
        <v>0</v>
      </c>
      <c r="H107" s="150">
        <v>0.00943</v>
      </c>
      <c r="I107" s="150">
        <v>23.1579</v>
      </c>
      <c r="J107" s="150">
        <v>0</v>
      </c>
      <c r="K107" s="150">
        <v>23.1579</v>
      </c>
      <c r="L107" s="150">
        <v>0</v>
      </c>
      <c r="M107" s="150">
        <v>0</v>
      </c>
      <c r="N107" s="150">
        <v>0</v>
      </c>
      <c r="O107" s="150">
        <v>23.167330000000003</v>
      </c>
      <c r="P107" s="150">
        <v>4870.36192</v>
      </c>
      <c r="Q107" s="150">
        <v>0</v>
      </c>
      <c r="R107" s="151">
        <v>4870.36192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>
      <c r="A108" s="147"/>
      <c r="B108" s="147"/>
      <c r="C108" s="143" t="s">
        <v>16</v>
      </c>
      <c r="D108" s="143" t="s">
        <v>153</v>
      </c>
      <c r="E108" s="143">
        <v>74</v>
      </c>
      <c r="F108" s="144">
        <v>0.28002</v>
      </c>
      <c r="G108" s="145">
        <v>0</v>
      </c>
      <c r="H108" s="145">
        <v>0.28002</v>
      </c>
      <c r="I108" s="145">
        <v>1518.8582099999999</v>
      </c>
      <c r="J108" s="145">
        <v>79.31723</v>
      </c>
      <c r="K108" s="145">
        <v>1598.17544</v>
      </c>
      <c r="L108" s="145">
        <v>2008.74907</v>
      </c>
      <c r="M108" s="145">
        <v>210.49412</v>
      </c>
      <c r="N108" s="145">
        <v>2219.24319</v>
      </c>
      <c r="O108" s="145">
        <v>3817.69865</v>
      </c>
      <c r="P108" s="145">
        <v>32763.17018</v>
      </c>
      <c r="Q108" s="145">
        <v>91.00839</v>
      </c>
      <c r="R108" s="146">
        <v>32854.178570000004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>
      <c r="A109" s="147"/>
      <c r="B109" s="147"/>
      <c r="C109" s="147"/>
      <c r="D109" s="147"/>
      <c r="E109" s="148">
        <v>223</v>
      </c>
      <c r="F109" s="149">
        <v>0.23495</v>
      </c>
      <c r="G109" s="150">
        <v>0</v>
      </c>
      <c r="H109" s="150">
        <v>0.23495</v>
      </c>
      <c r="I109" s="150">
        <v>1107.6581</v>
      </c>
      <c r="J109" s="150">
        <v>185.93923</v>
      </c>
      <c r="K109" s="150">
        <v>1293.59733</v>
      </c>
      <c r="L109" s="150">
        <v>1173.42194</v>
      </c>
      <c r="M109" s="150">
        <v>66.52045</v>
      </c>
      <c r="N109" s="150">
        <v>1239.94239</v>
      </c>
      <c r="O109" s="150">
        <v>2533.77467</v>
      </c>
      <c r="P109" s="150">
        <v>25148.28069</v>
      </c>
      <c r="Q109" s="150">
        <v>0</v>
      </c>
      <c r="R109" s="151">
        <v>25148.28069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>
      <c r="A110" s="147"/>
      <c r="B110" s="147"/>
      <c r="C110" s="147"/>
      <c r="D110" s="147"/>
      <c r="E110" s="148">
        <v>254</v>
      </c>
      <c r="F110" s="149">
        <v>0.01687</v>
      </c>
      <c r="G110" s="150">
        <v>0</v>
      </c>
      <c r="H110" s="150">
        <v>0.01687</v>
      </c>
      <c r="I110" s="150">
        <v>7.160100000000001</v>
      </c>
      <c r="J110" s="150">
        <v>0</v>
      </c>
      <c r="K110" s="150">
        <v>7.160100000000001</v>
      </c>
      <c r="L110" s="150">
        <v>0</v>
      </c>
      <c r="M110" s="150">
        <v>0</v>
      </c>
      <c r="N110" s="150">
        <v>0</v>
      </c>
      <c r="O110" s="150">
        <v>7.17697</v>
      </c>
      <c r="P110" s="150">
        <v>6927.38318</v>
      </c>
      <c r="Q110" s="150">
        <v>0</v>
      </c>
      <c r="R110" s="151">
        <v>6927.38318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>
      <c r="A111" s="147"/>
      <c r="B111" s="147"/>
      <c r="C111" s="147"/>
      <c r="D111" s="147"/>
      <c r="E111" s="148">
        <v>300</v>
      </c>
      <c r="F111" s="149">
        <v>0.0012</v>
      </c>
      <c r="G111" s="150">
        <v>0</v>
      </c>
      <c r="H111" s="150">
        <v>0.0012</v>
      </c>
      <c r="I111" s="150">
        <v>32.10934</v>
      </c>
      <c r="J111" s="150">
        <v>0</v>
      </c>
      <c r="K111" s="150">
        <v>32.10934</v>
      </c>
      <c r="L111" s="150">
        <v>0</v>
      </c>
      <c r="M111" s="150">
        <v>0</v>
      </c>
      <c r="N111" s="150">
        <v>0</v>
      </c>
      <c r="O111" s="150">
        <v>32.11054</v>
      </c>
      <c r="P111" s="150">
        <v>7141.646839999999</v>
      </c>
      <c r="Q111" s="150">
        <v>0</v>
      </c>
      <c r="R111" s="151">
        <v>7141.646839999999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>
      <c r="A112" s="147"/>
      <c r="B112" s="147"/>
      <c r="C112" s="147"/>
      <c r="D112" s="147"/>
      <c r="E112" s="148">
        <v>323</v>
      </c>
      <c r="F112" s="149">
        <v>0.00285</v>
      </c>
      <c r="G112" s="150">
        <v>0</v>
      </c>
      <c r="H112" s="150">
        <v>0.00285</v>
      </c>
      <c r="I112" s="150">
        <v>1.43743</v>
      </c>
      <c r="J112" s="150">
        <v>0</v>
      </c>
      <c r="K112" s="150">
        <v>1.43743</v>
      </c>
      <c r="L112" s="150">
        <v>0</v>
      </c>
      <c r="M112" s="150">
        <v>0</v>
      </c>
      <c r="N112" s="150">
        <v>0</v>
      </c>
      <c r="O112" s="150">
        <v>1.44028</v>
      </c>
      <c r="P112" s="150">
        <v>5713.082530000001</v>
      </c>
      <c r="Q112" s="150">
        <v>0</v>
      </c>
      <c r="R112" s="151">
        <v>5713.082530000001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>
      <c r="A113" s="147"/>
      <c r="B113" s="147"/>
      <c r="C113" s="147"/>
      <c r="D113" s="143" t="s">
        <v>154</v>
      </c>
      <c r="E113" s="143">
        <v>219</v>
      </c>
      <c r="F113" s="144">
        <v>0.05415</v>
      </c>
      <c r="G113" s="145">
        <v>0</v>
      </c>
      <c r="H113" s="145">
        <v>0.05415</v>
      </c>
      <c r="I113" s="145">
        <v>1075.5333400000002</v>
      </c>
      <c r="J113" s="145">
        <v>160.63531</v>
      </c>
      <c r="K113" s="145">
        <v>1236.1686499999998</v>
      </c>
      <c r="L113" s="145">
        <v>1067.3160500000001</v>
      </c>
      <c r="M113" s="145">
        <v>96.97461</v>
      </c>
      <c r="N113" s="145">
        <v>1164.29066</v>
      </c>
      <c r="O113" s="145">
        <v>2400.51346</v>
      </c>
      <c r="P113" s="145">
        <v>23818.75589</v>
      </c>
      <c r="Q113" s="145">
        <v>0</v>
      </c>
      <c r="R113" s="146">
        <v>23818.75589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>
      <c r="A114" s="147"/>
      <c r="B114" s="147"/>
      <c r="C114" s="147"/>
      <c r="D114" s="143" t="s">
        <v>155</v>
      </c>
      <c r="E114" s="143">
        <v>39</v>
      </c>
      <c r="F114" s="144">
        <v>0.0041600000000000005</v>
      </c>
      <c r="G114" s="145">
        <v>0</v>
      </c>
      <c r="H114" s="145">
        <v>0.0041600000000000005</v>
      </c>
      <c r="I114" s="145">
        <v>1385.82057</v>
      </c>
      <c r="J114" s="145">
        <v>197.88796</v>
      </c>
      <c r="K114" s="145">
        <v>1583.70853</v>
      </c>
      <c r="L114" s="145">
        <v>4953.36098</v>
      </c>
      <c r="M114" s="145">
        <v>316.79276</v>
      </c>
      <c r="N114" s="145">
        <v>5270.153740000001</v>
      </c>
      <c r="O114" s="145">
        <v>6853.86643</v>
      </c>
      <c r="P114" s="145">
        <v>40427.79359</v>
      </c>
      <c r="Q114" s="145">
        <v>0</v>
      </c>
      <c r="R114" s="146">
        <v>40427.79359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>
      <c r="A115" s="147"/>
      <c r="B115" s="147"/>
      <c r="C115" s="147"/>
      <c r="D115" s="147"/>
      <c r="E115" s="148">
        <v>73</v>
      </c>
      <c r="F115" s="149">
        <v>0.29847</v>
      </c>
      <c r="G115" s="150">
        <v>0.00522</v>
      </c>
      <c r="H115" s="150">
        <v>0.30369</v>
      </c>
      <c r="I115" s="150">
        <v>1378.3425300000001</v>
      </c>
      <c r="J115" s="150">
        <v>18.4913</v>
      </c>
      <c r="K115" s="150">
        <v>1396.83383</v>
      </c>
      <c r="L115" s="150">
        <v>2813.14254</v>
      </c>
      <c r="M115" s="150">
        <v>2.89492</v>
      </c>
      <c r="N115" s="150">
        <v>2816.03746</v>
      </c>
      <c r="O115" s="150">
        <v>4213.174980000001</v>
      </c>
      <c r="P115" s="150">
        <v>29513.03273</v>
      </c>
      <c r="Q115" s="150">
        <v>169.47523999999999</v>
      </c>
      <c r="R115" s="151">
        <v>29682.50797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3.5">
      <c r="A116" s="147"/>
      <c r="B116" s="147"/>
      <c r="C116" s="147"/>
      <c r="D116" s="147"/>
      <c r="E116" s="148">
        <v>273</v>
      </c>
      <c r="F116" s="149">
        <v>0.01087</v>
      </c>
      <c r="G116" s="150">
        <v>0</v>
      </c>
      <c r="H116" s="150">
        <v>0.01087</v>
      </c>
      <c r="I116" s="150">
        <v>32.98314</v>
      </c>
      <c r="J116" s="150">
        <v>0</v>
      </c>
      <c r="K116" s="150">
        <v>32.98314</v>
      </c>
      <c r="L116" s="150">
        <v>0</v>
      </c>
      <c r="M116" s="150">
        <v>0</v>
      </c>
      <c r="N116" s="150">
        <v>0</v>
      </c>
      <c r="O116" s="150">
        <v>32.99401</v>
      </c>
      <c r="P116" s="150">
        <v>3358.32254</v>
      </c>
      <c r="Q116" s="150">
        <v>0</v>
      </c>
      <c r="R116" s="151">
        <v>3358.32254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>
      <c r="A117" s="147"/>
      <c r="B117" s="147"/>
      <c r="C117" s="147"/>
      <c r="D117" s="147"/>
      <c r="E117" s="148">
        <v>366</v>
      </c>
      <c r="F117" s="149">
        <v>0.00011</v>
      </c>
      <c r="G117" s="150">
        <v>0</v>
      </c>
      <c r="H117" s="150">
        <v>0.00011</v>
      </c>
      <c r="I117" s="150">
        <v>292.16785999999996</v>
      </c>
      <c r="J117" s="150">
        <v>0.73456</v>
      </c>
      <c r="K117" s="150">
        <v>292.90242</v>
      </c>
      <c r="L117" s="150">
        <v>50.49763</v>
      </c>
      <c r="M117" s="150">
        <v>31.56269</v>
      </c>
      <c r="N117" s="150">
        <v>82.06032</v>
      </c>
      <c r="O117" s="150">
        <v>374.96285</v>
      </c>
      <c r="P117" s="150">
        <v>16811.44933</v>
      </c>
      <c r="Q117" s="150">
        <v>0</v>
      </c>
      <c r="R117" s="151">
        <v>16811.44933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>
      <c r="A118" s="147"/>
      <c r="B118" s="147"/>
      <c r="C118" s="147"/>
      <c r="D118" s="143" t="s">
        <v>156</v>
      </c>
      <c r="E118" s="143">
        <v>72</v>
      </c>
      <c r="F118" s="144">
        <v>125.12917</v>
      </c>
      <c r="G118" s="145">
        <v>2.9999999999999997E-05</v>
      </c>
      <c r="H118" s="145">
        <v>125.1292</v>
      </c>
      <c r="I118" s="145">
        <v>2835.9734700000004</v>
      </c>
      <c r="J118" s="145">
        <v>292.09990999999997</v>
      </c>
      <c r="K118" s="145">
        <v>3128.07338</v>
      </c>
      <c r="L118" s="145">
        <v>23858.82902</v>
      </c>
      <c r="M118" s="145">
        <v>3259.49286</v>
      </c>
      <c r="N118" s="145">
        <v>27118.32188</v>
      </c>
      <c r="O118" s="145">
        <v>30371.52446</v>
      </c>
      <c r="P118" s="145">
        <v>32302.16377</v>
      </c>
      <c r="Q118" s="145">
        <v>160.31457</v>
      </c>
      <c r="R118" s="146">
        <v>32462.47834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>
      <c r="A119" s="147"/>
      <c r="B119" s="147"/>
      <c r="C119" s="147"/>
      <c r="D119" s="143" t="s">
        <v>157</v>
      </c>
      <c r="E119" s="143">
        <v>65</v>
      </c>
      <c r="F119" s="144">
        <v>0.07753</v>
      </c>
      <c r="G119" s="145">
        <v>0</v>
      </c>
      <c r="H119" s="145">
        <v>0.07753</v>
      </c>
      <c r="I119" s="145">
        <v>2789.3672</v>
      </c>
      <c r="J119" s="145">
        <v>122.18813</v>
      </c>
      <c r="K119" s="145">
        <v>2911.55533</v>
      </c>
      <c r="L119" s="145">
        <v>33881.72966</v>
      </c>
      <c r="M119" s="145">
        <v>3628.63281</v>
      </c>
      <c r="N119" s="145">
        <v>37510.36247</v>
      </c>
      <c r="O119" s="145">
        <v>40421.99533</v>
      </c>
      <c r="P119" s="145">
        <v>19354.60239</v>
      </c>
      <c r="Q119" s="145">
        <v>0</v>
      </c>
      <c r="R119" s="146">
        <v>19354.60239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>
      <c r="A120" s="147"/>
      <c r="B120" s="147"/>
      <c r="C120" s="147"/>
      <c r="D120" s="147"/>
      <c r="E120" s="148">
        <v>297</v>
      </c>
      <c r="F120" s="149">
        <v>0.37755</v>
      </c>
      <c r="G120" s="150">
        <v>0</v>
      </c>
      <c r="H120" s="150">
        <v>0.37755</v>
      </c>
      <c r="I120" s="150">
        <v>24.645319999999998</v>
      </c>
      <c r="J120" s="150">
        <v>0</v>
      </c>
      <c r="K120" s="150">
        <v>24.645319999999998</v>
      </c>
      <c r="L120" s="150">
        <v>0</v>
      </c>
      <c r="M120" s="150">
        <v>0</v>
      </c>
      <c r="N120" s="150">
        <v>0</v>
      </c>
      <c r="O120" s="150">
        <v>25.022869999999998</v>
      </c>
      <c r="P120" s="150">
        <v>5971.01057</v>
      </c>
      <c r="Q120" s="150">
        <v>0</v>
      </c>
      <c r="R120" s="151">
        <v>5971.01057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3.5">
      <c r="A121" s="147"/>
      <c r="B121" s="147"/>
      <c r="C121" s="147"/>
      <c r="D121" s="143" t="s">
        <v>158</v>
      </c>
      <c r="E121" s="143">
        <v>52</v>
      </c>
      <c r="F121" s="144">
        <v>0.1141</v>
      </c>
      <c r="G121" s="145">
        <v>0.05551</v>
      </c>
      <c r="H121" s="145">
        <v>0.16961</v>
      </c>
      <c r="I121" s="145">
        <v>3475.86582</v>
      </c>
      <c r="J121" s="145">
        <v>1706.35605</v>
      </c>
      <c r="K121" s="145">
        <v>5182.22187</v>
      </c>
      <c r="L121" s="145">
        <v>14203.13415</v>
      </c>
      <c r="M121" s="145">
        <v>121.11847</v>
      </c>
      <c r="N121" s="145">
        <v>14324.25262</v>
      </c>
      <c r="O121" s="145">
        <v>19506.6441</v>
      </c>
      <c r="P121" s="145">
        <v>48232.72247</v>
      </c>
      <c r="Q121" s="145">
        <v>76.58323</v>
      </c>
      <c r="R121" s="146">
        <v>48309.305700000004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3.5">
      <c r="A122" s="147"/>
      <c r="B122" s="147"/>
      <c r="C122" s="147"/>
      <c r="D122" s="143" t="s">
        <v>16</v>
      </c>
      <c r="E122" s="143">
        <v>2</v>
      </c>
      <c r="F122" s="144">
        <v>0.21594</v>
      </c>
      <c r="G122" s="145">
        <v>0.27632999999999996</v>
      </c>
      <c r="H122" s="145">
        <v>0.49227</v>
      </c>
      <c r="I122" s="145">
        <v>3083.2295099999997</v>
      </c>
      <c r="J122" s="145">
        <v>484.21954999999997</v>
      </c>
      <c r="K122" s="145">
        <v>3567.44906</v>
      </c>
      <c r="L122" s="145">
        <v>35144.06584</v>
      </c>
      <c r="M122" s="145">
        <v>4414.937</v>
      </c>
      <c r="N122" s="145">
        <v>39559.00284</v>
      </c>
      <c r="O122" s="145">
        <v>43126.94417</v>
      </c>
      <c r="P122" s="145">
        <v>60163.7626</v>
      </c>
      <c r="Q122" s="145">
        <v>245.82829999999998</v>
      </c>
      <c r="R122" s="146">
        <v>60409.590899999996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>
      <c r="A123" s="147"/>
      <c r="B123" s="147"/>
      <c r="C123" s="147"/>
      <c r="D123" s="147"/>
      <c r="E123" s="148">
        <v>66</v>
      </c>
      <c r="F123" s="149">
        <v>0.0034300000000000003</v>
      </c>
      <c r="G123" s="150">
        <v>0</v>
      </c>
      <c r="H123" s="150">
        <v>0.0034300000000000003</v>
      </c>
      <c r="I123" s="150">
        <v>1192.2549199999999</v>
      </c>
      <c r="J123" s="150">
        <v>153.48439000000002</v>
      </c>
      <c r="K123" s="150">
        <v>1345.7393100000002</v>
      </c>
      <c r="L123" s="150">
        <v>6366.73657</v>
      </c>
      <c r="M123" s="150">
        <v>1144.93264</v>
      </c>
      <c r="N123" s="150">
        <v>7511.66921</v>
      </c>
      <c r="O123" s="150">
        <v>8857.41195</v>
      </c>
      <c r="P123" s="150">
        <v>17227.73501</v>
      </c>
      <c r="Q123" s="150">
        <v>0</v>
      </c>
      <c r="R123" s="151">
        <v>17227.73501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>
      <c r="A124" s="147"/>
      <c r="B124" s="147"/>
      <c r="C124" s="147"/>
      <c r="D124" s="147"/>
      <c r="E124" s="148">
        <v>269</v>
      </c>
      <c r="F124" s="149">
        <v>0.01889</v>
      </c>
      <c r="G124" s="150">
        <v>0</v>
      </c>
      <c r="H124" s="150">
        <v>0.01889</v>
      </c>
      <c r="I124" s="150">
        <v>44.41356</v>
      </c>
      <c r="J124" s="150">
        <v>0</v>
      </c>
      <c r="K124" s="150">
        <v>44.41356</v>
      </c>
      <c r="L124" s="150">
        <v>0</v>
      </c>
      <c r="M124" s="150">
        <v>0</v>
      </c>
      <c r="N124" s="150">
        <v>0</v>
      </c>
      <c r="O124" s="150">
        <v>44.432449999999996</v>
      </c>
      <c r="P124" s="150">
        <v>20794.02821</v>
      </c>
      <c r="Q124" s="150">
        <v>0</v>
      </c>
      <c r="R124" s="151">
        <v>20794.02821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>
      <c r="A125" s="147"/>
      <c r="B125" s="147"/>
      <c r="C125" s="147"/>
      <c r="D125" s="147"/>
      <c r="E125" s="148">
        <v>271</v>
      </c>
      <c r="F125" s="149">
        <v>0.00376</v>
      </c>
      <c r="G125" s="150">
        <v>0</v>
      </c>
      <c r="H125" s="150">
        <v>0.00376</v>
      </c>
      <c r="I125" s="150">
        <v>19.15199</v>
      </c>
      <c r="J125" s="150">
        <v>0</v>
      </c>
      <c r="K125" s="150">
        <v>19.15199</v>
      </c>
      <c r="L125" s="150">
        <v>0</v>
      </c>
      <c r="M125" s="150">
        <v>0</v>
      </c>
      <c r="N125" s="150">
        <v>0</v>
      </c>
      <c r="O125" s="150">
        <v>19.15575</v>
      </c>
      <c r="P125" s="150">
        <v>11157.20435</v>
      </c>
      <c r="Q125" s="150">
        <v>0</v>
      </c>
      <c r="R125" s="151">
        <v>11157.20435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>
      <c r="A126" s="147"/>
      <c r="B126" s="147"/>
      <c r="C126" s="147"/>
      <c r="D126" s="147"/>
      <c r="E126" s="148">
        <v>309</v>
      </c>
      <c r="F126" s="149">
        <v>0.11312</v>
      </c>
      <c r="G126" s="150">
        <v>0</v>
      </c>
      <c r="H126" s="150">
        <v>0.11312</v>
      </c>
      <c r="I126" s="150">
        <v>13.65099</v>
      </c>
      <c r="J126" s="150">
        <v>0</v>
      </c>
      <c r="K126" s="150">
        <v>13.65099</v>
      </c>
      <c r="L126" s="150">
        <v>0</v>
      </c>
      <c r="M126" s="150">
        <v>0</v>
      </c>
      <c r="N126" s="150">
        <v>0</v>
      </c>
      <c r="O126" s="150">
        <v>13.76411</v>
      </c>
      <c r="P126" s="150">
        <v>8520.27204</v>
      </c>
      <c r="Q126" s="150">
        <v>0</v>
      </c>
      <c r="R126" s="151">
        <v>8520.27204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>
      <c r="A127" s="147"/>
      <c r="B127" s="147"/>
      <c r="C127" s="147"/>
      <c r="D127" s="143" t="s">
        <v>159</v>
      </c>
      <c r="E127" s="143">
        <v>228</v>
      </c>
      <c r="F127" s="144">
        <v>0.56339</v>
      </c>
      <c r="G127" s="145">
        <v>0</v>
      </c>
      <c r="H127" s="145">
        <v>0.56339</v>
      </c>
      <c r="I127" s="145">
        <v>1057.89224</v>
      </c>
      <c r="J127" s="145">
        <v>100.20391000000001</v>
      </c>
      <c r="K127" s="145">
        <v>1158.0961499999999</v>
      </c>
      <c r="L127" s="145">
        <v>2770.50589</v>
      </c>
      <c r="M127" s="145">
        <v>78.6045</v>
      </c>
      <c r="N127" s="145">
        <v>2849.1103900000003</v>
      </c>
      <c r="O127" s="145">
        <v>4007.7699300000004</v>
      </c>
      <c r="P127" s="145">
        <v>22236.68704</v>
      </c>
      <c r="Q127" s="145">
        <v>34.20042</v>
      </c>
      <c r="R127" s="146">
        <v>22270.88746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>
      <c r="A128" s="147"/>
      <c r="B128" s="147"/>
      <c r="C128" s="147"/>
      <c r="D128" s="147"/>
      <c r="E128" s="148">
        <v>233</v>
      </c>
      <c r="F128" s="149">
        <v>0.02452</v>
      </c>
      <c r="G128" s="150">
        <v>0</v>
      </c>
      <c r="H128" s="150">
        <v>0.02452</v>
      </c>
      <c r="I128" s="150">
        <v>1091.41407</v>
      </c>
      <c r="J128" s="150">
        <v>20.1049</v>
      </c>
      <c r="K128" s="150">
        <v>1111.51897</v>
      </c>
      <c r="L128" s="150">
        <v>2646.1603999999998</v>
      </c>
      <c r="M128" s="150">
        <v>25.87002</v>
      </c>
      <c r="N128" s="150">
        <v>2672.03042</v>
      </c>
      <c r="O128" s="150">
        <v>3783.57391</v>
      </c>
      <c r="P128" s="150">
        <v>20768.017239999997</v>
      </c>
      <c r="Q128" s="150">
        <v>0</v>
      </c>
      <c r="R128" s="151">
        <v>20768.017239999997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>
      <c r="A129" s="147"/>
      <c r="B129" s="147"/>
      <c r="C129" s="147"/>
      <c r="D129" s="147"/>
      <c r="E129" s="148">
        <v>345</v>
      </c>
      <c r="F129" s="149">
        <v>0.011300000000000001</v>
      </c>
      <c r="G129" s="150">
        <v>0</v>
      </c>
      <c r="H129" s="150">
        <v>0.011300000000000001</v>
      </c>
      <c r="I129" s="150">
        <v>11.2492</v>
      </c>
      <c r="J129" s="150">
        <v>0</v>
      </c>
      <c r="K129" s="150">
        <v>11.2492</v>
      </c>
      <c r="L129" s="150">
        <v>0</v>
      </c>
      <c r="M129" s="150">
        <v>0</v>
      </c>
      <c r="N129" s="150">
        <v>0</v>
      </c>
      <c r="O129" s="150">
        <v>11.2605</v>
      </c>
      <c r="P129" s="150">
        <v>3336.52644</v>
      </c>
      <c r="Q129" s="150">
        <v>0</v>
      </c>
      <c r="R129" s="151">
        <v>3336.52644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>
      <c r="A130" s="147"/>
      <c r="B130" s="147"/>
      <c r="C130" s="147"/>
      <c r="D130" s="143" t="s">
        <v>160</v>
      </c>
      <c r="E130" s="143">
        <v>38</v>
      </c>
      <c r="F130" s="144">
        <v>0.44864</v>
      </c>
      <c r="G130" s="145">
        <v>0</v>
      </c>
      <c r="H130" s="145">
        <v>0.44864</v>
      </c>
      <c r="I130" s="145">
        <v>1879.80474</v>
      </c>
      <c r="J130" s="145">
        <v>162.21114</v>
      </c>
      <c r="K130" s="145">
        <v>2042.01588</v>
      </c>
      <c r="L130" s="145">
        <v>5952.37656</v>
      </c>
      <c r="M130" s="145">
        <v>770.08102</v>
      </c>
      <c r="N130" s="145">
        <v>6722.45758</v>
      </c>
      <c r="O130" s="145">
        <v>8764.9221</v>
      </c>
      <c r="P130" s="145">
        <v>28016.00282</v>
      </c>
      <c r="Q130" s="145">
        <v>0</v>
      </c>
      <c r="R130" s="146">
        <v>28016.00282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>
      <c r="A131" s="147"/>
      <c r="B131" s="147"/>
      <c r="C131" s="147"/>
      <c r="D131" s="147"/>
      <c r="E131" s="148">
        <v>289</v>
      </c>
      <c r="F131" s="149">
        <v>0.00285</v>
      </c>
      <c r="G131" s="150">
        <v>0</v>
      </c>
      <c r="H131" s="150">
        <v>0.00285</v>
      </c>
      <c r="I131" s="150">
        <v>26.85123</v>
      </c>
      <c r="J131" s="150">
        <v>0</v>
      </c>
      <c r="K131" s="150">
        <v>26.85123</v>
      </c>
      <c r="L131" s="150">
        <v>0</v>
      </c>
      <c r="M131" s="150">
        <v>0</v>
      </c>
      <c r="N131" s="150">
        <v>0</v>
      </c>
      <c r="O131" s="150">
        <v>26.854080000000003</v>
      </c>
      <c r="P131" s="150">
        <v>4062.85081</v>
      </c>
      <c r="Q131" s="150">
        <v>0</v>
      </c>
      <c r="R131" s="151">
        <v>4062.85081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>
      <c r="A132" s="147"/>
      <c r="B132" s="147"/>
      <c r="C132" s="147"/>
      <c r="D132" s="143" t="s">
        <v>161</v>
      </c>
      <c r="E132" s="143">
        <v>227</v>
      </c>
      <c r="F132" s="144">
        <v>0.14705000000000001</v>
      </c>
      <c r="G132" s="145">
        <v>0</v>
      </c>
      <c r="H132" s="145">
        <v>0.14705000000000001</v>
      </c>
      <c r="I132" s="145">
        <v>817.9124499999999</v>
      </c>
      <c r="J132" s="145">
        <v>29.84976</v>
      </c>
      <c r="K132" s="145">
        <v>847.76221</v>
      </c>
      <c r="L132" s="145">
        <v>868.5005</v>
      </c>
      <c r="M132" s="145">
        <v>0</v>
      </c>
      <c r="N132" s="145">
        <v>868.5005</v>
      </c>
      <c r="O132" s="145">
        <v>1716.40976</v>
      </c>
      <c r="P132" s="145">
        <v>16878.533079999997</v>
      </c>
      <c r="Q132" s="145">
        <v>0</v>
      </c>
      <c r="R132" s="146">
        <v>16878.533079999997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>
      <c r="A133" s="147"/>
      <c r="B133" s="147"/>
      <c r="C133" s="147"/>
      <c r="D133" s="147"/>
      <c r="E133" s="148">
        <v>333</v>
      </c>
      <c r="F133" s="149">
        <v>0.00094</v>
      </c>
      <c r="G133" s="150">
        <v>0</v>
      </c>
      <c r="H133" s="150">
        <v>0.00094</v>
      </c>
      <c r="I133" s="150">
        <v>1.91978</v>
      </c>
      <c r="J133" s="150">
        <v>0</v>
      </c>
      <c r="K133" s="150">
        <v>1.91978</v>
      </c>
      <c r="L133" s="150">
        <v>0</v>
      </c>
      <c r="M133" s="150">
        <v>0</v>
      </c>
      <c r="N133" s="150">
        <v>0</v>
      </c>
      <c r="O133" s="150">
        <v>1.92072</v>
      </c>
      <c r="P133" s="150">
        <v>4413.04677</v>
      </c>
      <c r="Q133" s="150">
        <v>0</v>
      </c>
      <c r="R133" s="151">
        <v>4413.04677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>
      <c r="A134" s="147"/>
      <c r="B134" s="147"/>
      <c r="C134" s="147"/>
      <c r="D134" s="143" t="s">
        <v>162</v>
      </c>
      <c r="E134" s="143">
        <v>4</v>
      </c>
      <c r="F134" s="144">
        <v>0.01634</v>
      </c>
      <c r="G134" s="145">
        <v>0.00027</v>
      </c>
      <c r="H134" s="145">
        <v>0.01661</v>
      </c>
      <c r="I134" s="145">
        <v>2591.03722</v>
      </c>
      <c r="J134" s="145">
        <v>423.36584000000005</v>
      </c>
      <c r="K134" s="145">
        <v>3014.40306</v>
      </c>
      <c r="L134" s="145">
        <v>44668.42905</v>
      </c>
      <c r="M134" s="145">
        <v>6569.41866</v>
      </c>
      <c r="N134" s="145">
        <v>51237.84771</v>
      </c>
      <c r="O134" s="145">
        <v>54252.267380000005</v>
      </c>
      <c r="P134" s="145">
        <v>226918.24112</v>
      </c>
      <c r="Q134" s="145">
        <v>0</v>
      </c>
      <c r="R134" s="146">
        <v>226918.24112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>
      <c r="A135" s="147"/>
      <c r="B135" s="147"/>
      <c r="C135" s="147"/>
      <c r="D135" s="147"/>
      <c r="E135" s="148">
        <v>288</v>
      </c>
      <c r="F135" s="149">
        <v>0.00135</v>
      </c>
      <c r="G135" s="150">
        <v>0</v>
      </c>
      <c r="H135" s="150">
        <v>0.00135</v>
      </c>
      <c r="I135" s="150">
        <v>0.00204</v>
      </c>
      <c r="J135" s="150">
        <v>0</v>
      </c>
      <c r="K135" s="150">
        <v>0.00204</v>
      </c>
      <c r="L135" s="150">
        <v>0</v>
      </c>
      <c r="M135" s="150">
        <v>0</v>
      </c>
      <c r="N135" s="150">
        <v>0</v>
      </c>
      <c r="O135" s="150">
        <v>0.0033900000000000002</v>
      </c>
      <c r="P135" s="150">
        <v>4330.13163</v>
      </c>
      <c r="Q135" s="150">
        <v>0</v>
      </c>
      <c r="R135" s="151">
        <v>4330.13163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>
      <c r="A136" s="147"/>
      <c r="B136" s="147"/>
      <c r="C136" s="147"/>
      <c r="D136" s="147"/>
      <c r="E136" s="148">
        <v>318</v>
      </c>
      <c r="F136" s="149">
        <v>0.00658</v>
      </c>
      <c r="G136" s="150">
        <v>0</v>
      </c>
      <c r="H136" s="150">
        <v>0.00658</v>
      </c>
      <c r="I136" s="150">
        <v>66.33075</v>
      </c>
      <c r="J136" s="150">
        <v>0</v>
      </c>
      <c r="K136" s="150">
        <v>66.33075</v>
      </c>
      <c r="L136" s="150">
        <v>0</v>
      </c>
      <c r="M136" s="150">
        <v>0</v>
      </c>
      <c r="N136" s="150">
        <v>0</v>
      </c>
      <c r="O136" s="150">
        <v>66.33733000000001</v>
      </c>
      <c r="P136" s="150">
        <v>14548.41389</v>
      </c>
      <c r="Q136" s="150">
        <v>0</v>
      </c>
      <c r="R136" s="151">
        <v>14548.41389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>
      <c r="A137" s="147"/>
      <c r="B137" s="147"/>
      <c r="C137" s="147"/>
      <c r="D137" s="143" t="s">
        <v>163</v>
      </c>
      <c r="E137" s="143">
        <v>213</v>
      </c>
      <c r="F137" s="144">
        <v>1.25964</v>
      </c>
      <c r="G137" s="145">
        <v>0</v>
      </c>
      <c r="H137" s="145">
        <v>1.25964</v>
      </c>
      <c r="I137" s="145">
        <v>1715.47755</v>
      </c>
      <c r="J137" s="145">
        <v>297.06338</v>
      </c>
      <c r="K137" s="145">
        <v>2012.54093</v>
      </c>
      <c r="L137" s="145">
        <v>2227.81723</v>
      </c>
      <c r="M137" s="145">
        <v>77.64702</v>
      </c>
      <c r="N137" s="145">
        <v>2305.46425</v>
      </c>
      <c r="O137" s="145">
        <v>4319.26482</v>
      </c>
      <c r="P137" s="145">
        <v>43834.96240999999</v>
      </c>
      <c r="Q137" s="145">
        <v>119.42874</v>
      </c>
      <c r="R137" s="146">
        <v>43954.391149999996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3.5">
      <c r="A138" s="147"/>
      <c r="B138" s="147"/>
      <c r="C138" s="147"/>
      <c r="D138" s="143" t="s">
        <v>164</v>
      </c>
      <c r="E138" s="143">
        <v>71</v>
      </c>
      <c r="F138" s="144">
        <v>1.85926</v>
      </c>
      <c r="G138" s="145">
        <v>0</v>
      </c>
      <c r="H138" s="145">
        <v>1.85926</v>
      </c>
      <c r="I138" s="145">
        <v>3912.0513300000002</v>
      </c>
      <c r="J138" s="145">
        <v>555.74338</v>
      </c>
      <c r="K138" s="145">
        <v>4467.79471</v>
      </c>
      <c r="L138" s="145">
        <v>71676.43966</v>
      </c>
      <c r="M138" s="145">
        <v>9534.96925</v>
      </c>
      <c r="N138" s="145">
        <v>81211.40891</v>
      </c>
      <c r="O138" s="145">
        <v>85681.06288</v>
      </c>
      <c r="P138" s="145">
        <v>52457.86762</v>
      </c>
      <c r="Q138" s="145">
        <v>17.59981</v>
      </c>
      <c r="R138" s="146">
        <v>52475.46743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>
      <c r="A139" s="147"/>
      <c r="B139" s="147"/>
      <c r="C139" s="147"/>
      <c r="D139" s="143" t="s">
        <v>165</v>
      </c>
      <c r="E139" s="143">
        <v>1</v>
      </c>
      <c r="F139" s="144">
        <v>732.15038</v>
      </c>
      <c r="G139" s="145">
        <v>1947.9866100000002</v>
      </c>
      <c r="H139" s="145">
        <v>2680.1369900000004</v>
      </c>
      <c r="I139" s="145">
        <v>133116.9755</v>
      </c>
      <c r="J139" s="145">
        <v>9299.28238</v>
      </c>
      <c r="K139" s="145">
        <v>142416.25788</v>
      </c>
      <c r="L139" s="145">
        <v>2103395.46593</v>
      </c>
      <c r="M139" s="145">
        <v>48188.83923</v>
      </c>
      <c r="N139" s="145">
        <v>2151584.30516</v>
      </c>
      <c r="O139" s="145">
        <v>2296680.7000300004</v>
      </c>
      <c r="P139" s="145">
        <v>448762.11977999995</v>
      </c>
      <c r="Q139" s="145">
        <v>902.79198</v>
      </c>
      <c r="R139" s="146">
        <v>449664.91176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>
      <c r="A140" s="147"/>
      <c r="B140" s="147"/>
      <c r="C140" s="147"/>
      <c r="D140" s="147"/>
      <c r="E140" s="148">
        <v>320</v>
      </c>
      <c r="F140" s="149">
        <v>5E-05</v>
      </c>
      <c r="G140" s="150">
        <v>0</v>
      </c>
      <c r="H140" s="150">
        <v>5E-05</v>
      </c>
      <c r="I140" s="150">
        <v>4.01683</v>
      </c>
      <c r="J140" s="150">
        <v>0</v>
      </c>
      <c r="K140" s="150">
        <v>4.01683</v>
      </c>
      <c r="L140" s="150">
        <v>0</v>
      </c>
      <c r="M140" s="150">
        <v>0</v>
      </c>
      <c r="N140" s="150">
        <v>0</v>
      </c>
      <c r="O140" s="150">
        <v>4.0168800000000005</v>
      </c>
      <c r="P140" s="150">
        <v>1777.67472</v>
      </c>
      <c r="Q140" s="150">
        <v>0</v>
      </c>
      <c r="R140" s="151">
        <v>1777.67472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>
      <c r="A141" s="147"/>
      <c r="B141" s="147"/>
      <c r="C141" s="147"/>
      <c r="D141" s="143" t="s">
        <v>166</v>
      </c>
      <c r="E141" s="143">
        <v>44</v>
      </c>
      <c r="F141" s="144">
        <v>0.13174</v>
      </c>
      <c r="G141" s="145">
        <v>3.3221</v>
      </c>
      <c r="H141" s="145">
        <v>3.45384</v>
      </c>
      <c r="I141" s="145">
        <v>2727.29772</v>
      </c>
      <c r="J141" s="145">
        <v>333.7459</v>
      </c>
      <c r="K141" s="145">
        <v>3061.04362</v>
      </c>
      <c r="L141" s="145">
        <v>9950.34402</v>
      </c>
      <c r="M141" s="145">
        <v>743.49448</v>
      </c>
      <c r="N141" s="145">
        <v>10693.8385</v>
      </c>
      <c r="O141" s="145">
        <v>13758.33596</v>
      </c>
      <c r="P141" s="145">
        <v>31910.69304</v>
      </c>
      <c r="Q141" s="145">
        <v>76.29216000000001</v>
      </c>
      <c r="R141" s="146">
        <v>31986.9852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3.5">
      <c r="A142" s="147"/>
      <c r="B142" s="147"/>
      <c r="C142" s="147"/>
      <c r="D142" s="147"/>
      <c r="E142" s="148">
        <v>222</v>
      </c>
      <c r="F142" s="149">
        <v>0.009970000000000001</v>
      </c>
      <c r="G142" s="150">
        <v>0</v>
      </c>
      <c r="H142" s="150">
        <v>0.009970000000000001</v>
      </c>
      <c r="I142" s="150">
        <v>1680.06843</v>
      </c>
      <c r="J142" s="150">
        <v>53.78042</v>
      </c>
      <c r="K142" s="150">
        <v>1733.84885</v>
      </c>
      <c r="L142" s="150">
        <v>2979.41675</v>
      </c>
      <c r="M142" s="150">
        <v>84.79481</v>
      </c>
      <c r="N142" s="150">
        <v>3064.21156</v>
      </c>
      <c r="O142" s="150">
        <v>4798.07038</v>
      </c>
      <c r="P142" s="150">
        <v>41985.53161</v>
      </c>
      <c r="Q142" s="150">
        <v>107.44203</v>
      </c>
      <c r="R142" s="151">
        <v>42092.973640000004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>
      <c r="A143" s="147"/>
      <c r="B143" s="147"/>
      <c r="C143" s="147"/>
      <c r="D143" s="147"/>
      <c r="E143" s="148">
        <v>334</v>
      </c>
      <c r="F143" s="149">
        <v>0.02595</v>
      </c>
      <c r="G143" s="150">
        <v>0</v>
      </c>
      <c r="H143" s="150">
        <v>0.02595</v>
      </c>
      <c r="I143" s="150">
        <v>35.90399</v>
      </c>
      <c r="J143" s="150">
        <v>0</v>
      </c>
      <c r="K143" s="150">
        <v>35.90399</v>
      </c>
      <c r="L143" s="150">
        <v>0</v>
      </c>
      <c r="M143" s="150">
        <v>0</v>
      </c>
      <c r="N143" s="150">
        <v>0</v>
      </c>
      <c r="O143" s="150">
        <v>35.92994</v>
      </c>
      <c r="P143" s="150">
        <v>5843.74384</v>
      </c>
      <c r="Q143" s="150">
        <v>0</v>
      </c>
      <c r="R143" s="151">
        <v>5843.74384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>
      <c r="A144" s="147"/>
      <c r="B144" s="147"/>
      <c r="C144" s="147"/>
      <c r="D144" s="147"/>
      <c r="E144" s="148">
        <v>348</v>
      </c>
      <c r="F144" s="149">
        <v>0.0009</v>
      </c>
      <c r="G144" s="150">
        <v>0</v>
      </c>
      <c r="H144" s="150">
        <v>0.0009</v>
      </c>
      <c r="I144" s="150">
        <v>1.5664500000000001</v>
      </c>
      <c r="J144" s="150">
        <v>0</v>
      </c>
      <c r="K144" s="150">
        <v>1.5664500000000001</v>
      </c>
      <c r="L144" s="150">
        <v>0</v>
      </c>
      <c r="M144" s="150">
        <v>0</v>
      </c>
      <c r="N144" s="150">
        <v>0</v>
      </c>
      <c r="O144" s="150">
        <v>1.5673499999999998</v>
      </c>
      <c r="P144" s="150">
        <v>5034.69281</v>
      </c>
      <c r="Q144" s="150">
        <v>0</v>
      </c>
      <c r="R144" s="151">
        <v>5034.69281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>
      <c r="A145" s="147"/>
      <c r="B145" s="147"/>
      <c r="C145" s="147"/>
      <c r="D145" s="147"/>
      <c r="E145" s="148">
        <v>363</v>
      </c>
      <c r="F145" s="149">
        <v>4.7961</v>
      </c>
      <c r="G145" s="150">
        <v>0</v>
      </c>
      <c r="H145" s="150">
        <v>4.7961</v>
      </c>
      <c r="I145" s="150">
        <v>581.96822</v>
      </c>
      <c r="J145" s="150">
        <v>6.70617</v>
      </c>
      <c r="K145" s="150">
        <v>588.67439</v>
      </c>
      <c r="L145" s="150">
        <v>159.31582</v>
      </c>
      <c r="M145" s="150">
        <v>0</v>
      </c>
      <c r="N145" s="150">
        <v>159.31582</v>
      </c>
      <c r="O145" s="150">
        <v>752.7863100000001</v>
      </c>
      <c r="P145" s="150">
        <v>14606.608269999999</v>
      </c>
      <c r="Q145" s="150">
        <v>0</v>
      </c>
      <c r="R145" s="151">
        <v>14606.608269999999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>
      <c r="A146" s="147"/>
      <c r="B146" s="147"/>
      <c r="C146" s="147"/>
      <c r="D146" s="143" t="s">
        <v>167</v>
      </c>
      <c r="E146" s="143">
        <v>27</v>
      </c>
      <c r="F146" s="144">
        <v>1.4446400000000001</v>
      </c>
      <c r="G146" s="145">
        <v>0</v>
      </c>
      <c r="H146" s="145">
        <v>1.4446400000000001</v>
      </c>
      <c r="I146" s="145">
        <v>1633.14135</v>
      </c>
      <c r="J146" s="145">
        <v>191.89751</v>
      </c>
      <c r="K146" s="145">
        <v>1825.03886</v>
      </c>
      <c r="L146" s="145">
        <v>5403.94444</v>
      </c>
      <c r="M146" s="145">
        <v>302.16546999999997</v>
      </c>
      <c r="N146" s="145">
        <v>5706.10991</v>
      </c>
      <c r="O146" s="145">
        <v>7532.59341</v>
      </c>
      <c r="P146" s="145">
        <v>22566.364289999998</v>
      </c>
      <c r="Q146" s="145">
        <v>0</v>
      </c>
      <c r="R146" s="146">
        <v>22566.364289999998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>
      <c r="A147" s="147"/>
      <c r="B147" s="147"/>
      <c r="C147" s="147"/>
      <c r="D147" s="147"/>
      <c r="E147" s="148">
        <v>161</v>
      </c>
      <c r="F147" s="149">
        <v>2.27001</v>
      </c>
      <c r="G147" s="150">
        <v>2.57125</v>
      </c>
      <c r="H147" s="150">
        <v>4.84126</v>
      </c>
      <c r="I147" s="150">
        <v>1745.09204</v>
      </c>
      <c r="J147" s="150">
        <v>273.82211</v>
      </c>
      <c r="K147" s="150">
        <v>2018.9141499999998</v>
      </c>
      <c r="L147" s="150">
        <v>5545.021860000001</v>
      </c>
      <c r="M147" s="150">
        <v>1038.35866</v>
      </c>
      <c r="N147" s="150">
        <v>6583.38052</v>
      </c>
      <c r="O147" s="150">
        <v>8607.13593</v>
      </c>
      <c r="P147" s="150">
        <v>33236.33654</v>
      </c>
      <c r="Q147" s="150">
        <v>6.88225</v>
      </c>
      <c r="R147" s="151">
        <v>33243.21879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>
      <c r="A148" s="147"/>
      <c r="B148" s="147"/>
      <c r="C148" s="147"/>
      <c r="D148" s="147"/>
      <c r="E148" s="148">
        <v>321</v>
      </c>
      <c r="F148" s="149">
        <v>0.005</v>
      </c>
      <c r="G148" s="150">
        <v>0</v>
      </c>
      <c r="H148" s="150">
        <v>0.005</v>
      </c>
      <c r="I148" s="150">
        <v>53.045989999999996</v>
      </c>
      <c r="J148" s="150">
        <v>0</v>
      </c>
      <c r="K148" s="150">
        <v>53.045989999999996</v>
      </c>
      <c r="L148" s="150">
        <v>0</v>
      </c>
      <c r="M148" s="150">
        <v>0</v>
      </c>
      <c r="N148" s="150">
        <v>0</v>
      </c>
      <c r="O148" s="150">
        <v>53.05099</v>
      </c>
      <c r="P148" s="150">
        <v>5575.04984</v>
      </c>
      <c r="Q148" s="150">
        <v>0</v>
      </c>
      <c r="R148" s="151">
        <v>5575.04984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>
      <c r="A149" s="147"/>
      <c r="B149" s="147"/>
      <c r="C149" s="147"/>
      <c r="D149" s="147"/>
      <c r="E149" s="148">
        <v>322</v>
      </c>
      <c r="F149" s="149">
        <v>0.0114</v>
      </c>
      <c r="G149" s="150">
        <v>0</v>
      </c>
      <c r="H149" s="150">
        <v>0.0114</v>
      </c>
      <c r="I149" s="150">
        <v>1.1125699999999998</v>
      </c>
      <c r="J149" s="150">
        <v>0</v>
      </c>
      <c r="K149" s="150">
        <v>1.1125699999999998</v>
      </c>
      <c r="L149" s="150">
        <v>0</v>
      </c>
      <c r="M149" s="150">
        <v>0</v>
      </c>
      <c r="N149" s="150">
        <v>0</v>
      </c>
      <c r="O149" s="150">
        <v>1.1239700000000001</v>
      </c>
      <c r="P149" s="150">
        <v>3293.7500099999997</v>
      </c>
      <c r="Q149" s="150">
        <v>0</v>
      </c>
      <c r="R149" s="151">
        <v>3293.7500099999997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>
      <c r="A150" s="147"/>
      <c r="B150" s="147"/>
      <c r="C150" s="147"/>
      <c r="D150" s="147"/>
      <c r="E150" s="148">
        <v>346</v>
      </c>
      <c r="F150" s="149">
        <v>0.0415</v>
      </c>
      <c r="G150" s="150">
        <v>0</v>
      </c>
      <c r="H150" s="150">
        <v>0.0415</v>
      </c>
      <c r="I150" s="150">
        <v>48.10947</v>
      </c>
      <c r="J150" s="150">
        <v>0</v>
      </c>
      <c r="K150" s="150">
        <v>48.10947</v>
      </c>
      <c r="L150" s="150">
        <v>0</v>
      </c>
      <c r="M150" s="150">
        <v>0</v>
      </c>
      <c r="N150" s="150">
        <v>0</v>
      </c>
      <c r="O150" s="150">
        <v>48.15097</v>
      </c>
      <c r="P150" s="150">
        <v>5957.1074100000005</v>
      </c>
      <c r="Q150" s="150">
        <v>0</v>
      </c>
      <c r="R150" s="151">
        <v>5957.1074100000005</v>
      </c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3.5">
      <c r="A151" s="147"/>
      <c r="B151" s="147"/>
      <c r="C151" s="147"/>
      <c r="D151" s="143" t="s">
        <v>168</v>
      </c>
      <c r="E151" s="143">
        <v>36</v>
      </c>
      <c r="F151" s="144">
        <v>0.35398</v>
      </c>
      <c r="G151" s="145">
        <v>0</v>
      </c>
      <c r="H151" s="145">
        <v>0.35398</v>
      </c>
      <c r="I151" s="145">
        <v>1699.2612199999999</v>
      </c>
      <c r="J151" s="145">
        <v>131.91244</v>
      </c>
      <c r="K151" s="145">
        <v>1831.17366</v>
      </c>
      <c r="L151" s="145">
        <v>6774.87746</v>
      </c>
      <c r="M151" s="145">
        <v>492.90803999999997</v>
      </c>
      <c r="N151" s="145">
        <v>7267.7855</v>
      </c>
      <c r="O151" s="145">
        <v>9099.31314</v>
      </c>
      <c r="P151" s="145">
        <v>27950.51124</v>
      </c>
      <c r="Q151" s="145">
        <v>0</v>
      </c>
      <c r="R151" s="146">
        <v>27950.51124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>
      <c r="A152" s="147"/>
      <c r="B152" s="147"/>
      <c r="C152" s="147"/>
      <c r="D152" s="143" t="s">
        <v>169</v>
      </c>
      <c r="E152" s="143">
        <v>296</v>
      </c>
      <c r="F152" s="144">
        <v>0.08047</v>
      </c>
      <c r="G152" s="145">
        <v>0</v>
      </c>
      <c r="H152" s="145">
        <v>0.08047</v>
      </c>
      <c r="I152" s="145">
        <v>92.60347999999999</v>
      </c>
      <c r="J152" s="145">
        <v>0</v>
      </c>
      <c r="K152" s="145">
        <v>92.60347999999999</v>
      </c>
      <c r="L152" s="145">
        <v>0</v>
      </c>
      <c r="M152" s="145">
        <v>0</v>
      </c>
      <c r="N152" s="145">
        <v>0</v>
      </c>
      <c r="O152" s="145">
        <v>92.68395</v>
      </c>
      <c r="P152" s="145">
        <v>20449.81928</v>
      </c>
      <c r="Q152" s="145">
        <v>0</v>
      </c>
      <c r="R152" s="146">
        <v>20449.81928</v>
      </c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>
      <c r="A153" s="147"/>
      <c r="B153" s="147"/>
      <c r="C153" s="147"/>
      <c r="D153" s="147"/>
      <c r="E153" s="148">
        <v>298</v>
      </c>
      <c r="F153" s="149">
        <v>0.0048</v>
      </c>
      <c r="G153" s="150">
        <v>0</v>
      </c>
      <c r="H153" s="150">
        <v>0.0048</v>
      </c>
      <c r="I153" s="150">
        <v>0.00912</v>
      </c>
      <c r="J153" s="150">
        <v>0</v>
      </c>
      <c r="K153" s="150">
        <v>0.00912</v>
      </c>
      <c r="L153" s="150">
        <v>0</v>
      </c>
      <c r="M153" s="150">
        <v>0</v>
      </c>
      <c r="N153" s="150">
        <v>0</v>
      </c>
      <c r="O153" s="150">
        <v>0.01392</v>
      </c>
      <c r="P153" s="150">
        <v>5297.31862</v>
      </c>
      <c r="Q153" s="150">
        <v>0</v>
      </c>
      <c r="R153" s="151">
        <v>5297.31862</v>
      </c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3.5">
      <c r="A154" s="147"/>
      <c r="B154" s="147"/>
      <c r="C154" s="147"/>
      <c r="D154" s="147"/>
      <c r="E154" s="148">
        <v>299</v>
      </c>
      <c r="F154" s="149">
        <v>5E-05</v>
      </c>
      <c r="G154" s="150">
        <v>0</v>
      </c>
      <c r="H154" s="150">
        <v>5E-05</v>
      </c>
      <c r="I154" s="150">
        <v>12.48902</v>
      </c>
      <c r="J154" s="150">
        <v>0</v>
      </c>
      <c r="K154" s="150">
        <v>12.48902</v>
      </c>
      <c r="L154" s="150">
        <v>0</v>
      </c>
      <c r="M154" s="150">
        <v>0</v>
      </c>
      <c r="N154" s="150">
        <v>0</v>
      </c>
      <c r="O154" s="150">
        <v>12.48907</v>
      </c>
      <c r="P154" s="150">
        <v>3683.21253</v>
      </c>
      <c r="Q154" s="150">
        <v>0</v>
      </c>
      <c r="R154" s="151">
        <v>3683.21253</v>
      </c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>
      <c r="A155" s="147"/>
      <c r="B155" s="147"/>
      <c r="C155" s="147"/>
      <c r="D155" s="147"/>
      <c r="E155" s="148">
        <v>375</v>
      </c>
      <c r="F155" s="149">
        <v>0.78688</v>
      </c>
      <c r="G155" s="150">
        <v>0</v>
      </c>
      <c r="H155" s="150">
        <v>0.78688</v>
      </c>
      <c r="I155" s="150">
        <v>2500.8867400000004</v>
      </c>
      <c r="J155" s="150">
        <v>155.06745</v>
      </c>
      <c r="K155" s="150">
        <v>2655.95419</v>
      </c>
      <c r="L155" s="150">
        <v>37355.541090000006</v>
      </c>
      <c r="M155" s="150">
        <v>3497.89291</v>
      </c>
      <c r="N155" s="150">
        <v>40853.434</v>
      </c>
      <c r="O155" s="150">
        <v>43510.17507</v>
      </c>
      <c r="P155" s="150">
        <v>37856.373380000005</v>
      </c>
      <c r="Q155" s="150">
        <v>35.832</v>
      </c>
      <c r="R155" s="151">
        <v>37892.20538</v>
      </c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>
      <c r="A156" s="147"/>
      <c r="B156" s="147"/>
      <c r="C156" s="147"/>
      <c r="D156" s="143" t="s">
        <v>170</v>
      </c>
      <c r="E156" s="143">
        <v>14</v>
      </c>
      <c r="F156" s="144">
        <v>0.06852</v>
      </c>
      <c r="G156" s="145">
        <v>0.00082</v>
      </c>
      <c r="H156" s="145">
        <v>0.06934</v>
      </c>
      <c r="I156" s="145">
        <v>2020.0078</v>
      </c>
      <c r="J156" s="145">
        <v>283.89860999999996</v>
      </c>
      <c r="K156" s="145">
        <v>2303.90641</v>
      </c>
      <c r="L156" s="145">
        <v>6627.76803</v>
      </c>
      <c r="M156" s="145">
        <v>362.66282</v>
      </c>
      <c r="N156" s="145">
        <v>6990.43085</v>
      </c>
      <c r="O156" s="145">
        <v>9294.4066</v>
      </c>
      <c r="P156" s="145">
        <v>34021.13804</v>
      </c>
      <c r="Q156" s="145">
        <v>85.68699000000001</v>
      </c>
      <c r="R156" s="146">
        <v>34106.82503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>
      <c r="A157" s="147"/>
      <c r="B157" s="147"/>
      <c r="C157" s="147"/>
      <c r="D157" s="147"/>
      <c r="E157" s="148">
        <v>369</v>
      </c>
      <c r="F157" s="149">
        <v>0.0012900000000000001</v>
      </c>
      <c r="G157" s="150">
        <v>0</v>
      </c>
      <c r="H157" s="150">
        <v>0.0012900000000000001</v>
      </c>
      <c r="I157" s="150">
        <v>573.8649200000001</v>
      </c>
      <c r="J157" s="150">
        <v>5.51126</v>
      </c>
      <c r="K157" s="150">
        <v>579.3761800000001</v>
      </c>
      <c r="L157" s="150">
        <v>1049.1836799999999</v>
      </c>
      <c r="M157" s="150">
        <v>0</v>
      </c>
      <c r="N157" s="150">
        <v>1049.1836799999999</v>
      </c>
      <c r="O157" s="150">
        <v>1628.56115</v>
      </c>
      <c r="P157" s="150">
        <v>18348.56121</v>
      </c>
      <c r="Q157" s="150">
        <v>0</v>
      </c>
      <c r="R157" s="151">
        <v>18348.56121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>
      <c r="A158" s="147"/>
      <c r="B158" s="147"/>
      <c r="C158" s="147"/>
      <c r="D158" s="143" t="s">
        <v>171</v>
      </c>
      <c r="E158" s="143">
        <v>347</v>
      </c>
      <c r="F158" s="144">
        <v>0.0018</v>
      </c>
      <c r="G158" s="145">
        <v>0</v>
      </c>
      <c r="H158" s="145">
        <v>0.0018</v>
      </c>
      <c r="I158" s="145">
        <v>2.69812</v>
      </c>
      <c r="J158" s="145">
        <v>0</v>
      </c>
      <c r="K158" s="145">
        <v>2.69812</v>
      </c>
      <c r="L158" s="145">
        <v>0</v>
      </c>
      <c r="M158" s="145">
        <v>0</v>
      </c>
      <c r="N158" s="145">
        <v>0</v>
      </c>
      <c r="O158" s="145">
        <v>2.69992</v>
      </c>
      <c r="P158" s="145">
        <v>3953.89329</v>
      </c>
      <c r="Q158" s="145">
        <v>0</v>
      </c>
      <c r="R158" s="146">
        <v>3953.89329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>
      <c r="A159" s="147"/>
      <c r="B159" s="147"/>
      <c r="C159" s="147"/>
      <c r="D159" s="147"/>
      <c r="E159" s="148">
        <v>349</v>
      </c>
      <c r="F159" s="149">
        <v>0.0551</v>
      </c>
      <c r="G159" s="150">
        <v>0</v>
      </c>
      <c r="H159" s="150">
        <v>0.0551</v>
      </c>
      <c r="I159" s="150">
        <v>477.86315</v>
      </c>
      <c r="J159" s="150">
        <v>59.27165</v>
      </c>
      <c r="K159" s="150">
        <v>537.1348</v>
      </c>
      <c r="L159" s="150">
        <v>3231.03272</v>
      </c>
      <c r="M159" s="150">
        <v>590.38139</v>
      </c>
      <c r="N159" s="150">
        <v>3821.4141099999997</v>
      </c>
      <c r="O159" s="150">
        <v>4358.60401</v>
      </c>
      <c r="P159" s="150">
        <v>3207.3408799999997</v>
      </c>
      <c r="Q159" s="150">
        <v>0</v>
      </c>
      <c r="R159" s="151">
        <v>3207.3408799999997</v>
      </c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3.5">
      <c r="A160" s="147"/>
      <c r="B160" s="147"/>
      <c r="C160" s="147"/>
      <c r="D160" s="147"/>
      <c r="E160" s="148">
        <v>371</v>
      </c>
      <c r="F160" s="149">
        <v>0.0001</v>
      </c>
      <c r="G160" s="150">
        <v>0</v>
      </c>
      <c r="H160" s="150">
        <v>0.0001</v>
      </c>
      <c r="I160" s="150">
        <v>380.74111</v>
      </c>
      <c r="J160" s="150">
        <v>32.73863</v>
      </c>
      <c r="K160" s="150">
        <v>413.47974</v>
      </c>
      <c r="L160" s="150">
        <v>1142.5584</v>
      </c>
      <c r="M160" s="150">
        <v>12.55949</v>
      </c>
      <c r="N160" s="150">
        <v>1155.11789</v>
      </c>
      <c r="O160" s="150">
        <v>1568.59773</v>
      </c>
      <c r="P160" s="150">
        <v>16173.10898</v>
      </c>
      <c r="Q160" s="150">
        <v>0</v>
      </c>
      <c r="R160" s="151">
        <v>16173.10898</v>
      </c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>
      <c r="A161" s="147"/>
      <c r="B161" s="147"/>
      <c r="C161" s="147"/>
      <c r="D161" s="143" t="s">
        <v>172</v>
      </c>
      <c r="E161" s="143">
        <v>57</v>
      </c>
      <c r="F161" s="144">
        <v>0.13581000000000001</v>
      </c>
      <c r="G161" s="145">
        <v>0.01275</v>
      </c>
      <c r="H161" s="145">
        <v>0.14856</v>
      </c>
      <c r="I161" s="145">
        <v>1987.75709</v>
      </c>
      <c r="J161" s="145">
        <v>32.23954</v>
      </c>
      <c r="K161" s="145">
        <v>2019.9966299999999</v>
      </c>
      <c r="L161" s="145">
        <v>4256.5012400000005</v>
      </c>
      <c r="M161" s="145">
        <v>245.91119</v>
      </c>
      <c r="N161" s="145">
        <v>4502.412429999999</v>
      </c>
      <c r="O161" s="145">
        <v>6522.5576200000005</v>
      </c>
      <c r="P161" s="145">
        <v>35999.35896</v>
      </c>
      <c r="Q161" s="145">
        <v>219.64482</v>
      </c>
      <c r="R161" s="146">
        <v>36219.00378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>
      <c r="A162" s="147"/>
      <c r="B162" s="147"/>
      <c r="C162" s="147"/>
      <c r="D162" s="147"/>
      <c r="E162" s="148">
        <v>336</v>
      </c>
      <c r="F162" s="149">
        <v>0.00115</v>
      </c>
      <c r="G162" s="150">
        <v>0</v>
      </c>
      <c r="H162" s="150">
        <v>0.00115</v>
      </c>
      <c r="I162" s="150">
        <v>40.74636</v>
      </c>
      <c r="J162" s="150">
        <v>0</v>
      </c>
      <c r="K162" s="150">
        <v>40.74636</v>
      </c>
      <c r="L162" s="150">
        <v>0</v>
      </c>
      <c r="M162" s="150">
        <v>0</v>
      </c>
      <c r="N162" s="150">
        <v>0</v>
      </c>
      <c r="O162" s="150">
        <v>40.747510000000005</v>
      </c>
      <c r="P162" s="150">
        <v>6501.39635</v>
      </c>
      <c r="Q162" s="150">
        <v>0</v>
      </c>
      <c r="R162" s="151">
        <v>6501.39635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>
      <c r="A163" s="147"/>
      <c r="B163" s="147"/>
      <c r="C163" s="147"/>
      <c r="D163" s="147"/>
      <c r="E163" s="148">
        <v>364</v>
      </c>
      <c r="F163" s="149">
        <v>5E-05</v>
      </c>
      <c r="G163" s="150">
        <v>0</v>
      </c>
      <c r="H163" s="150">
        <v>5E-05</v>
      </c>
      <c r="I163" s="150">
        <v>235.21211</v>
      </c>
      <c r="J163" s="150">
        <v>2.57369</v>
      </c>
      <c r="K163" s="150">
        <v>237.7858</v>
      </c>
      <c r="L163" s="150">
        <v>46.44729</v>
      </c>
      <c r="M163" s="150">
        <v>0</v>
      </c>
      <c r="N163" s="150">
        <v>46.44729</v>
      </c>
      <c r="O163" s="150">
        <v>284.23314</v>
      </c>
      <c r="P163" s="150">
        <v>12427.667800000001</v>
      </c>
      <c r="Q163" s="150">
        <v>0</v>
      </c>
      <c r="R163" s="151">
        <v>12427.667800000001</v>
      </c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>
      <c r="A164" s="147"/>
      <c r="B164" s="147"/>
      <c r="C164" s="147"/>
      <c r="D164" s="143" t="s">
        <v>173</v>
      </c>
      <c r="E164" s="143">
        <v>287</v>
      </c>
      <c r="F164" s="144">
        <v>0.01151</v>
      </c>
      <c r="G164" s="145">
        <v>0</v>
      </c>
      <c r="H164" s="145">
        <v>0.01151</v>
      </c>
      <c r="I164" s="145">
        <v>15.54009</v>
      </c>
      <c r="J164" s="145">
        <v>0</v>
      </c>
      <c r="K164" s="145">
        <v>15.54009</v>
      </c>
      <c r="L164" s="145">
        <v>0</v>
      </c>
      <c r="M164" s="145">
        <v>0</v>
      </c>
      <c r="N164" s="145">
        <v>0</v>
      </c>
      <c r="O164" s="145">
        <v>15.5516</v>
      </c>
      <c r="P164" s="145">
        <v>4613.18859</v>
      </c>
      <c r="Q164" s="145">
        <v>0</v>
      </c>
      <c r="R164" s="146">
        <v>4613.18859</v>
      </c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3.5">
      <c r="A165" s="147"/>
      <c r="B165" s="147"/>
      <c r="C165" s="147"/>
      <c r="D165" s="143" t="s">
        <v>174</v>
      </c>
      <c r="E165" s="143">
        <v>19</v>
      </c>
      <c r="F165" s="144">
        <v>0.0444</v>
      </c>
      <c r="G165" s="145">
        <v>0</v>
      </c>
      <c r="H165" s="145">
        <v>0.0444</v>
      </c>
      <c r="I165" s="145">
        <v>3298.19823</v>
      </c>
      <c r="J165" s="145">
        <v>145.84398000000002</v>
      </c>
      <c r="K165" s="145">
        <v>3444.04221</v>
      </c>
      <c r="L165" s="145">
        <v>24582.54611</v>
      </c>
      <c r="M165" s="145">
        <v>1274.3398</v>
      </c>
      <c r="N165" s="145">
        <v>25856.88591</v>
      </c>
      <c r="O165" s="145">
        <v>29300.97252</v>
      </c>
      <c r="P165" s="145">
        <v>59752.79169</v>
      </c>
      <c r="Q165" s="145">
        <v>35.38591</v>
      </c>
      <c r="R165" s="146">
        <v>59788.1776</v>
      </c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>
      <c r="A166" s="147"/>
      <c r="B166" s="147"/>
      <c r="C166" s="147"/>
      <c r="D166" s="147"/>
      <c r="E166" s="148">
        <v>210</v>
      </c>
      <c r="F166" s="149">
        <v>0.1704</v>
      </c>
      <c r="G166" s="150">
        <v>0.12334999999999999</v>
      </c>
      <c r="H166" s="150">
        <v>0.29375</v>
      </c>
      <c r="I166" s="150">
        <v>3538.7137000000002</v>
      </c>
      <c r="J166" s="150">
        <v>231.62885</v>
      </c>
      <c r="K166" s="150">
        <v>3770.34255</v>
      </c>
      <c r="L166" s="150">
        <v>13770.18389</v>
      </c>
      <c r="M166" s="150">
        <v>927.5589</v>
      </c>
      <c r="N166" s="150">
        <v>14697.742789999998</v>
      </c>
      <c r="O166" s="150">
        <v>18468.37909</v>
      </c>
      <c r="P166" s="150">
        <v>40505.10659</v>
      </c>
      <c r="Q166" s="150">
        <v>34.34017</v>
      </c>
      <c r="R166" s="151">
        <v>40539.44676</v>
      </c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147"/>
      <c r="B167" s="147"/>
      <c r="C167" s="147"/>
      <c r="D167" s="147"/>
      <c r="E167" s="148">
        <v>339</v>
      </c>
      <c r="F167" s="149">
        <v>0.00268</v>
      </c>
      <c r="G167" s="150">
        <v>0</v>
      </c>
      <c r="H167" s="150">
        <v>0.00268</v>
      </c>
      <c r="I167" s="150">
        <v>22.860169999999997</v>
      </c>
      <c r="J167" s="150">
        <v>0</v>
      </c>
      <c r="K167" s="150">
        <v>22.860169999999997</v>
      </c>
      <c r="L167" s="150">
        <v>0</v>
      </c>
      <c r="M167" s="150">
        <v>0</v>
      </c>
      <c r="N167" s="150">
        <v>0</v>
      </c>
      <c r="O167" s="150">
        <v>22.862849999999998</v>
      </c>
      <c r="P167" s="150">
        <v>9674.9087</v>
      </c>
      <c r="Q167" s="150">
        <v>0</v>
      </c>
      <c r="R167" s="151">
        <v>9674.9087</v>
      </c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147"/>
      <c r="B168" s="147"/>
      <c r="C168" s="147"/>
      <c r="D168" s="147"/>
      <c r="E168" s="148">
        <v>344</v>
      </c>
      <c r="F168" s="149">
        <v>0.03557</v>
      </c>
      <c r="G168" s="150">
        <v>0</v>
      </c>
      <c r="H168" s="150">
        <v>0.03557</v>
      </c>
      <c r="I168" s="150">
        <v>162.56242</v>
      </c>
      <c r="J168" s="150">
        <v>0</v>
      </c>
      <c r="K168" s="150">
        <v>162.56242</v>
      </c>
      <c r="L168" s="150">
        <v>0</v>
      </c>
      <c r="M168" s="150">
        <v>0</v>
      </c>
      <c r="N168" s="150">
        <v>0</v>
      </c>
      <c r="O168" s="150">
        <v>162.59798999999998</v>
      </c>
      <c r="P168" s="150">
        <v>24968.433670000002</v>
      </c>
      <c r="Q168" s="150">
        <v>0</v>
      </c>
      <c r="R168" s="151">
        <v>24968.433670000002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147"/>
      <c r="B169" s="147"/>
      <c r="C169" s="147"/>
      <c r="D169" s="147"/>
      <c r="E169" s="148">
        <v>365</v>
      </c>
      <c r="F169" s="149">
        <v>0.50405</v>
      </c>
      <c r="G169" s="150">
        <v>0</v>
      </c>
      <c r="H169" s="150">
        <v>0.50405</v>
      </c>
      <c r="I169" s="150">
        <v>198.86507999999998</v>
      </c>
      <c r="J169" s="150">
        <v>4.20111</v>
      </c>
      <c r="K169" s="150">
        <v>203.06619</v>
      </c>
      <c r="L169" s="150">
        <v>8.93226</v>
      </c>
      <c r="M169" s="150">
        <v>0</v>
      </c>
      <c r="N169" s="150">
        <v>8.93226</v>
      </c>
      <c r="O169" s="150">
        <v>212.5025</v>
      </c>
      <c r="P169" s="150">
        <v>14753.01861</v>
      </c>
      <c r="Q169" s="150">
        <v>0</v>
      </c>
      <c r="R169" s="151">
        <v>14753.01861</v>
      </c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147"/>
      <c r="B170" s="147"/>
      <c r="C170" s="147"/>
      <c r="D170" s="143" t="s">
        <v>175</v>
      </c>
      <c r="E170" s="143">
        <v>42</v>
      </c>
      <c r="F170" s="144">
        <v>0.06703</v>
      </c>
      <c r="G170" s="145">
        <v>0</v>
      </c>
      <c r="H170" s="145">
        <v>0.06703</v>
      </c>
      <c r="I170" s="145">
        <v>961.74451</v>
      </c>
      <c r="J170" s="145">
        <v>73.36514</v>
      </c>
      <c r="K170" s="145">
        <v>1035.10965</v>
      </c>
      <c r="L170" s="145">
        <v>4340.52268</v>
      </c>
      <c r="M170" s="145">
        <v>87.62106</v>
      </c>
      <c r="N170" s="145">
        <v>4428.14374</v>
      </c>
      <c r="O170" s="145">
        <v>5463.32042</v>
      </c>
      <c r="P170" s="145">
        <v>27892.24273</v>
      </c>
      <c r="Q170" s="145">
        <v>0</v>
      </c>
      <c r="R170" s="146">
        <v>27892.24273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147"/>
      <c r="B171" s="147"/>
      <c r="C171" s="147"/>
      <c r="D171" s="147"/>
      <c r="E171" s="148">
        <v>100</v>
      </c>
      <c r="F171" s="149">
        <v>1.1996900000000001</v>
      </c>
      <c r="G171" s="150">
        <v>0</v>
      </c>
      <c r="H171" s="150">
        <v>1.1996900000000001</v>
      </c>
      <c r="I171" s="150">
        <v>1642.15424</v>
      </c>
      <c r="J171" s="150">
        <v>226.82107000000002</v>
      </c>
      <c r="K171" s="150">
        <v>1868.97531</v>
      </c>
      <c r="L171" s="150">
        <v>16598.34996</v>
      </c>
      <c r="M171" s="150">
        <v>1432.81866</v>
      </c>
      <c r="N171" s="150">
        <v>18031.16862</v>
      </c>
      <c r="O171" s="150">
        <v>19901.34362</v>
      </c>
      <c r="P171" s="150">
        <v>25343.09637</v>
      </c>
      <c r="Q171" s="150">
        <v>0</v>
      </c>
      <c r="R171" s="151">
        <v>25343.09637</v>
      </c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147"/>
      <c r="B172" s="147"/>
      <c r="C172" s="147"/>
      <c r="D172" s="147"/>
      <c r="E172" s="148">
        <v>255</v>
      </c>
      <c r="F172" s="149">
        <v>0.0013700000000000001</v>
      </c>
      <c r="G172" s="150">
        <v>0</v>
      </c>
      <c r="H172" s="150">
        <v>0.0013700000000000001</v>
      </c>
      <c r="I172" s="150">
        <v>6.06523</v>
      </c>
      <c r="J172" s="150">
        <v>0</v>
      </c>
      <c r="K172" s="150">
        <v>6.06523</v>
      </c>
      <c r="L172" s="150">
        <v>0</v>
      </c>
      <c r="M172" s="150">
        <v>0</v>
      </c>
      <c r="N172" s="150">
        <v>0</v>
      </c>
      <c r="O172" s="150">
        <v>6.0666</v>
      </c>
      <c r="P172" s="150">
        <v>2634.36251</v>
      </c>
      <c r="Q172" s="150">
        <v>0</v>
      </c>
      <c r="R172" s="151">
        <v>2634.36251</v>
      </c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147"/>
      <c r="B173" s="147"/>
      <c r="C173" s="147"/>
      <c r="D173" s="147"/>
      <c r="E173" s="148">
        <v>338</v>
      </c>
      <c r="F173" s="149">
        <v>0.009</v>
      </c>
      <c r="G173" s="150">
        <v>0</v>
      </c>
      <c r="H173" s="150">
        <v>0.009</v>
      </c>
      <c r="I173" s="150">
        <v>0.0211</v>
      </c>
      <c r="J173" s="150">
        <v>0</v>
      </c>
      <c r="K173" s="150">
        <v>0.0211</v>
      </c>
      <c r="L173" s="150">
        <v>0</v>
      </c>
      <c r="M173" s="150">
        <v>0</v>
      </c>
      <c r="N173" s="150">
        <v>0</v>
      </c>
      <c r="O173" s="150">
        <v>0.030100000000000002</v>
      </c>
      <c r="P173" s="150">
        <v>6930.42285</v>
      </c>
      <c r="Q173" s="150">
        <v>0</v>
      </c>
      <c r="R173" s="151">
        <v>6930.42285</v>
      </c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147"/>
      <c r="B174" s="147"/>
      <c r="C174" s="147"/>
      <c r="D174" s="143" t="s">
        <v>176</v>
      </c>
      <c r="E174" s="143">
        <v>83</v>
      </c>
      <c r="F174" s="144">
        <v>5.0338</v>
      </c>
      <c r="G174" s="145">
        <v>0</v>
      </c>
      <c r="H174" s="145">
        <v>5.0338</v>
      </c>
      <c r="I174" s="145">
        <v>1239.32618</v>
      </c>
      <c r="J174" s="145">
        <v>68.17355</v>
      </c>
      <c r="K174" s="145">
        <v>1307.49973</v>
      </c>
      <c r="L174" s="145">
        <v>7149.68941</v>
      </c>
      <c r="M174" s="145">
        <v>566.51321</v>
      </c>
      <c r="N174" s="145">
        <v>7716.20262</v>
      </c>
      <c r="O174" s="145">
        <v>9028.73615</v>
      </c>
      <c r="P174" s="145">
        <v>24620.93014</v>
      </c>
      <c r="Q174" s="145">
        <v>0</v>
      </c>
      <c r="R174" s="146">
        <v>24620.93014</v>
      </c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147"/>
      <c r="B175" s="147"/>
      <c r="C175" s="147"/>
      <c r="D175" s="143" t="s">
        <v>177</v>
      </c>
      <c r="E175" s="143">
        <v>238</v>
      </c>
      <c r="F175" s="144">
        <v>0.04463</v>
      </c>
      <c r="G175" s="145">
        <v>0</v>
      </c>
      <c r="H175" s="145">
        <v>0.04463</v>
      </c>
      <c r="I175" s="145">
        <v>1040.79239</v>
      </c>
      <c r="J175" s="145">
        <v>78.63908</v>
      </c>
      <c r="K175" s="145">
        <v>1119.43147</v>
      </c>
      <c r="L175" s="145">
        <v>5213.05609</v>
      </c>
      <c r="M175" s="145">
        <v>655.72921</v>
      </c>
      <c r="N175" s="145">
        <v>5868.7853</v>
      </c>
      <c r="O175" s="145">
        <v>6988.2614</v>
      </c>
      <c r="P175" s="145">
        <v>18430.32167</v>
      </c>
      <c r="Q175" s="145">
        <v>0</v>
      </c>
      <c r="R175" s="146">
        <v>18430.32167</v>
      </c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147"/>
      <c r="B176" s="147"/>
      <c r="C176" s="147"/>
      <c r="D176" s="143" t="s">
        <v>178</v>
      </c>
      <c r="E176" s="143">
        <v>253</v>
      </c>
      <c r="F176" s="144">
        <v>0.00945</v>
      </c>
      <c r="G176" s="145">
        <v>0</v>
      </c>
      <c r="H176" s="145">
        <v>0.00945</v>
      </c>
      <c r="I176" s="145">
        <v>46.00386</v>
      </c>
      <c r="J176" s="145">
        <v>0</v>
      </c>
      <c r="K176" s="145">
        <v>46.00386</v>
      </c>
      <c r="L176" s="145">
        <v>0</v>
      </c>
      <c r="M176" s="145">
        <v>0</v>
      </c>
      <c r="N176" s="145">
        <v>0</v>
      </c>
      <c r="O176" s="145">
        <v>46.01331</v>
      </c>
      <c r="P176" s="145">
        <v>8696.215320000001</v>
      </c>
      <c r="Q176" s="145">
        <v>0</v>
      </c>
      <c r="R176" s="146">
        <v>8696.215320000001</v>
      </c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147"/>
      <c r="B177" s="143" t="s">
        <v>17</v>
      </c>
      <c r="C177" s="143" t="s">
        <v>179</v>
      </c>
      <c r="D177" s="143" t="s">
        <v>180</v>
      </c>
      <c r="E177" s="143">
        <v>301</v>
      </c>
      <c r="F177" s="144">
        <v>0.36699</v>
      </c>
      <c r="G177" s="145">
        <v>0</v>
      </c>
      <c r="H177" s="145">
        <v>0.36699</v>
      </c>
      <c r="I177" s="145">
        <v>0.13755</v>
      </c>
      <c r="J177" s="145">
        <v>0</v>
      </c>
      <c r="K177" s="145">
        <v>0.13755</v>
      </c>
      <c r="L177" s="145">
        <v>0</v>
      </c>
      <c r="M177" s="145">
        <v>0</v>
      </c>
      <c r="N177" s="145">
        <v>0</v>
      </c>
      <c r="O177" s="145">
        <v>0.50454</v>
      </c>
      <c r="P177" s="145">
        <v>9799.60518</v>
      </c>
      <c r="Q177" s="145">
        <v>0</v>
      </c>
      <c r="R177" s="146">
        <v>9799.60518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147"/>
      <c r="B178" s="147"/>
      <c r="C178" s="143" t="s">
        <v>181</v>
      </c>
      <c r="D178" s="143" t="s">
        <v>182</v>
      </c>
      <c r="E178" s="143">
        <v>15</v>
      </c>
      <c r="F178" s="144">
        <v>0.50414</v>
      </c>
      <c r="G178" s="145">
        <v>0</v>
      </c>
      <c r="H178" s="145">
        <v>0.50414</v>
      </c>
      <c r="I178" s="145">
        <v>1889.3648799999999</v>
      </c>
      <c r="J178" s="145">
        <v>14.70383</v>
      </c>
      <c r="K178" s="145">
        <v>1904.06871</v>
      </c>
      <c r="L178" s="145">
        <v>1758.48406</v>
      </c>
      <c r="M178" s="145">
        <v>281.16812</v>
      </c>
      <c r="N178" s="145">
        <v>2039.65218</v>
      </c>
      <c r="O178" s="145">
        <v>3944.2250299999996</v>
      </c>
      <c r="P178" s="145">
        <v>63605.46847</v>
      </c>
      <c r="Q178" s="145">
        <v>0</v>
      </c>
      <c r="R178" s="146">
        <v>63605.46847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147"/>
      <c r="B179" s="147"/>
      <c r="C179" s="147"/>
      <c r="D179" s="147"/>
      <c r="E179" s="148">
        <v>274</v>
      </c>
      <c r="F179" s="149">
        <v>0.00945</v>
      </c>
      <c r="G179" s="150">
        <v>0</v>
      </c>
      <c r="H179" s="150">
        <v>0.00945</v>
      </c>
      <c r="I179" s="150">
        <v>43.48391</v>
      </c>
      <c r="J179" s="150">
        <v>0</v>
      </c>
      <c r="K179" s="150">
        <v>43.48391</v>
      </c>
      <c r="L179" s="150">
        <v>0</v>
      </c>
      <c r="M179" s="150">
        <v>0</v>
      </c>
      <c r="N179" s="150">
        <v>0</v>
      </c>
      <c r="O179" s="150">
        <v>43.49336</v>
      </c>
      <c r="P179" s="150">
        <v>10315.174630000001</v>
      </c>
      <c r="Q179" s="150">
        <v>0</v>
      </c>
      <c r="R179" s="151">
        <v>10315.174630000001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147"/>
      <c r="B180" s="143" t="s">
        <v>18</v>
      </c>
      <c r="C180" s="143" t="s">
        <v>183</v>
      </c>
      <c r="D180" s="143" t="s">
        <v>183</v>
      </c>
      <c r="E180" s="143">
        <v>216</v>
      </c>
      <c r="F180" s="144">
        <v>2.90719</v>
      </c>
      <c r="G180" s="145">
        <v>0</v>
      </c>
      <c r="H180" s="145">
        <v>2.90719</v>
      </c>
      <c r="I180" s="145">
        <v>2063.79096</v>
      </c>
      <c r="J180" s="145">
        <v>33.650400000000005</v>
      </c>
      <c r="K180" s="145">
        <v>2097.44136</v>
      </c>
      <c r="L180" s="145">
        <v>307.078</v>
      </c>
      <c r="M180" s="145">
        <v>0</v>
      </c>
      <c r="N180" s="145">
        <v>307.078</v>
      </c>
      <c r="O180" s="145">
        <v>2407.4265499999997</v>
      </c>
      <c r="P180" s="145">
        <v>33185.12893</v>
      </c>
      <c r="Q180" s="145">
        <v>0</v>
      </c>
      <c r="R180" s="146">
        <v>33185.12893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147"/>
      <c r="B181" s="147"/>
      <c r="C181" s="147"/>
      <c r="D181" s="147"/>
      <c r="E181" s="148">
        <v>256</v>
      </c>
      <c r="F181" s="149">
        <v>0.01911</v>
      </c>
      <c r="G181" s="150">
        <v>0</v>
      </c>
      <c r="H181" s="150">
        <v>0.01911</v>
      </c>
      <c r="I181" s="150">
        <v>0.05121</v>
      </c>
      <c r="J181" s="150">
        <v>0</v>
      </c>
      <c r="K181" s="150">
        <v>0.05121</v>
      </c>
      <c r="L181" s="150">
        <v>0</v>
      </c>
      <c r="M181" s="150">
        <v>0</v>
      </c>
      <c r="N181" s="150">
        <v>0</v>
      </c>
      <c r="O181" s="150">
        <v>0.07032</v>
      </c>
      <c r="P181" s="150">
        <v>3399.46775</v>
      </c>
      <c r="Q181" s="150">
        <v>0</v>
      </c>
      <c r="R181" s="151">
        <v>3399.46775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147"/>
      <c r="B182" s="143" t="s">
        <v>19</v>
      </c>
      <c r="C182" s="143" t="s">
        <v>184</v>
      </c>
      <c r="D182" s="143" t="s">
        <v>184</v>
      </c>
      <c r="E182" s="143">
        <v>16</v>
      </c>
      <c r="F182" s="144">
        <v>0.07468999999999999</v>
      </c>
      <c r="G182" s="145">
        <v>0</v>
      </c>
      <c r="H182" s="145">
        <v>0.07468999999999999</v>
      </c>
      <c r="I182" s="145">
        <v>877.821</v>
      </c>
      <c r="J182" s="145">
        <v>131.28601</v>
      </c>
      <c r="K182" s="145">
        <v>1009.1070100000001</v>
      </c>
      <c r="L182" s="145">
        <v>3413.6931</v>
      </c>
      <c r="M182" s="145">
        <v>616.45926</v>
      </c>
      <c r="N182" s="145">
        <v>4030.15236</v>
      </c>
      <c r="O182" s="145">
        <v>5039.334059999999</v>
      </c>
      <c r="P182" s="145">
        <v>13282.178800000002</v>
      </c>
      <c r="Q182" s="145">
        <v>0</v>
      </c>
      <c r="R182" s="146">
        <v>13282.178800000002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147"/>
      <c r="B183" s="147"/>
      <c r="C183" s="147"/>
      <c r="D183" s="147"/>
      <c r="E183" s="148">
        <v>350</v>
      </c>
      <c r="F183" s="149">
        <v>0</v>
      </c>
      <c r="G183" s="150">
        <v>0</v>
      </c>
      <c r="H183" s="150">
        <v>0</v>
      </c>
      <c r="I183" s="150">
        <v>0</v>
      </c>
      <c r="J183" s="150">
        <v>0</v>
      </c>
      <c r="K183" s="150">
        <v>0</v>
      </c>
      <c r="L183" s="150">
        <v>0</v>
      </c>
      <c r="M183" s="150">
        <v>0</v>
      </c>
      <c r="N183" s="150">
        <v>0</v>
      </c>
      <c r="O183" s="150">
        <v>0</v>
      </c>
      <c r="P183" s="150">
        <v>1831.7848700000002</v>
      </c>
      <c r="Q183" s="150">
        <v>0</v>
      </c>
      <c r="R183" s="151">
        <v>1831.7848700000002</v>
      </c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147"/>
      <c r="B184" s="147"/>
      <c r="C184" s="143" t="s">
        <v>185</v>
      </c>
      <c r="D184" s="143" t="s">
        <v>19</v>
      </c>
      <c r="E184" s="143">
        <v>244</v>
      </c>
      <c r="F184" s="144">
        <v>0.0005</v>
      </c>
      <c r="G184" s="145">
        <v>0</v>
      </c>
      <c r="H184" s="145">
        <v>0.0005</v>
      </c>
      <c r="I184" s="145">
        <v>0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0.0005</v>
      </c>
      <c r="P184" s="145">
        <v>7110.37843</v>
      </c>
      <c r="Q184" s="145">
        <v>0</v>
      </c>
      <c r="R184" s="146">
        <v>7110.37843</v>
      </c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147"/>
      <c r="B185" s="143" t="s">
        <v>20</v>
      </c>
      <c r="C185" s="143" t="s">
        <v>20</v>
      </c>
      <c r="D185" s="143" t="s">
        <v>186</v>
      </c>
      <c r="E185" s="143">
        <v>69</v>
      </c>
      <c r="F185" s="144">
        <v>0.009</v>
      </c>
      <c r="G185" s="145">
        <v>0</v>
      </c>
      <c r="H185" s="145">
        <v>0.009</v>
      </c>
      <c r="I185" s="145">
        <v>303.72013</v>
      </c>
      <c r="J185" s="145">
        <v>4.78475</v>
      </c>
      <c r="K185" s="145">
        <v>308.50488</v>
      </c>
      <c r="L185" s="145">
        <v>2186.28608</v>
      </c>
      <c r="M185" s="145">
        <v>136.95262</v>
      </c>
      <c r="N185" s="145">
        <v>2323.2387000000003</v>
      </c>
      <c r="O185" s="145">
        <v>2631.75258</v>
      </c>
      <c r="P185" s="145">
        <v>21144.617059999997</v>
      </c>
      <c r="Q185" s="145">
        <v>0</v>
      </c>
      <c r="R185" s="146">
        <v>21144.617059999997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147"/>
      <c r="B186" s="143" t="s">
        <v>21</v>
      </c>
      <c r="C186" s="143" t="s">
        <v>187</v>
      </c>
      <c r="D186" s="143" t="s">
        <v>188</v>
      </c>
      <c r="E186" s="143">
        <v>324</v>
      </c>
      <c r="F186" s="144">
        <v>0.03505</v>
      </c>
      <c r="G186" s="145">
        <v>0</v>
      </c>
      <c r="H186" s="145">
        <v>0.03505</v>
      </c>
      <c r="I186" s="145">
        <v>10.60398</v>
      </c>
      <c r="J186" s="145">
        <v>0</v>
      </c>
      <c r="K186" s="145">
        <v>10.60398</v>
      </c>
      <c r="L186" s="145">
        <v>0</v>
      </c>
      <c r="M186" s="145">
        <v>0</v>
      </c>
      <c r="N186" s="145">
        <v>0</v>
      </c>
      <c r="O186" s="145">
        <v>10.63903</v>
      </c>
      <c r="P186" s="145">
        <v>5315.40316</v>
      </c>
      <c r="Q186" s="145">
        <v>0</v>
      </c>
      <c r="R186" s="146">
        <v>5315.40316</v>
      </c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147"/>
      <c r="B187" s="147"/>
      <c r="C187" s="143" t="s">
        <v>189</v>
      </c>
      <c r="D187" s="143" t="s">
        <v>189</v>
      </c>
      <c r="E187" s="143">
        <v>75</v>
      </c>
      <c r="F187" s="144">
        <v>0.02023</v>
      </c>
      <c r="G187" s="145">
        <v>0</v>
      </c>
      <c r="H187" s="145">
        <v>0.02023</v>
      </c>
      <c r="I187" s="145">
        <v>361.39216</v>
      </c>
      <c r="J187" s="145">
        <v>11.20101</v>
      </c>
      <c r="K187" s="145">
        <v>372.59317</v>
      </c>
      <c r="L187" s="145">
        <v>128.6472</v>
      </c>
      <c r="M187" s="145">
        <v>0</v>
      </c>
      <c r="N187" s="145">
        <v>128.6472</v>
      </c>
      <c r="O187" s="145">
        <v>501.26059999999995</v>
      </c>
      <c r="P187" s="145">
        <v>20579.854649999997</v>
      </c>
      <c r="Q187" s="145">
        <v>0</v>
      </c>
      <c r="R187" s="146">
        <v>20579.854649999997</v>
      </c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147"/>
      <c r="B188" s="147"/>
      <c r="C188" s="147"/>
      <c r="D188" s="147"/>
      <c r="E188" s="148">
        <v>275</v>
      </c>
      <c r="F188" s="149">
        <v>0.0128</v>
      </c>
      <c r="G188" s="150">
        <v>0</v>
      </c>
      <c r="H188" s="150">
        <v>0.0128</v>
      </c>
      <c r="I188" s="150">
        <v>0.13766</v>
      </c>
      <c r="J188" s="150">
        <v>0</v>
      </c>
      <c r="K188" s="150">
        <v>0.13766</v>
      </c>
      <c r="L188" s="150">
        <v>0</v>
      </c>
      <c r="M188" s="150">
        <v>0</v>
      </c>
      <c r="N188" s="150">
        <v>0</v>
      </c>
      <c r="O188" s="150">
        <v>0.15046</v>
      </c>
      <c r="P188" s="150">
        <v>5763.79873</v>
      </c>
      <c r="Q188" s="150">
        <v>0</v>
      </c>
      <c r="R188" s="151">
        <v>5763.79873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147"/>
      <c r="B189" s="147"/>
      <c r="C189" s="143" t="s">
        <v>21</v>
      </c>
      <c r="D189" s="143" t="s">
        <v>190</v>
      </c>
      <c r="E189" s="143">
        <v>257</v>
      </c>
      <c r="F189" s="144">
        <v>0.00966</v>
      </c>
      <c r="G189" s="145">
        <v>0</v>
      </c>
      <c r="H189" s="145">
        <v>0.00966</v>
      </c>
      <c r="I189" s="145">
        <v>12.99155</v>
      </c>
      <c r="J189" s="145">
        <v>0</v>
      </c>
      <c r="K189" s="145">
        <v>12.99155</v>
      </c>
      <c r="L189" s="145">
        <v>0</v>
      </c>
      <c r="M189" s="145">
        <v>0</v>
      </c>
      <c r="N189" s="145">
        <v>0</v>
      </c>
      <c r="O189" s="145">
        <v>13.001209999999999</v>
      </c>
      <c r="P189" s="145">
        <v>4092.6342200000004</v>
      </c>
      <c r="Q189" s="145">
        <v>0</v>
      </c>
      <c r="R189" s="146">
        <v>4092.6342200000004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147"/>
      <c r="B190" s="147"/>
      <c r="C190" s="147"/>
      <c r="D190" s="143" t="s">
        <v>21</v>
      </c>
      <c r="E190" s="143">
        <v>235</v>
      </c>
      <c r="F190" s="144">
        <v>11.44595</v>
      </c>
      <c r="G190" s="145">
        <v>0</v>
      </c>
      <c r="H190" s="145">
        <v>11.44595</v>
      </c>
      <c r="I190" s="145">
        <v>979.2179699999999</v>
      </c>
      <c r="J190" s="145">
        <v>0.80233</v>
      </c>
      <c r="K190" s="145">
        <v>980.0203</v>
      </c>
      <c r="L190" s="145">
        <v>847.1304</v>
      </c>
      <c r="M190" s="145">
        <v>0</v>
      </c>
      <c r="N190" s="145">
        <v>847.1304</v>
      </c>
      <c r="O190" s="145">
        <v>1838.59665</v>
      </c>
      <c r="P190" s="145">
        <v>47636.90492</v>
      </c>
      <c r="Q190" s="145">
        <v>0</v>
      </c>
      <c r="R190" s="146">
        <v>47636.90492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147"/>
      <c r="B191" s="147"/>
      <c r="C191" s="147"/>
      <c r="D191" s="147"/>
      <c r="E191" s="148">
        <v>259</v>
      </c>
      <c r="F191" s="149">
        <v>0.018359999999999998</v>
      </c>
      <c r="G191" s="150">
        <v>0</v>
      </c>
      <c r="H191" s="150">
        <v>0.018359999999999998</v>
      </c>
      <c r="I191" s="150">
        <v>0</v>
      </c>
      <c r="J191" s="150">
        <v>0</v>
      </c>
      <c r="K191" s="150">
        <v>0</v>
      </c>
      <c r="L191" s="150">
        <v>0</v>
      </c>
      <c r="M191" s="150">
        <v>0</v>
      </c>
      <c r="N191" s="150">
        <v>0</v>
      </c>
      <c r="O191" s="150">
        <v>0.018359999999999998</v>
      </c>
      <c r="P191" s="150">
        <v>528.31588</v>
      </c>
      <c r="Q191" s="150">
        <v>0</v>
      </c>
      <c r="R191" s="151">
        <v>528.31588</v>
      </c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147"/>
      <c r="B192" s="147"/>
      <c r="C192" s="147"/>
      <c r="D192" s="147"/>
      <c r="E192" s="148">
        <v>276</v>
      </c>
      <c r="F192" s="149">
        <v>0.16068000000000002</v>
      </c>
      <c r="G192" s="150">
        <v>0</v>
      </c>
      <c r="H192" s="150">
        <v>0.16068000000000002</v>
      </c>
      <c r="I192" s="150">
        <v>70.87189</v>
      </c>
      <c r="J192" s="150">
        <v>0</v>
      </c>
      <c r="K192" s="150">
        <v>70.87189</v>
      </c>
      <c r="L192" s="150">
        <v>0</v>
      </c>
      <c r="M192" s="150">
        <v>0</v>
      </c>
      <c r="N192" s="150">
        <v>0</v>
      </c>
      <c r="O192" s="150">
        <v>71.03257</v>
      </c>
      <c r="P192" s="150">
        <v>7058.6534599999995</v>
      </c>
      <c r="Q192" s="150">
        <v>0</v>
      </c>
      <c r="R192" s="151">
        <v>7058.6534599999995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147"/>
      <c r="B193" s="147"/>
      <c r="C193" s="147"/>
      <c r="D193" s="147"/>
      <c r="E193" s="148">
        <v>362</v>
      </c>
      <c r="F193" s="149">
        <v>7.26368</v>
      </c>
      <c r="G193" s="150">
        <v>0</v>
      </c>
      <c r="H193" s="150">
        <v>7.26368</v>
      </c>
      <c r="I193" s="150">
        <v>1394.5533400000002</v>
      </c>
      <c r="J193" s="150">
        <v>39.627849999999995</v>
      </c>
      <c r="K193" s="150">
        <v>1434.18119</v>
      </c>
      <c r="L193" s="150">
        <v>1647.66049</v>
      </c>
      <c r="M193" s="150">
        <v>203.9974</v>
      </c>
      <c r="N193" s="150">
        <v>1851.65789</v>
      </c>
      <c r="O193" s="150">
        <v>3293.1027599999998</v>
      </c>
      <c r="P193" s="150">
        <v>53317.94012</v>
      </c>
      <c r="Q193" s="150">
        <v>0</v>
      </c>
      <c r="R193" s="151">
        <v>53317.94012</v>
      </c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147"/>
      <c r="B194" s="147"/>
      <c r="C194" s="147"/>
      <c r="D194" s="147"/>
      <c r="E194" s="148">
        <v>372</v>
      </c>
      <c r="F194" s="149">
        <v>0.00517</v>
      </c>
      <c r="G194" s="150">
        <v>0</v>
      </c>
      <c r="H194" s="150">
        <v>0.00517</v>
      </c>
      <c r="I194" s="150">
        <v>271.70356</v>
      </c>
      <c r="J194" s="150">
        <v>0.04911</v>
      </c>
      <c r="K194" s="150">
        <v>271.75266999999997</v>
      </c>
      <c r="L194" s="150">
        <v>0</v>
      </c>
      <c r="M194" s="150">
        <v>0</v>
      </c>
      <c r="N194" s="150">
        <v>0</v>
      </c>
      <c r="O194" s="150">
        <v>271.75784000000004</v>
      </c>
      <c r="P194" s="150">
        <v>12005.06766</v>
      </c>
      <c r="Q194" s="150">
        <v>0</v>
      </c>
      <c r="R194" s="151">
        <v>12005.06766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147"/>
      <c r="B195" s="147"/>
      <c r="C195" s="147"/>
      <c r="D195" s="143" t="s">
        <v>191</v>
      </c>
      <c r="E195" s="143">
        <v>229</v>
      </c>
      <c r="F195" s="144">
        <v>0.25255</v>
      </c>
      <c r="G195" s="145">
        <v>0</v>
      </c>
      <c r="H195" s="145">
        <v>0.25255</v>
      </c>
      <c r="I195" s="145">
        <v>397.70041</v>
      </c>
      <c r="J195" s="145">
        <v>30.98411</v>
      </c>
      <c r="K195" s="145">
        <v>428.68452</v>
      </c>
      <c r="L195" s="145">
        <v>19.75831</v>
      </c>
      <c r="M195" s="145">
        <v>0</v>
      </c>
      <c r="N195" s="145">
        <v>19.75831</v>
      </c>
      <c r="O195" s="145">
        <v>448.69538</v>
      </c>
      <c r="P195" s="145">
        <v>23163.90191</v>
      </c>
      <c r="Q195" s="145">
        <v>0</v>
      </c>
      <c r="R195" s="146">
        <v>23163.90191</v>
      </c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147"/>
      <c r="B196" s="147"/>
      <c r="C196" s="143" t="s">
        <v>192</v>
      </c>
      <c r="D196" s="143" t="s">
        <v>192</v>
      </c>
      <c r="E196" s="143">
        <v>28</v>
      </c>
      <c r="F196" s="144">
        <v>0.59341</v>
      </c>
      <c r="G196" s="145">
        <v>0</v>
      </c>
      <c r="H196" s="145">
        <v>0.59341</v>
      </c>
      <c r="I196" s="145">
        <v>1406.95147</v>
      </c>
      <c r="J196" s="145">
        <v>6.44716</v>
      </c>
      <c r="K196" s="145">
        <v>1413.39863</v>
      </c>
      <c r="L196" s="145">
        <v>738.38989</v>
      </c>
      <c r="M196" s="145">
        <v>21.71118</v>
      </c>
      <c r="N196" s="145">
        <v>760.1010699999999</v>
      </c>
      <c r="O196" s="145">
        <v>2174.09311</v>
      </c>
      <c r="P196" s="145">
        <v>55927.13957</v>
      </c>
      <c r="Q196" s="145">
        <v>0</v>
      </c>
      <c r="R196" s="146">
        <v>55927.13957</v>
      </c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147"/>
      <c r="B197" s="147"/>
      <c r="C197" s="147"/>
      <c r="D197" s="147"/>
      <c r="E197" s="148">
        <v>258</v>
      </c>
      <c r="F197" s="149">
        <v>0.00714</v>
      </c>
      <c r="G197" s="150">
        <v>0</v>
      </c>
      <c r="H197" s="150">
        <v>0.00714</v>
      </c>
      <c r="I197" s="150">
        <v>0.00123</v>
      </c>
      <c r="J197" s="150">
        <v>0</v>
      </c>
      <c r="K197" s="150">
        <v>0.00123</v>
      </c>
      <c r="L197" s="150">
        <v>0</v>
      </c>
      <c r="M197" s="150">
        <v>0</v>
      </c>
      <c r="N197" s="150">
        <v>0</v>
      </c>
      <c r="O197" s="150">
        <v>0.008369999999999999</v>
      </c>
      <c r="P197" s="150">
        <v>6699.217900000001</v>
      </c>
      <c r="Q197" s="150">
        <v>0</v>
      </c>
      <c r="R197" s="151">
        <v>6699.217900000001</v>
      </c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147"/>
      <c r="B198" s="147"/>
      <c r="C198" s="143" t="s">
        <v>193</v>
      </c>
      <c r="D198" s="143" t="s">
        <v>194</v>
      </c>
      <c r="E198" s="143">
        <v>11</v>
      </c>
      <c r="F198" s="144">
        <v>0.05811</v>
      </c>
      <c r="G198" s="145">
        <v>0</v>
      </c>
      <c r="H198" s="145">
        <v>0.05811</v>
      </c>
      <c r="I198" s="145">
        <v>726.86446</v>
      </c>
      <c r="J198" s="145">
        <v>21.86149</v>
      </c>
      <c r="K198" s="145">
        <v>748.7259499999999</v>
      </c>
      <c r="L198" s="145">
        <v>918.19232</v>
      </c>
      <c r="M198" s="145">
        <v>74.40466</v>
      </c>
      <c r="N198" s="145">
        <v>992.59698</v>
      </c>
      <c r="O198" s="145">
        <v>1741.38104</v>
      </c>
      <c r="P198" s="145">
        <v>20576.61723</v>
      </c>
      <c r="Q198" s="145">
        <v>0</v>
      </c>
      <c r="R198" s="146">
        <v>20576.61723</v>
      </c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147"/>
      <c r="B199" s="147"/>
      <c r="C199" s="147"/>
      <c r="D199" s="147"/>
      <c r="E199" s="148">
        <v>351</v>
      </c>
      <c r="F199" s="149">
        <v>0.0001</v>
      </c>
      <c r="G199" s="150">
        <v>0</v>
      </c>
      <c r="H199" s="150">
        <v>0.0001</v>
      </c>
      <c r="I199" s="150">
        <v>0.0391</v>
      </c>
      <c r="J199" s="150">
        <v>0</v>
      </c>
      <c r="K199" s="150">
        <v>0.0391</v>
      </c>
      <c r="L199" s="150">
        <v>0</v>
      </c>
      <c r="M199" s="150">
        <v>0</v>
      </c>
      <c r="N199" s="150">
        <v>0</v>
      </c>
      <c r="O199" s="150">
        <v>0.039200000000000006</v>
      </c>
      <c r="P199" s="150">
        <v>4037.95015</v>
      </c>
      <c r="Q199" s="150">
        <v>0</v>
      </c>
      <c r="R199" s="151">
        <v>4037.95015</v>
      </c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147"/>
      <c r="B200" s="143" t="s">
        <v>22</v>
      </c>
      <c r="C200" s="143" t="s">
        <v>195</v>
      </c>
      <c r="D200" s="143" t="s">
        <v>196</v>
      </c>
      <c r="E200" s="143">
        <v>240</v>
      </c>
      <c r="F200" s="144">
        <v>0</v>
      </c>
      <c r="G200" s="145">
        <v>0</v>
      </c>
      <c r="H200" s="145">
        <v>0</v>
      </c>
      <c r="I200" s="145">
        <v>0</v>
      </c>
      <c r="J200" s="145">
        <v>0</v>
      </c>
      <c r="K200" s="145">
        <v>0</v>
      </c>
      <c r="L200" s="145">
        <v>0</v>
      </c>
      <c r="M200" s="145">
        <v>0</v>
      </c>
      <c r="N200" s="145">
        <v>0</v>
      </c>
      <c r="O200" s="145">
        <v>0</v>
      </c>
      <c r="P200" s="145">
        <v>763.38249</v>
      </c>
      <c r="Q200" s="145">
        <v>0</v>
      </c>
      <c r="R200" s="146">
        <v>763.38249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147"/>
      <c r="B201" s="147"/>
      <c r="C201" s="143" t="s">
        <v>22</v>
      </c>
      <c r="D201" s="143" t="s">
        <v>22</v>
      </c>
      <c r="E201" s="143">
        <v>22</v>
      </c>
      <c r="F201" s="144">
        <v>0.36392</v>
      </c>
      <c r="G201" s="145">
        <v>0</v>
      </c>
      <c r="H201" s="145">
        <v>0.36392</v>
      </c>
      <c r="I201" s="145">
        <v>654.02261</v>
      </c>
      <c r="J201" s="145">
        <v>132.05703</v>
      </c>
      <c r="K201" s="145">
        <v>786.07964</v>
      </c>
      <c r="L201" s="145">
        <v>1225.27277</v>
      </c>
      <c r="M201" s="145">
        <v>405.10844000000003</v>
      </c>
      <c r="N201" s="145">
        <v>1630.38121</v>
      </c>
      <c r="O201" s="145">
        <v>2416.82477</v>
      </c>
      <c r="P201" s="145">
        <v>24748.05204</v>
      </c>
      <c r="Q201" s="145">
        <v>0</v>
      </c>
      <c r="R201" s="146">
        <v>24748.05204</v>
      </c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147"/>
      <c r="B202" s="147"/>
      <c r="C202" s="147"/>
      <c r="D202" s="147"/>
      <c r="E202" s="148">
        <v>277</v>
      </c>
      <c r="F202" s="149">
        <v>0.01998</v>
      </c>
      <c r="G202" s="150">
        <v>0</v>
      </c>
      <c r="H202" s="150">
        <v>0.01998</v>
      </c>
      <c r="I202" s="150">
        <v>0</v>
      </c>
      <c r="J202" s="150">
        <v>0</v>
      </c>
      <c r="K202" s="150">
        <v>0</v>
      </c>
      <c r="L202" s="150">
        <v>0</v>
      </c>
      <c r="M202" s="150">
        <v>0</v>
      </c>
      <c r="N202" s="150">
        <v>0</v>
      </c>
      <c r="O202" s="150">
        <v>0.01998</v>
      </c>
      <c r="P202" s="150">
        <v>3185.88003</v>
      </c>
      <c r="Q202" s="150">
        <v>0</v>
      </c>
      <c r="R202" s="151">
        <v>3185.88003</v>
      </c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147"/>
      <c r="B203" s="147"/>
      <c r="C203" s="143" t="s">
        <v>197</v>
      </c>
      <c r="D203" s="143" t="s">
        <v>198</v>
      </c>
      <c r="E203" s="143">
        <v>32</v>
      </c>
      <c r="F203" s="144">
        <v>0.36205000000000004</v>
      </c>
      <c r="G203" s="145">
        <v>0</v>
      </c>
      <c r="H203" s="145">
        <v>0.36205000000000004</v>
      </c>
      <c r="I203" s="145">
        <v>894.5593</v>
      </c>
      <c r="J203" s="145">
        <v>77.26232</v>
      </c>
      <c r="K203" s="145">
        <v>971.8216199999999</v>
      </c>
      <c r="L203" s="145">
        <v>3835.59051</v>
      </c>
      <c r="M203" s="145">
        <v>115.14088000000001</v>
      </c>
      <c r="N203" s="145">
        <v>3950.73139</v>
      </c>
      <c r="O203" s="145">
        <v>4922.915059999999</v>
      </c>
      <c r="P203" s="145">
        <v>60024.431090000005</v>
      </c>
      <c r="Q203" s="145">
        <v>0</v>
      </c>
      <c r="R203" s="146">
        <v>60024.431090000005</v>
      </c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147"/>
      <c r="B204" s="147"/>
      <c r="C204" s="147"/>
      <c r="D204" s="147"/>
      <c r="E204" s="148">
        <v>260</v>
      </c>
      <c r="F204" s="149">
        <v>0.01449</v>
      </c>
      <c r="G204" s="150">
        <v>0</v>
      </c>
      <c r="H204" s="150">
        <v>0.01449</v>
      </c>
      <c r="I204" s="150">
        <v>0</v>
      </c>
      <c r="J204" s="150">
        <v>0</v>
      </c>
      <c r="K204" s="150">
        <v>0</v>
      </c>
      <c r="L204" s="150">
        <v>0</v>
      </c>
      <c r="M204" s="150">
        <v>0</v>
      </c>
      <c r="N204" s="150">
        <v>0</v>
      </c>
      <c r="O204" s="150">
        <v>0.01449</v>
      </c>
      <c r="P204" s="150">
        <v>3705.62646</v>
      </c>
      <c r="Q204" s="150">
        <v>0</v>
      </c>
      <c r="R204" s="151">
        <v>3705.62646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147"/>
      <c r="B205" s="147"/>
      <c r="C205" s="147"/>
      <c r="D205" s="147"/>
      <c r="E205" s="148">
        <v>261</v>
      </c>
      <c r="F205" s="149">
        <v>0.015960000000000002</v>
      </c>
      <c r="G205" s="150">
        <v>0</v>
      </c>
      <c r="H205" s="150">
        <v>0.015960000000000002</v>
      </c>
      <c r="I205" s="150">
        <v>0.057229999999999996</v>
      </c>
      <c r="J205" s="150">
        <v>0</v>
      </c>
      <c r="K205" s="150">
        <v>0.057229999999999996</v>
      </c>
      <c r="L205" s="150">
        <v>0</v>
      </c>
      <c r="M205" s="150">
        <v>0</v>
      </c>
      <c r="N205" s="150">
        <v>0</v>
      </c>
      <c r="O205" s="150">
        <v>0.07318999999999999</v>
      </c>
      <c r="P205" s="150">
        <v>3950.77205</v>
      </c>
      <c r="Q205" s="150">
        <v>0</v>
      </c>
      <c r="R205" s="151">
        <v>3950.77205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147"/>
      <c r="B206" s="143" t="s">
        <v>199</v>
      </c>
      <c r="C206" s="143" t="s">
        <v>200</v>
      </c>
      <c r="D206" s="143" t="s">
        <v>200</v>
      </c>
      <c r="E206" s="143">
        <v>70</v>
      </c>
      <c r="F206" s="144">
        <v>1.13756</v>
      </c>
      <c r="G206" s="145">
        <v>0</v>
      </c>
      <c r="H206" s="145">
        <v>1.13756</v>
      </c>
      <c r="I206" s="145">
        <v>736.26576</v>
      </c>
      <c r="J206" s="145">
        <v>0.47606</v>
      </c>
      <c r="K206" s="145">
        <v>736.74182</v>
      </c>
      <c r="L206" s="145">
        <v>524.50158</v>
      </c>
      <c r="M206" s="145">
        <v>0</v>
      </c>
      <c r="N206" s="145">
        <v>524.50158</v>
      </c>
      <c r="O206" s="145">
        <v>1262.38096</v>
      </c>
      <c r="P206" s="145">
        <v>40865.62491</v>
      </c>
      <c r="Q206" s="145">
        <v>0</v>
      </c>
      <c r="R206" s="146">
        <v>40865.62491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147"/>
      <c r="B207" s="147"/>
      <c r="C207" s="143" t="s">
        <v>201</v>
      </c>
      <c r="D207" s="143" t="s">
        <v>202</v>
      </c>
      <c r="E207" s="143">
        <v>242</v>
      </c>
      <c r="F207" s="144">
        <v>0</v>
      </c>
      <c r="G207" s="145">
        <v>0</v>
      </c>
      <c r="H207" s="145">
        <v>0</v>
      </c>
      <c r="I207" s="145">
        <v>5E-05</v>
      </c>
      <c r="J207" s="145">
        <v>0</v>
      </c>
      <c r="K207" s="145">
        <v>5E-05</v>
      </c>
      <c r="L207" s="145">
        <v>0</v>
      </c>
      <c r="M207" s="145">
        <v>0</v>
      </c>
      <c r="N207" s="145">
        <v>0</v>
      </c>
      <c r="O207" s="145">
        <v>5E-05</v>
      </c>
      <c r="P207" s="145">
        <v>1925.3396</v>
      </c>
      <c r="Q207" s="145">
        <v>0</v>
      </c>
      <c r="R207" s="146">
        <v>1925.3396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147"/>
      <c r="B208" s="147"/>
      <c r="C208" s="143" t="s">
        <v>199</v>
      </c>
      <c r="D208" s="143" t="s">
        <v>203</v>
      </c>
      <c r="E208" s="143">
        <v>34</v>
      </c>
      <c r="F208" s="144">
        <v>0.91414</v>
      </c>
      <c r="G208" s="145">
        <v>0</v>
      </c>
      <c r="H208" s="145">
        <v>0.91414</v>
      </c>
      <c r="I208" s="145">
        <v>853.18074</v>
      </c>
      <c r="J208" s="145">
        <v>2.40607</v>
      </c>
      <c r="K208" s="145">
        <v>855.58681</v>
      </c>
      <c r="L208" s="145">
        <v>398.99192</v>
      </c>
      <c r="M208" s="145">
        <v>15.020959999999999</v>
      </c>
      <c r="N208" s="145">
        <v>414.01288</v>
      </c>
      <c r="O208" s="145">
        <v>1270.51383</v>
      </c>
      <c r="P208" s="145">
        <v>84684.22964</v>
      </c>
      <c r="Q208" s="145">
        <v>0</v>
      </c>
      <c r="R208" s="146">
        <v>84684.22964</v>
      </c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147"/>
      <c r="B209" s="147"/>
      <c r="C209" s="147"/>
      <c r="D209" s="147"/>
      <c r="E209" s="148">
        <v>311</v>
      </c>
      <c r="F209" s="149">
        <v>0.00991</v>
      </c>
      <c r="G209" s="150">
        <v>0</v>
      </c>
      <c r="H209" s="150">
        <v>0.00991</v>
      </c>
      <c r="I209" s="150">
        <v>0.1277</v>
      </c>
      <c r="J209" s="150">
        <v>0</v>
      </c>
      <c r="K209" s="150">
        <v>0.1277</v>
      </c>
      <c r="L209" s="150">
        <v>0</v>
      </c>
      <c r="M209" s="150">
        <v>0</v>
      </c>
      <c r="N209" s="150">
        <v>0</v>
      </c>
      <c r="O209" s="150">
        <v>0.13761</v>
      </c>
      <c r="P209" s="150">
        <v>9285.042099999999</v>
      </c>
      <c r="Q209" s="150">
        <v>0</v>
      </c>
      <c r="R209" s="151">
        <v>9285.042099999999</v>
      </c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147"/>
      <c r="B210" s="143" t="s">
        <v>24</v>
      </c>
      <c r="C210" s="143" t="s">
        <v>24</v>
      </c>
      <c r="D210" s="143" t="s">
        <v>204</v>
      </c>
      <c r="E210" s="143">
        <v>215</v>
      </c>
      <c r="F210" s="144">
        <v>0.00221</v>
      </c>
      <c r="G210" s="145">
        <v>0</v>
      </c>
      <c r="H210" s="145">
        <v>0.00221</v>
      </c>
      <c r="I210" s="145">
        <v>259.47976</v>
      </c>
      <c r="J210" s="145">
        <v>37.534510000000004</v>
      </c>
      <c r="K210" s="145">
        <v>297.01427</v>
      </c>
      <c r="L210" s="145">
        <v>461.22039</v>
      </c>
      <c r="M210" s="145">
        <v>82.70439</v>
      </c>
      <c r="N210" s="145">
        <v>543.92478</v>
      </c>
      <c r="O210" s="145">
        <v>840.94126</v>
      </c>
      <c r="P210" s="145">
        <v>18194.05457</v>
      </c>
      <c r="Q210" s="145">
        <v>0</v>
      </c>
      <c r="R210" s="146">
        <v>18194.05457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147"/>
      <c r="B211" s="147"/>
      <c r="C211" s="147"/>
      <c r="D211" s="143" t="s">
        <v>24</v>
      </c>
      <c r="E211" s="143">
        <v>12</v>
      </c>
      <c r="F211" s="144">
        <v>1.10776</v>
      </c>
      <c r="G211" s="145">
        <v>0</v>
      </c>
      <c r="H211" s="145">
        <v>1.10776</v>
      </c>
      <c r="I211" s="145">
        <v>1353.50574</v>
      </c>
      <c r="J211" s="145">
        <v>156.84656</v>
      </c>
      <c r="K211" s="145">
        <v>1510.3523</v>
      </c>
      <c r="L211" s="145">
        <v>3404.99256</v>
      </c>
      <c r="M211" s="145">
        <v>162.30795999999998</v>
      </c>
      <c r="N211" s="145">
        <v>3567.3005200000002</v>
      </c>
      <c r="O211" s="145">
        <v>5078.76058</v>
      </c>
      <c r="P211" s="145">
        <v>56704.14548</v>
      </c>
      <c r="Q211" s="145">
        <v>1.26045</v>
      </c>
      <c r="R211" s="146">
        <v>56705.40593</v>
      </c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147"/>
      <c r="B212" s="147"/>
      <c r="C212" s="147"/>
      <c r="D212" s="147"/>
      <c r="E212" s="148">
        <v>278</v>
      </c>
      <c r="F212" s="149">
        <v>0.49185</v>
      </c>
      <c r="G212" s="150">
        <v>0</v>
      </c>
      <c r="H212" s="150">
        <v>0.49185</v>
      </c>
      <c r="I212" s="150">
        <v>13.67049</v>
      </c>
      <c r="J212" s="150">
        <v>0</v>
      </c>
      <c r="K212" s="150">
        <v>13.67049</v>
      </c>
      <c r="L212" s="150">
        <v>0</v>
      </c>
      <c r="M212" s="150">
        <v>0</v>
      </c>
      <c r="N212" s="150">
        <v>0</v>
      </c>
      <c r="O212" s="150">
        <v>14.16234</v>
      </c>
      <c r="P212" s="150">
        <v>4537.369360000001</v>
      </c>
      <c r="Q212" s="150">
        <v>0</v>
      </c>
      <c r="R212" s="151">
        <v>4537.369360000001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3.5">
      <c r="A213" s="147"/>
      <c r="B213" s="143" t="s">
        <v>25</v>
      </c>
      <c r="C213" s="143" t="s">
        <v>25</v>
      </c>
      <c r="D213" s="143" t="s">
        <v>25</v>
      </c>
      <c r="E213" s="143">
        <v>10</v>
      </c>
      <c r="F213" s="144">
        <v>0.04117</v>
      </c>
      <c r="G213" s="145">
        <v>0.05052</v>
      </c>
      <c r="H213" s="145">
        <v>0.09169</v>
      </c>
      <c r="I213" s="145">
        <v>1225.75055</v>
      </c>
      <c r="J213" s="145">
        <v>5.44957</v>
      </c>
      <c r="K213" s="145">
        <v>1231.2001200000002</v>
      </c>
      <c r="L213" s="145">
        <v>279.15085</v>
      </c>
      <c r="M213" s="145">
        <v>24.47869</v>
      </c>
      <c r="N213" s="145">
        <v>303.62953999999996</v>
      </c>
      <c r="O213" s="145">
        <v>1534.92135</v>
      </c>
      <c r="P213" s="145">
        <v>43833.53147</v>
      </c>
      <c r="Q213" s="145">
        <v>0</v>
      </c>
      <c r="R213" s="146">
        <v>43833.53147</v>
      </c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>
      <c r="A214" s="147"/>
      <c r="B214" s="147"/>
      <c r="C214" s="147"/>
      <c r="D214" s="147"/>
      <c r="E214" s="148">
        <v>325</v>
      </c>
      <c r="F214" s="149">
        <v>0.00679</v>
      </c>
      <c r="G214" s="150">
        <v>0</v>
      </c>
      <c r="H214" s="150">
        <v>0.00679</v>
      </c>
      <c r="I214" s="150">
        <v>54.07762</v>
      </c>
      <c r="J214" s="150">
        <v>0.00344</v>
      </c>
      <c r="K214" s="150">
        <v>54.08106</v>
      </c>
      <c r="L214" s="150">
        <v>0</v>
      </c>
      <c r="M214" s="150">
        <v>0</v>
      </c>
      <c r="N214" s="150">
        <v>0</v>
      </c>
      <c r="O214" s="150">
        <v>54.087849999999996</v>
      </c>
      <c r="P214" s="150">
        <v>7501.67181</v>
      </c>
      <c r="Q214" s="150">
        <v>0</v>
      </c>
      <c r="R214" s="151">
        <v>7501.67181</v>
      </c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>
      <c r="A215" s="147"/>
      <c r="B215" s="147"/>
      <c r="C215" s="143" t="s">
        <v>205</v>
      </c>
      <c r="D215" s="143" t="s">
        <v>206</v>
      </c>
      <c r="E215" s="143">
        <v>217</v>
      </c>
      <c r="F215" s="144">
        <v>0.00314</v>
      </c>
      <c r="G215" s="145">
        <v>0.03196</v>
      </c>
      <c r="H215" s="145">
        <v>0.0351</v>
      </c>
      <c r="I215" s="145">
        <v>328.05460999999997</v>
      </c>
      <c r="J215" s="145">
        <v>250.3176</v>
      </c>
      <c r="K215" s="145">
        <v>578.37221</v>
      </c>
      <c r="L215" s="145">
        <v>170.06661</v>
      </c>
      <c r="M215" s="145">
        <v>190.90397000000002</v>
      </c>
      <c r="N215" s="145">
        <v>360.97058000000004</v>
      </c>
      <c r="O215" s="145">
        <v>939.37789</v>
      </c>
      <c r="P215" s="145">
        <v>13985.33317</v>
      </c>
      <c r="Q215" s="145">
        <v>0</v>
      </c>
      <c r="R215" s="146">
        <v>13985.33317</v>
      </c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>
      <c r="A216" s="147"/>
      <c r="B216" s="143" t="s">
        <v>26</v>
      </c>
      <c r="C216" s="143" t="s">
        <v>207</v>
      </c>
      <c r="D216" s="143" t="s">
        <v>208</v>
      </c>
      <c r="E216" s="143">
        <v>29</v>
      </c>
      <c r="F216" s="144">
        <v>1.38551</v>
      </c>
      <c r="G216" s="145">
        <v>0</v>
      </c>
      <c r="H216" s="145">
        <v>1.38551</v>
      </c>
      <c r="I216" s="145">
        <v>2562.64316</v>
      </c>
      <c r="J216" s="145">
        <v>6.02224</v>
      </c>
      <c r="K216" s="145">
        <v>2568.6654</v>
      </c>
      <c r="L216" s="145">
        <v>1484.66329</v>
      </c>
      <c r="M216" s="145">
        <v>100.20134</v>
      </c>
      <c r="N216" s="145">
        <v>1584.8646299999998</v>
      </c>
      <c r="O216" s="145">
        <v>4154.91554</v>
      </c>
      <c r="P216" s="145">
        <v>69102.6278</v>
      </c>
      <c r="Q216" s="145">
        <v>0</v>
      </c>
      <c r="R216" s="146">
        <v>69102.6278</v>
      </c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3.5">
      <c r="A217" s="147"/>
      <c r="B217" s="147"/>
      <c r="C217" s="147"/>
      <c r="D217" s="147"/>
      <c r="E217" s="148">
        <v>290</v>
      </c>
      <c r="F217" s="149">
        <v>0.04819</v>
      </c>
      <c r="G217" s="150">
        <v>0</v>
      </c>
      <c r="H217" s="150">
        <v>0.04819</v>
      </c>
      <c r="I217" s="150">
        <v>31.2223</v>
      </c>
      <c r="J217" s="150">
        <v>0</v>
      </c>
      <c r="K217" s="150">
        <v>31.2223</v>
      </c>
      <c r="L217" s="150">
        <v>0</v>
      </c>
      <c r="M217" s="150">
        <v>0</v>
      </c>
      <c r="N217" s="150">
        <v>0</v>
      </c>
      <c r="O217" s="150">
        <v>31.270490000000002</v>
      </c>
      <c r="P217" s="150">
        <v>5267.50087</v>
      </c>
      <c r="Q217" s="150">
        <v>0</v>
      </c>
      <c r="R217" s="151">
        <v>5267.50087</v>
      </c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>
      <c r="A218" s="147"/>
      <c r="B218" s="147"/>
      <c r="C218" s="143" t="s">
        <v>209</v>
      </c>
      <c r="D218" s="143" t="s">
        <v>209</v>
      </c>
      <c r="E218" s="143">
        <v>224</v>
      </c>
      <c r="F218" s="144">
        <v>1E-05</v>
      </c>
      <c r="G218" s="145">
        <v>0</v>
      </c>
      <c r="H218" s="145">
        <v>1E-05</v>
      </c>
      <c r="I218" s="145">
        <v>577.84452</v>
      </c>
      <c r="J218" s="145">
        <v>12.93608</v>
      </c>
      <c r="K218" s="145">
        <v>590.7805999999999</v>
      </c>
      <c r="L218" s="145">
        <v>35.75656</v>
      </c>
      <c r="M218" s="145">
        <v>3.60885</v>
      </c>
      <c r="N218" s="145">
        <v>39.365410000000004</v>
      </c>
      <c r="O218" s="145">
        <v>630.14602</v>
      </c>
      <c r="P218" s="145">
        <v>12152.62432</v>
      </c>
      <c r="Q218" s="145">
        <v>0</v>
      </c>
      <c r="R218" s="146">
        <v>12152.62432</v>
      </c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>
      <c r="A219" s="143" t="s">
        <v>210</v>
      </c>
      <c r="B219" s="143" t="s">
        <v>3</v>
      </c>
      <c r="C219" s="143" t="s">
        <v>211</v>
      </c>
      <c r="D219" s="143" t="s">
        <v>211</v>
      </c>
      <c r="E219" s="143">
        <v>72</v>
      </c>
      <c r="F219" s="144">
        <v>0</v>
      </c>
      <c r="G219" s="145">
        <v>0</v>
      </c>
      <c r="H219" s="145">
        <v>0</v>
      </c>
      <c r="I219" s="145">
        <v>850.58811</v>
      </c>
      <c r="J219" s="145">
        <v>7.000000000000001E-05</v>
      </c>
      <c r="K219" s="145">
        <v>850.5881800000001</v>
      </c>
      <c r="L219" s="145">
        <v>306.70746999999994</v>
      </c>
      <c r="M219" s="145">
        <v>0</v>
      </c>
      <c r="N219" s="145">
        <v>306.70746999999994</v>
      </c>
      <c r="O219" s="145">
        <v>1157.2956499999998</v>
      </c>
      <c r="P219" s="145">
        <v>5054.42443</v>
      </c>
      <c r="Q219" s="145">
        <v>0</v>
      </c>
      <c r="R219" s="146">
        <v>5054.42443</v>
      </c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3.5">
      <c r="A220" s="147"/>
      <c r="B220" s="147"/>
      <c r="C220" s="143" t="s">
        <v>102</v>
      </c>
      <c r="D220" s="143" t="s">
        <v>102</v>
      </c>
      <c r="E220" s="143">
        <v>75</v>
      </c>
      <c r="F220" s="144">
        <v>0</v>
      </c>
      <c r="G220" s="145">
        <v>0</v>
      </c>
      <c r="H220" s="145">
        <v>0</v>
      </c>
      <c r="I220" s="145">
        <v>1320.3778300000001</v>
      </c>
      <c r="J220" s="145">
        <v>0.00041</v>
      </c>
      <c r="K220" s="145">
        <v>1320.37824</v>
      </c>
      <c r="L220" s="145">
        <v>2846.35127</v>
      </c>
      <c r="M220" s="145">
        <v>0</v>
      </c>
      <c r="N220" s="145">
        <v>2846.35127</v>
      </c>
      <c r="O220" s="145">
        <v>4166.72951</v>
      </c>
      <c r="P220" s="145">
        <v>10026.596710000002</v>
      </c>
      <c r="Q220" s="145">
        <v>0</v>
      </c>
      <c r="R220" s="146">
        <v>10026.596710000002</v>
      </c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>
      <c r="A221" s="147"/>
      <c r="B221" s="147"/>
      <c r="C221" s="143" t="s">
        <v>103</v>
      </c>
      <c r="D221" s="143" t="s">
        <v>104</v>
      </c>
      <c r="E221" s="143">
        <v>58</v>
      </c>
      <c r="F221" s="144">
        <v>0</v>
      </c>
      <c r="G221" s="145">
        <v>0</v>
      </c>
      <c r="H221" s="145">
        <v>0</v>
      </c>
      <c r="I221" s="145">
        <v>3498.62205</v>
      </c>
      <c r="J221" s="145">
        <v>48.11515</v>
      </c>
      <c r="K221" s="145">
        <v>3546.7372</v>
      </c>
      <c r="L221" s="145">
        <v>7577.10894</v>
      </c>
      <c r="M221" s="145">
        <v>116.5143</v>
      </c>
      <c r="N221" s="145">
        <v>7693.62324</v>
      </c>
      <c r="O221" s="145">
        <v>11240.36044</v>
      </c>
      <c r="P221" s="145">
        <v>37537.295020000005</v>
      </c>
      <c r="Q221" s="145">
        <v>0</v>
      </c>
      <c r="R221" s="146">
        <v>37537.295020000005</v>
      </c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>
      <c r="A222" s="147"/>
      <c r="B222" s="147"/>
      <c r="C222" s="147"/>
      <c r="D222" s="143" t="s">
        <v>212</v>
      </c>
      <c r="E222" s="143">
        <v>42</v>
      </c>
      <c r="F222" s="144">
        <v>0</v>
      </c>
      <c r="G222" s="145">
        <v>0</v>
      </c>
      <c r="H222" s="145">
        <v>0</v>
      </c>
      <c r="I222" s="145">
        <v>2039.02655</v>
      </c>
      <c r="J222" s="145">
        <v>0</v>
      </c>
      <c r="K222" s="145">
        <v>2039.02655</v>
      </c>
      <c r="L222" s="145">
        <v>705.62258</v>
      </c>
      <c r="M222" s="145">
        <v>0</v>
      </c>
      <c r="N222" s="145">
        <v>705.62258</v>
      </c>
      <c r="O222" s="145">
        <v>2744.64913</v>
      </c>
      <c r="P222" s="145">
        <v>11876.36326</v>
      </c>
      <c r="Q222" s="145">
        <v>0</v>
      </c>
      <c r="R222" s="146">
        <v>11876.36326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>
      <c r="A223" s="147"/>
      <c r="B223" s="147"/>
      <c r="C223" s="143" t="s">
        <v>213</v>
      </c>
      <c r="D223" s="143" t="s">
        <v>213</v>
      </c>
      <c r="E223" s="143">
        <v>77</v>
      </c>
      <c r="F223" s="144">
        <v>0</v>
      </c>
      <c r="G223" s="145">
        <v>0</v>
      </c>
      <c r="H223" s="145">
        <v>0</v>
      </c>
      <c r="I223" s="145">
        <v>388.77534</v>
      </c>
      <c r="J223" s="145">
        <v>0.001</v>
      </c>
      <c r="K223" s="145">
        <v>388.77634</v>
      </c>
      <c r="L223" s="145">
        <v>202.71755</v>
      </c>
      <c r="M223" s="145">
        <v>0</v>
      </c>
      <c r="N223" s="145">
        <v>202.71755</v>
      </c>
      <c r="O223" s="145">
        <v>591.49389</v>
      </c>
      <c r="P223" s="145">
        <v>2082.21153</v>
      </c>
      <c r="Q223" s="145">
        <v>0</v>
      </c>
      <c r="R223" s="146">
        <v>2082.21153</v>
      </c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>
      <c r="A224" s="147"/>
      <c r="B224" s="143" t="s">
        <v>5</v>
      </c>
      <c r="C224" s="143" t="s">
        <v>5</v>
      </c>
      <c r="D224" s="143" t="s">
        <v>5</v>
      </c>
      <c r="E224" s="143">
        <v>7</v>
      </c>
      <c r="F224" s="144">
        <v>0</v>
      </c>
      <c r="G224" s="145">
        <v>0</v>
      </c>
      <c r="H224" s="145">
        <v>0</v>
      </c>
      <c r="I224" s="145">
        <v>1466.33755</v>
      </c>
      <c r="J224" s="145">
        <v>0.8640599999999999</v>
      </c>
      <c r="K224" s="145">
        <v>1467.20161</v>
      </c>
      <c r="L224" s="145">
        <v>16567.439730000002</v>
      </c>
      <c r="M224" s="145">
        <v>0</v>
      </c>
      <c r="N224" s="145">
        <v>16567.439730000002</v>
      </c>
      <c r="O224" s="145">
        <v>18034.64134</v>
      </c>
      <c r="P224" s="145">
        <v>39744.90601</v>
      </c>
      <c r="Q224" s="145">
        <v>9.007620000000001</v>
      </c>
      <c r="R224" s="146">
        <v>39753.91363</v>
      </c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>
      <c r="A225" s="147"/>
      <c r="B225" s="147"/>
      <c r="C225" s="147"/>
      <c r="D225" s="147"/>
      <c r="E225" s="148">
        <v>24</v>
      </c>
      <c r="F225" s="149">
        <v>0</v>
      </c>
      <c r="G225" s="150">
        <v>0</v>
      </c>
      <c r="H225" s="150">
        <v>0</v>
      </c>
      <c r="I225" s="150">
        <v>2806.88767</v>
      </c>
      <c r="J225" s="150">
        <v>6.5427100000000005</v>
      </c>
      <c r="K225" s="150">
        <v>2813.43038</v>
      </c>
      <c r="L225" s="150">
        <v>10142.09245</v>
      </c>
      <c r="M225" s="150">
        <v>0</v>
      </c>
      <c r="N225" s="150">
        <v>10142.09245</v>
      </c>
      <c r="O225" s="150">
        <v>12955.52283</v>
      </c>
      <c r="P225" s="150">
        <v>80843.12572</v>
      </c>
      <c r="Q225" s="150">
        <v>0</v>
      </c>
      <c r="R225" s="151">
        <v>80843.12572</v>
      </c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>
      <c r="A226" s="147"/>
      <c r="B226" s="147"/>
      <c r="C226" s="147"/>
      <c r="D226" s="147"/>
      <c r="E226" s="148">
        <v>29</v>
      </c>
      <c r="F226" s="149">
        <v>0</v>
      </c>
      <c r="G226" s="150">
        <v>0</v>
      </c>
      <c r="H226" s="150">
        <v>0</v>
      </c>
      <c r="I226" s="150">
        <v>971.32599</v>
      </c>
      <c r="J226" s="150">
        <v>0</v>
      </c>
      <c r="K226" s="150">
        <v>971.32599</v>
      </c>
      <c r="L226" s="150">
        <v>2038.24972</v>
      </c>
      <c r="M226" s="150">
        <v>0</v>
      </c>
      <c r="N226" s="150">
        <v>2038.24972</v>
      </c>
      <c r="O226" s="150">
        <v>3009.57571</v>
      </c>
      <c r="P226" s="150">
        <v>47771.56948</v>
      </c>
      <c r="Q226" s="150">
        <v>0</v>
      </c>
      <c r="R226" s="151">
        <v>47771.56948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3.5">
      <c r="A227" s="147"/>
      <c r="B227" s="147"/>
      <c r="C227" s="147"/>
      <c r="D227" s="147"/>
      <c r="E227" s="148">
        <v>79</v>
      </c>
      <c r="F227" s="149">
        <v>0</v>
      </c>
      <c r="G227" s="150">
        <v>0</v>
      </c>
      <c r="H227" s="150">
        <v>0</v>
      </c>
      <c r="I227" s="150">
        <v>6310.107480000001</v>
      </c>
      <c r="J227" s="150">
        <v>121.34253</v>
      </c>
      <c r="K227" s="150">
        <v>6431.45001</v>
      </c>
      <c r="L227" s="150">
        <v>147155.24331</v>
      </c>
      <c r="M227" s="150">
        <v>967.50694</v>
      </c>
      <c r="N227" s="150">
        <v>148122.75025</v>
      </c>
      <c r="O227" s="150">
        <v>154554.20025999998</v>
      </c>
      <c r="P227" s="150">
        <v>57914.00624</v>
      </c>
      <c r="Q227" s="150">
        <v>0</v>
      </c>
      <c r="R227" s="151">
        <v>57914.00624</v>
      </c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>
      <c r="A228" s="147"/>
      <c r="B228" s="147"/>
      <c r="C228" s="147"/>
      <c r="D228" s="143" t="s">
        <v>107</v>
      </c>
      <c r="E228" s="143">
        <v>14</v>
      </c>
      <c r="F228" s="144">
        <v>0</v>
      </c>
      <c r="G228" s="145">
        <v>0</v>
      </c>
      <c r="H228" s="145">
        <v>0</v>
      </c>
      <c r="I228" s="145">
        <v>2659.1715</v>
      </c>
      <c r="J228" s="145">
        <v>7.51387</v>
      </c>
      <c r="K228" s="145">
        <v>2666.68537</v>
      </c>
      <c r="L228" s="145">
        <v>20166.20724</v>
      </c>
      <c r="M228" s="145">
        <v>0</v>
      </c>
      <c r="N228" s="145">
        <v>20166.20724</v>
      </c>
      <c r="O228" s="145">
        <v>22832.89261</v>
      </c>
      <c r="P228" s="145">
        <v>50393.02514</v>
      </c>
      <c r="Q228" s="145">
        <v>0</v>
      </c>
      <c r="R228" s="146">
        <v>50393.02514</v>
      </c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>
      <c r="A229" s="147"/>
      <c r="B229" s="147"/>
      <c r="C229" s="147"/>
      <c r="D229" s="143" t="s">
        <v>214</v>
      </c>
      <c r="E229" s="143">
        <v>36</v>
      </c>
      <c r="F229" s="144">
        <v>0</v>
      </c>
      <c r="G229" s="145">
        <v>0</v>
      </c>
      <c r="H229" s="145">
        <v>0</v>
      </c>
      <c r="I229" s="145">
        <v>1452.49163</v>
      </c>
      <c r="J229" s="145">
        <v>0</v>
      </c>
      <c r="K229" s="145">
        <v>1452.49163</v>
      </c>
      <c r="L229" s="145">
        <v>2762.94321</v>
      </c>
      <c r="M229" s="145">
        <v>0</v>
      </c>
      <c r="N229" s="145">
        <v>2762.94321</v>
      </c>
      <c r="O229" s="145">
        <v>4215.43484</v>
      </c>
      <c r="P229" s="145">
        <v>68000.39811</v>
      </c>
      <c r="Q229" s="145">
        <v>0</v>
      </c>
      <c r="R229" s="146">
        <v>68000.39811</v>
      </c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>
      <c r="A230" s="147"/>
      <c r="B230" s="147"/>
      <c r="C230" s="147"/>
      <c r="D230" s="143" t="s">
        <v>108</v>
      </c>
      <c r="E230" s="143">
        <v>2</v>
      </c>
      <c r="F230" s="144">
        <v>0</v>
      </c>
      <c r="G230" s="145">
        <v>0</v>
      </c>
      <c r="H230" s="145">
        <v>0</v>
      </c>
      <c r="I230" s="145">
        <v>2744.6204500000003</v>
      </c>
      <c r="J230" s="145">
        <v>0.05915</v>
      </c>
      <c r="K230" s="145">
        <v>2744.6796</v>
      </c>
      <c r="L230" s="145">
        <v>12200.34844</v>
      </c>
      <c r="M230" s="145">
        <v>0</v>
      </c>
      <c r="N230" s="145">
        <v>12200.34844</v>
      </c>
      <c r="O230" s="145">
        <v>14945.02804</v>
      </c>
      <c r="P230" s="145">
        <v>55949.251299999996</v>
      </c>
      <c r="Q230" s="145">
        <v>0</v>
      </c>
      <c r="R230" s="146">
        <v>55949.251299999996</v>
      </c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3.5">
      <c r="A231" s="147"/>
      <c r="B231" s="147"/>
      <c r="C231" s="147"/>
      <c r="D231" s="143" t="s">
        <v>162</v>
      </c>
      <c r="E231" s="143">
        <v>5</v>
      </c>
      <c r="F231" s="144">
        <v>0</v>
      </c>
      <c r="G231" s="145">
        <v>0</v>
      </c>
      <c r="H231" s="145">
        <v>0</v>
      </c>
      <c r="I231" s="145">
        <v>3392.05762</v>
      </c>
      <c r="J231" s="145">
        <v>8.02945</v>
      </c>
      <c r="K231" s="145">
        <v>3400.08707</v>
      </c>
      <c r="L231" s="145">
        <v>8936.7856</v>
      </c>
      <c r="M231" s="145">
        <v>0</v>
      </c>
      <c r="N231" s="145">
        <v>8936.7856</v>
      </c>
      <c r="O231" s="145">
        <v>12336.87267</v>
      </c>
      <c r="P231" s="145">
        <v>68986.61792</v>
      </c>
      <c r="Q231" s="145">
        <v>0</v>
      </c>
      <c r="R231" s="146">
        <v>68986.61792</v>
      </c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>
      <c r="A232" s="147"/>
      <c r="B232" s="147"/>
      <c r="C232" s="147"/>
      <c r="D232" s="143" t="s">
        <v>215</v>
      </c>
      <c r="E232" s="143">
        <v>22</v>
      </c>
      <c r="F232" s="144">
        <v>0</v>
      </c>
      <c r="G232" s="145">
        <v>0</v>
      </c>
      <c r="H232" s="145">
        <v>0</v>
      </c>
      <c r="I232" s="145">
        <v>2540.4821699999998</v>
      </c>
      <c r="J232" s="145">
        <v>13.457540000000002</v>
      </c>
      <c r="K232" s="145">
        <v>2553.93971</v>
      </c>
      <c r="L232" s="145">
        <v>4066.45224</v>
      </c>
      <c r="M232" s="145">
        <v>172.10778</v>
      </c>
      <c r="N232" s="145">
        <v>4238.56002</v>
      </c>
      <c r="O232" s="145">
        <v>6792.49973</v>
      </c>
      <c r="P232" s="145">
        <v>75101.61412</v>
      </c>
      <c r="Q232" s="145">
        <v>0</v>
      </c>
      <c r="R232" s="146">
        <v>75101.61412</v>
      </c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>
      <c r="A233" s="147"/>
      <c r="B233" s="147"/>
      <c r="C233" s="147"/>
      <c r="D233" s="143" t="s">
        <v>216</v>
      </c>
      <c r="E233" s="143">
        <v>26</v>
      </c>
      <c r="F233" s="144">
        <v>0</v>
      </c>
      <c r="G233" s="145">
        <v>0</v>
      </c>
      <c r="H233" s="145">
        <v>0</v>
      </c>
      <c r="I233" s="145">
        <v>1046.3553</v>
      </c>
      <c r="J233" s="145">
        <v>1.9423499999999998</v>
      </c>
      <c r="K233" s="145">
        <v>1048.29765</v>
      </c>
      <c r="L233" s="145">
        <v>2657.5056400000003</v>
      </c>
      <c r="M233" s="145">
        <v>0</v>
      </c>
      <c r="N233" s="145">
        <v>2657.5056400000003</v>
      </c>
      <c r="O233" s="145">
        <v>3705.80329</v>
      </c>
      <c r="P233" s="145">
        <v>38910.382</v>
      </c>
      <c r="Q233" s="145">
        <v>0</v>
      </c>
      <c r="R233" s="146">
        <v>38910.382</v>
      </c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>
      <c r="A234" s="147"/>
      <c r="B234" s="147"/>
      <c r="C234" s="147"/>
      <c r="D234" s="143" t="s">
        <v>217</v>
      </c>
      <c r="E234" s="143">
        <v>54</v>
      </c>
      <c r="F234" s="144">
        <v>0</v>
      </c>
      <c r="G234" s="145">
        <v>0</v>
      </c>
      <c r="H234" s="145">
        <v>0</v>
      </c>
      <c r="I234" s="145">
        <v>1672.02134</v>
      </c>
      <c r="J234" s="145">
        <v>47.299099999999996</v>
      </c>
      <c r="K234" s="145">
        <v>1719.32044</v>
      </c>
      <c r="L234" s="145">
        <v>4152.93773</v>
      </c>
      <c r="M234" s="145">
        <v>0</v>
      </c>
      <c r="N234" s="145">
        <v>4152.93773</v>
      </c>
      <c r="O234" s="145">
        <v>5872.25817</v>
      </c>
      <c r="P234" s="145">
        <v>34817.28381</v>
      </c>
      <c r="Q234" s="145">
        <v>0</v>
      </c>
      <c r="R234" s="146">
        <v>34817.28381</v>
      </c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>
      <c r="A235" s="147"/>
      <c r="B235" s="147"/>
      <c r="C235" s="143" t="s">
        <v>109</v>
      </c>
      <c r="D235" s="143" t="s">
        <v>109</v>
      </c>
      <c r="E235" s="143">
        <v>10</v>
      </c>
      <c r="F235" s="144">
        <v>0</v>
      </c>
      <c r="G235" s="145">
        <v>0</v>
      </c>
      <c r="H235" s="145">
        <v>0</v>
      </c>
      <c r="I235" s="145">
        <v>833.66815</v>
      </c>
      <c r="J235" s="145">
        <v>0.02334</v>
      </c>
      <c r="K235" s="145">
        <v>833.69149</v>
      </c>
      <c r="L235" s="145">
        <v>1617.3458999999998</v>
      </c>
      <c r="M235" s="145">
        <v>0</v>
      </c>
      <c r="N235" s="145">
        <v>1617.3458999999998</v>
      </c>
      <c r="O235" s="145">
        <v>2451.03739</v>
      </c>
      <c r="P235" s="145">
        <v>27734.742670000003</v>
      </c>
      <c r="Q235" s="145">
        <v>0</v>
      </c>
      <c r="R235" s="146">
        <v>27734.742670000003</v>
      </c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>
      <c r="A236" s="147"/>
      <c r="B236" s="147"/>
      <c r="C236" s="143" t="s">
        <v>110</v>
      </c>
      <c r="D236" s="143" t="s">
        <v>111</v>
      </c>
      <c r="E236" s="143">
        <v>19</v>
      </c>
      <c r="F236" s="144">
        <v>0</v>
      </c>
      <c r="G236" s="145">
        <v>0</v>
      </c>
      <c r="H236" s="145">
        <v>0</v>
      </c>
      <c r="I236" s="145">
        <v>677.3174399999999</v>
      </c>
      <c r="J236" s="145">
        <v>0.00942</v>
      </c>
      <c r="K236" s="145">
        <v>677.32686</v>
      </c>
      <c r="L236" s="145">
        <v>794.16863</v>
      </c>
      <c r="M236" s="145">
        <v>0</v>
      </c>
      <c r="N236" s="145">
        <v>794.16863</v>
      </c>
      <c r="O236" s="145">
        <v>1471.49549</v>
      </c>
      <c r="P236" s="145">
        <v>20325.89559</v>
      </c>
      <c r="Q236" s="145">
        <v>0</v>
      </c>
      <c r="R236" s="146">
        <v>20325.89559</v>
      </c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>
      <c r="A237" s="147"/>
      <c r="B237" s="147"/>
      <c r="C237" s="143" t="s">
        <v>218</v>
      </c>
      <c r="D237" s="143" t="s">
        <v>219</v>
      </c>
      <c r="E237" s="143">
        <v>20</v>
      </c>
      <c r="F237" s="144">
        <v>0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  <c r="N237" s="145">
        <v>0</v>
      </c>
      <c r="O237" s="145">
        <v>0</v>
      </c>
      <c r="P237" s="145">
        <v>4060.2475600000002</v>
      </c>
      <c r="Q237" s="145">
        <v>0</v>
      </c>
      <c r="R237" s="146">
        <v>4060.2475600000002</v>
      </c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>
      <c r="A238" s="147"/>
      <c r="B238" s="147"/>
      <c r="C238" s="147"/>
      <c r="D238" s="143" t="s">
        <v>220</v>
      </c>
      <c r="E238" s="143">
        <v>4</v>
      </c>
      <c r="F238" s="144">
        <v>0</v>
      </c>
      <c r="G238" s="145">
        <v>0</v>
      </c>
      <c r="H238" s="145">
        <v>0</v>
      </c>
      <c r="I238" s="145">
        <v>885.83039</v>
      </c>
      <c r="J238" s="145">
        <v>0.348</v>
      </c>
      <c r="K238" s="145">
        <v>886.17839</v>
      </c>
      <c r="L238" s="145">
        <v>3005.1345</v>
      </c>
      <c r="M238" s="145">
        <v>111.37901</v>
      </c>
      <c r="N238" s="145">
        <v>3116.5135099999998</v>
      </c>
      <c r="O238" s="145">
        <v>4002.6919</v>
      </c>
      <c r="P238" s="145">
        <v>21315.40956</v>
      </c>
      <c r="Q238" s="145">
        <v>0</v>
      </c>
      <c r="R238" s="146">
        <v>21315.40956</v>
      </c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3.5">
      <c r="A239" s="147"/>
      <c r="B239" s="147"/>
      <c r="C239" s="147"/>
      <c r="D239" s="143" t="s">
        <v>218</v>
      </c>
      <c r="E239" s="143">
        <v>21</v>
      </c>
      <c r="F239" s="144">
        <v>0</v>
      </c>
      <c r="G239" s="145">
        <v>0</v>
      </c>
      <c r="H239" s="145">
        <v>0</v>
      </c>
      <c r="I239" s="145">
        <v>0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45">
        <v>1625.40283</v>
      </c>
      <c r="Q239" s="145">
        <v>0</v>
      </c>
      <c r="R239" s="146">
        <v>1625.40283</v>
      </c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>
      <c r="A240" s="147"/>
      <c r="B240" s="143" t="s">
        <v>6</v>
      </c>
      <c r="C240" s="143" t="s">
        <v>112</v>
      </c>
      <c r="D240" s="143" t="s">
        <v>6</v>
      </c>
      <c r="E240" s="143">
        <v>110</v>
      </c>
      <c r="F240" s="144">
        <v>0</v>
      </c>
      <c r="G240" s="145">
        <v>0</v>
      </c>
      <c r="H240" s="145">
        <v>0</v>
      </c>
      <c r="I240" s="145">
        <v>558.8610600000001</v>
      </c>
      <c r="J240" s="145">
        <v>0</v>
      </c>
      <c r="K240" s="145">
        <v>558.8610600000001</v>
      </c>
      <c r="L240" s="145">
        <v>578.84525</v>
      </c>
      <c r="M240" s="145">
        <v>0</v>
      </c>
      <c r="N240" s="145">
        <v>578.84525</v>
      </c>
      <c r="O240" s="145">
        <v>1137.70631</v>
      </c>
      <c r="P240" s="145">
        <v>11822.361630000001</v>
      </c>
      <c r="Q240" s="145">
        <v>0</v>
      </c>
      <c r="R240" s="146">
        <v>11822.361630000001</v>
      </c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>
      <c r="A241" s="147"/>
      <c r="B241" s="143" t="s">
        <v>7</v>
      </c>
      <c r="C241" s="143" t="s">
        <v>7</v>
      </c>
      <c r="D241" s="143" t="s">
        <v>7</v>
      </c>
      <c r="E241" s="143">
        <v>112</v>
      </c>
      <c r="F241" s="144">
        <v>0</v>
      </c>
      <c r="G241" s="145">
        <v>0</v>
      </c>
      <c r="H241" s="145">
        <v>0</v>
      </c>
      <c r="I241" s="145">
        <v>427.12312</v>
      </c>
      <c r="J241" s="145">
        <v>0</v>
      </c>
      <c r="K241" s="145">
        <v>427.12312</v>
      </c>
      <c r="L241" s="145">
        <v>822.39575</v>
      </c>
      <c r="M241" s="145">
        <v>0</v>
      </c>
      <c r="N241" s="145">
        <v>822.39575</v>
      </c>
      <c r="O241" s="145">
        <v>1249.51887</v>
      </c>
      <c r="P241" s="145">
        <v>13925.23417</v>
      </c>
      <c r="Q241" s="145">
        <v>0</v>
      </c>
      <c r="R241" s="146">
        <v>13925.23417</v>
      </c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>
      <c r="A242" s="147"/>
      <c r="B242" s="147"/>
      <c r="C242" s="143" t="s">
        <v>221</v>
      </c>
      <c r="D242" s="143" t="s">
        <v>221</v>
      </c>
      <c r="E242" s="143">
        <v>108</v>
      </c>
      <c r="F242" s="144">
        <v>0</v>
      </c>
      <c r="G242" s="145">
        <v>0</v>
      </c>
      <c r="H242" s="145">
        <v>0</v>
      </c>
      <c r="I242" s="145">
        <v>641.64192</v>
      </c>
      <c r="J242" s="145">
        <v>9.16758</v>
      </c>
      <c r="K242" s="145">
        <v>650.8095</v>
      </c>
      <c r="L242" s="145">
        <v>61.036010000000005</v>
      </c>
      <c r="M242" s="145">
        <v>0</v>
      </c>
      <c r="N242" s="145">
        <v>61.036010000000005</v>
      </c>
      <c r="O242" s="145">
        <v>711.84551</v>
      </c>
      <c r="P242" s="145">
        <v>15867.834859999999</v>
      </c>
      <c r="Q242" s="145">
        <v>0</v>
      </c>
      <c r="R242" s="146">
        <v>15867.834859999999</v>
      </c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3.5">
      <c r="A243" s="147"/>
      <c r="B243" s="147"/>
      <c r="C243" s="143" t="s">
        <v>114</v>
      </c>
      <c r="D243" s="143" t="s">
        <v>114</v>
      </c>
      <c r="E243" s="143">
        <v>106</v>
      </c>
      <c r="F243" s="144">
        <v>0</v>
      </c>
      <c r="G243" s="145">
        <v>0</v>
      </c>
      <c r="H243" s="145">
        <v>0</v>
      </c>
      <c r="I243" s="145">
        <v>1054.76938</v>
      </c>
      <c r="J243" s="145">
        <v>0</v>
      </c>
      <c r="K243" s="145">
        <v>1054.76938</v>
      </c>
      <c r="L243" s="145">
        <v>317.89294</v>
      </c>
      <c r="M243" s="145">
        <v>0</v>
      </c>
      <c r="N243" s="145">
        <v>317.89294</v>
      </c>
      <c r="O243" s="145">
        <v>1372.6623200000001</v>
      </c>
      <c r="P243" s="145">
        <v>14046.23933</v>
      </c>
      <c r="Q243" s="145">
        <v>0</v>
      </c>
      <c r="R243" s="146">
        <v>14046.23933</v>
      </c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3.5">
      <c r="A244" s="147"/>
      <c r="B244" s="143" t="s">
        <v>8</v>
      </c>
      <c r="C244" s="143" t="s">
        <v>115</v>
      </c>
      <c r="D244" s="143" t="s">
        <v>116</v>
      </c>
      <c r="E244" s="143">
        <v>37</v>
      </c>
      <c r="F244" s="144">
        <v>0</v>
      </c>
      <c r="G244" s="145">
        <v>0</v>
      </c>
      <c r="H244" s="145">
        <v>0</v>
      </c>
      <c r="I244" s="145">
        <v>3951.63033</v>
      </c>
      <c r="J244" s="145">
        <v>43.86949</v>
      </c>
      <c r="K244" s="145">
        <v>3995.49982</v>
      </c>
      <c r="L244" s="145">
        <v>37465.05978</v>
      </c>
      <c r="M244" s="145">
        <v>86.34672</v>
      </c>
      <c r="N244" s="145">
        <v>37551.4065</v>
      </c>
      <c r="O244" s="145">
        <v>41546.90632</v>
      </c>
      <c r="P244" s="145">
        <v>35555.86911</v>
      </c>
      <c r="Q244" s="145">
        <v>0</v>
      </c>
      <c r="R244" s="146">
        <v>35555.86911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>
      <c r="A245" s="147"/>
      <c r="B245" s="147"/>
      <c r="C245" s="147"/>
      <c r="D245" s="143" t="s">
        <v>117</v>
      </c>
      <c r="E245" s="143">
        <v>11</v>
      </c>
      <c r="F245" s="144">
        <v>0</v>
      </c>
      <c r="G245" s="145">
        <v>0</v>
      </c>
      <c r="H245" s="145">
        <v>0</v>
      </c>
      <c r="I245" s="145">
        <v>2784.90411</v>
      </c>
      <c r="J245" s="145">
        <v>17.20916</v>
      </c>
      <c r="K245" s="145">
        <v>2802.11327</v>
      </c>
      <c r="L245" s="145">
        <v>4863.908719999999</v>
      </c>
      <c r="M245" s="145">
        <v>0</v>
      </c>
      <c r="N245" s="145">
        <v>4863.908719999999</v>
      </c>
      <c r="O245" s="145">
        <v>7666.02199</v>
      </c>
      <c r="P245" s="145">
        <v>41814.84528</v>
      </c>
      <c r="Q245" s="145">
        <v>0</v>
      </c>
      <c r="R245" s="146">
        <v>41814.84528</v>
      </c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>
      <c r="A246" s="147"/>
      <c r="B246" s="147"/>
      <c r="C246" s="147"/>
      <c r="D246" s="147"/>
      <c r="E246" s="148">
        <v>32</v>
      </c>
      <c r="F246" s="149">
        <v>0</v>
      </c>
      <c r="G246" s="150">
        <v>0</v>
      </c>
      <c r="H246" s="150">
        <v>0</v>
      </c>
      <c r="I246" s="150">
        <v>886.93521</v>
      </c>
      <c r="J246" s="150">
        <v>1.03127</v>
      </c>
      <c r="K246" s="150">
        <v>887.9664799999999</v>
      </c>
      <c r="L246" s="150">
        <v>953.10975</v>
      </c>
      <c r="M246" s="150">
        <v>0</v>
      </c>
      <c r="N246" s="150">
        <v>953.10975</v>
      </c>
      <c r="O246" s="150">
        <v>1841.07623</v>
      </c>
      <c r="P246" s="150">
        <v>29873.05026</v>
      </c>
      <c r="Q246" s="150">
        <v>0</v>
      </c>
      <c r="R246" s="151">
        <v>29873.05026</v>
      </c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>
      <c r="A247" s="147"/>
      <c r="B247" s="147"/>
      <c r="C247" s="147"/>
      <c r="D247" s="147"/>
      <c r="E247" s="148">
        <v>89</v>
      </c>
      <c r="F247" s="149">
        <v>0</v>
      </c>
      <c r="G247" s="150">
        <v>0</v>
      </c>
      <c r="H247" s="150">
        <v>0</v>
      </c>
      <c r="I247" s="150">
        <v>0</v>
      </c>
      <c r="J247" s="150">
        <v>0</v>
      </c>
      <c r="K247" s="150">
        <v>0</v>
      </c>
      <c r="L247" s="150">
        <v>0</v>
      </c>
      <c r="M247" s="150">
        <v>0</v>
      </c>
      <c r="N247" s="150">
        <v>0</v>
      </c>
      <c r="O247" s="150">
        <v>0</v>
      </c>
      <c r="P247" s="150">
        <v>6876.81886</v>
      </c>
      <c r="Q247" s="150">
        <v>0</v>
      </c>
      <c r="R247" s="151">
        <v>6876.81886</v>
      </c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>
      <c r="A248" s="147"/>
      <c r="B248" s="143" t="s">
        <v>9</v>
      </c>
      <c r="C248" s="143" t="s">
        <v>9</v>
      </c>
      <c r="D248" s="143" t="s">
        <v>9</v>
      </c>
      <c r="E248" s="143">
        <v>34</v>
      </c>
      <c r="F248" s="144">
        <v>0</v>
      </c>
      <c r="G248" s="145">
        <v>0</v>
      </c>
      <c r="H248" s="145">
        <v>0</v>
      </c>
      <c r="I248" s="145">
        <v>2172.47428</v>
      </c>
      <c r="J248" s="145">
        <v>0.00897</v>
      </c>
      <c r="K248" s="145">
        <v>2172.48325</v>
      </c>
      <c r="L248" s="145">
        <v>3717.43748</v>
      </c>
      <c r="M248" s="145">
        <v>0</v>
      </c>
      <c r="N248" s="145">
        <v>3717.43748</v>
      </c>
      <c r="O248" s="145">
        <v>5889.920730000001</v>
      </c>
      <c r="P248" s="145">
        <v>28063.136850000003</v>
      </c>
      <c r="Q248" s="145">
        <v>0</v>
      </c>
      <c r="R248" s="146">
        <v>28063.136850000003</v>
      </c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>
      <c r="A249" s="147"/>
      <c r="B249" s="147"/>
      <c r="C249" s="147"/>
      <c r="D249" s="143" t="s">
        <v>222</v>
      </c>
      <c r="E249" s="143">
        <v>114</v>
      </c>
      <c r="F249" s="144">
        <v>0</v>
      </c>
      <c r="G249" s="145">
        <v>0</v>
      </c>
      <c r="H249" s="145">
        <v>0</v>
      </c>
      <c r="I249" s="145">
        <v>452.40662</v>
      </c>
      <c r="J249" s="145">
        <v>0</v>
      </c>
      <c r="K249" s="145">
        <v>452.40662</v>
      </c>
      <c r="L249" s="145">
        <v>167.7</v>
      </c>
      <c r="M249" s="145">
        <v>0</v>
      </c>
      <c r="N249" s="145">
        <v>167.7</v>
      </c>
      <c r="O249" s="145">
        <v>620.10662</v>
      </c>
      <c r="P249" s="145">
        <v>3973.85993</v>
      </c>
      <c r="Q249" s="145">
        <v>0</v>
      </c>
      <c r="R249" s="146">
        <v>3973.85993</v>
      </c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>
      <c r="A250" s="147"/>
      <c r="B250" s="143" t="s">
        <v>122</v>
      </c>
      <c r="C250" s="143" t="s">
        <v>122</v>
      </c>
      <c r="D250" s="143" t="s">
        <v>122</v>
      </c>
      <c r="E250" s="143">
        <v>109</v>
      </c>
      <c r="F250" s="144">
        <v>0</v>
      </c>
      <c r="G250" s="145">
        <v>0</v>
      </c>
      <c r="H250" s="145">
        <v>0</v>
      </c>
      <c r="I250" s="145">
        <v>934.7228</v>
      </c>
      <c r="J250" s="145">
        <v>0.00653</v>
      </c>
      <c r="K250" s="145">
        <v>934.72933</v>
      </c>
      <c r="L250" s="145">
        <v>138.505</v>
      </c>
      <c r="M250" s="145">
        <v>0</v>
      </c>
      <c r="N250" s="145">
        <v>138.505</v>
      </c>
      <c r="O250" s="145">
        <v>1073.23433</v>
      </c>
      <c r="P250" s="145">
        <v>10342.4555</v>
      </c>
      <c r="Q250" s="145">
        <v>0</v>
      </c>
      <c r="R250" s="146">
        <v>10342.4555</v>
      </c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>
      <c r="A251" s="147"/>
      <c r="B251" s="147"/>
      <c r="C251" s="143" t="s">
        <v>123</v>
      </c>
      <c r="D251" s="143" t="s">
        <v>124</v>
      </c>
      <c r="E251" s="143">
        <v>111</v>
      </c>
      <c r="F251" s="144">
        <v>0</v>
      </c>
      <c r="G251" s="145">
        <v>0</v>
      </c>
      <c r="H251" s="145">
        <v>0</v>
      </c>
      <c r="I251" s="145">
        <v>417.46233</v>
      </c>
      <c r="J251" s="145">
        <v>0</v>
      </c>
      <c r="K251" s="145">
        <v>417.46233</v>
      </c>
      <c r="L251" s="145">
        <v>1</v>
      </c>
      <c r="M251" s="145">
        <v>0</v>
      </c>
      <c r="N251" s="145">
        <v>1</v>
      </c>
      <c r="O251" s="145">
        <v>418.46233</v>
      </c>
      <c r="P251" s="145">
        <v>10107.102</v>
      </c>
      <c r="Q251" s="145">
        <v>0</v>
      </c>
      <c r="R251" s="146">
        <v>10107.102</v>
      </c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>
      <c r="A252" s="147"/>
      <c r="B252" s="143" t="s">
        <v>12</v>
      </c>
      <c r="C252" s="143" t="s">
        <v>125</v>
      </c>
      <c r="D252" s="143" t="s">
        <v>126</v>
      </c>
      <c r="E252" s="143">
        <v>44</v>
      </c>
      <c r="F252" s="144">
        <v>0</v>
      </c>
      <c r="G252" s="145">
        <v>0</v>
      </c>
      <c r="H252" s="145">
        <v>0</v>
      </c>
      <c r="I252" s="145">
        <v>1443.94527</v>
      </c>
      <c r="J252" s="145">
        <v>0</v>
      </c>
      <c r="K252" s="145">
        <v>1443.94527</v>
      </c>
      <c r="L252" s="145">
        <v>523.83098</v>
      </c>
      <c r="M252" s="145">
        <v>0</v>
      </c>
      <c r="N252" s="145">
        <v>523.83098</v>
      </c>
      <c r="O252" s="145">
        <v>1967.77625</v>
      </c>
      <c r="P252" s="145">
        <v>10442.599769999999</v>
      </c>
      <c r="Q252" s="145">
        <v>0</v>
      </c>
      <c r="R252" s="146">
        <v>10442.599769999999</v>
      </c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3.5">
      <c r="A253" s="147"/>
      <c r="B253" s="147"/>
      <c r="C253" s="143" t="s">
        <v>12</v>
      </c>
      <c r="D253" s="143" t="s">
        <v>12</v>
      </c>
      <c r="E253" s="143">
        <v>41</v>
      </c>
      <c r="F253" s="144">
        <v>0</v>
      </c>
      <c r="G253" s="145">
        <v>0</v>
      </c>
      <c r="H253" s="145">
        <v>0</v>
      </c>
      <c r="I253" s="145">
        <v>1661.01275</v>
      </c>
      <c r="J253" s="145">
        <v>0</v>
      </c>
      <c r="K253" s="145">
        <v>1661.01275</v>
      </c>
      <c r="L253" s="145">
        <v>282.75157</v>
      </c>
      <c r="M253" s="145">
        <v>0</v>
      </c>
      <c r="N253" s="145">
        <v>282.75157</v>
      </c>
      <c r="O253" s="145">
        <v>1943.76432</v>
      </c>
      <c r="P253" s="145">
        <v>9628.81253</v>
      </c>
      <c r="Q253" s="145">
        <v>0</v>
      </c>
      <c r="R253" s="146">
        <v>9628.81253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147"/>
      <c r="B254" s="147"/>
      <c r="C254" s="147"/>
      <c r="D254" s="147"/>
      <c r="E254" s="148">
        <v>93</v>
      </c>
      <c r="F254" s="149">
        <v>0</v>
      </c>
      <c r="G254" s="150">
        <v>0</v>
      </c>
      <c r="H254" s="150">
        <v>0</v>
      </c>
      <c r="I254" s="150">
        <v>1732.1048500000002</v>
      </c>
      <c r="J254" s="150">
        <v>0</v>
      </c>
      <c r="K254" s="150">
        <v>1732.1048500000002</v>
      </c>
      <c r="L254" s="150">
        <v>3335.3253799999998</v>
      </c>
      <c r="M254" s="150">
        <v>0</v>
      </c>
      <c r="N254" s="150">
        <v>3335.3253799999998</v>
      </c>
      <c r="O254" s="150">
        <v>5067.430230000001</v>
      </c>
      <c r="P254" s="150">
        <v>21739.21636</v>
      </c>
      <c r="Q254" s="150">
        <v>0</v>
      </c>
      <c r="R254" s="151">
        <v>21739.21636</v>
      </c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147"/>
      <c r="B255" s="147"/>
      <c r="C255" s="143" t="s">
        <v>129</v>
      </c>
      <c r="D255" s="143" t="s">
        <v>129</v>
      </c>
      <c r="E255" s="143">
        <v>67</v>
      </c>
      <c r="F255" s="144">
        <v>0</v>
      </c>
      <c r="G255" s="145">
        <v>0</v>
      </c>
      <c r="H255" s="145">
        <v>0</v>
      </c>
      <c r="I255" s="145">
        <v>1855.9623700000002</v>
      </c>
      <c r="J255" s="145">
        <v>6.5784899999999995</v>
      </c>
      <c r="K255" s="145">
        <v>1862.54086</v>
      </c>
      <c r="L255" s="145">
        <v>756.96428</v>
      </c>
      <c r="M255" s="145">
        <v>0</v>
      </c>
      <c r="N255" s="145">
        <v>756.96428</v>
      </c>
      <c r="O255" s="145">
        <v>2619.50514</v>
      </c>
      <c r="P255" s="145">
        <v>11007.97099</v>
      </c>
      <c r="Q255" s="145">
        <v>0</v>
      </c>
      <c r="R255" s="146">
        <v>11007.97099</v>
      </c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>
      <c r="A256" s="147"/>
      <c r="B256" s="143" t="s">
        <v>130</v>
      </c>
      <c r="C256" s="143" t="s">
        <v>131</v>
      </c>
      <c r="D256" s="143" t="s">
        <v>131</v>
      </c>
      <c r="E256" s="143">
        <v>96</v>
      </c>
      <c r="F256" s="144">
        <v>0</v>
      </c>
      <c r="G256" s="145">
        <v>0</v>
      </c>
      <c r="H256" s="145">
        <v>0</v>
      </c>
      <c r="I256" s="145">
        <v>768.16045</v>
      </c>
      <c r="J256" s="145">
        <v>0.34387</v>
      </c>
      <c r="K256" s="145">
        <v>768.5043199999999</v>
      </c>
      <c r="L256" s="145">
        <v>208.06645</v>
      </c>
      <c r="M256" s="145">
        <v>0</v>
      </c>
      <c r="N256" s="145">
        <v>208.06645</v>
      </c>
      <c r="O256" s="145">
        <v>976.57077</v>
      </c>
      <c r="P256" s="145">
        <v>10350.09579</v>
      </c>
      <c r="Q256" s="145">
        <v>0</v>
      </c>
      <c r="R256" s="146">
        <v>10350.09579</v>
      </c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>
      <c r="A257" s="147"/>
      <c r="B257" s="147"/>
      <c r="C257" s="143" t="s">
        <v>133</v>
      </c>
      <c r="D257" s="143" t="s">
        <v>134</v>
      </c>
      <c r="E257" s="143">
        <v>49</v>
      </c>
      <c r="F257" s="144">
        <v>0</v>
      </c>
      <c r="G257" s="145">
        <v>0</v>
      </c>
      <c r="H257" s="145">
        <v>0</v>
      </c>
      <c r="I257" s="145">
        <v>722.08678</v>
      </c>
      <c r="J257" s="145">
        <v>0</v>
      </c>
      <c r="K257" s="145">
        <v>722.08678</v>
      </c>
      <c r="L257" s="145">
        <v>787.39701</v>
      </c>
      <c r="M257" s="145">
        <v>0</v>
      </c>
      <c r="N257" s="145">
        <v>787.39701</v>
      </c>
      <c r="O257" s="145">
        <v>1509.48379</v>
      </c>
      <c r="P257" s="145">
        <v>4798.40079</v>
      </c>
      <c r="Q257" s="145">
        <v>0</v>
      </c>
      <c r="R257" s="146">
        <v>4798.40079</v>
      </c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>
      <c r="A258" s="147"/>
      <c r="B258" s="147"/>
      <c r="C258" s="147"/>
      <c r="D258" s="143" t="s">
        <v>133</v>
      </c>
      <c r="E258" s="143">
        <v>56</v>
      </c>
      <c r="F258" s="144">
        <v>0</v>
      </c>
      <c r="G258" s="145">
        <v>0</v>
      </c>
      <c r="H258" s="145">
        <v>0</v>
      </c>
      <c r="I258" s="145">
        <v>951.4688199999999</v>
      </c>
      <c r="J258" s="145">
        <v>0</v>
      </c>
      <c r="K258" s="145">
        <v>951.4688199999999</v>
      </c>
      <c r="L258" s="145">
        <v>896.8647199999999</v>
      </c>
      <c r="M258" s="145">
        <v>0</v>
      </c>
      <c r="N258" s="145">
        <v>896.8647199999999</v>
      </c>
      <c r="O258" s="145">
        <v>1848.33354</v>
      </c>
      <c r="P258" s="145">
        <v>9465.01828</v>
      </c>
      <c r="Q258" s="145">
        <v>0</v>
      </c>
      <c r="R258" s="146">
        <v>9465.01828</v>
      </c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>
      <c r="A259" s="147"/>
      <c r="B259" s="147"/>
      <c r="C259" s="143" t="s">
        <v>135</v>
      </c>
      <c r="D259" s="143" t="s">
        <v>135</v>
      </c>
      <c r="E259" s="143">
        <v>60</v>
      </c>
      <c r="F259" s="144">
        <v>0</v>
      </c>
      <c r="G259" s="145">
        <v>0</v>
      </c>
      <c r="H259" s="145">
        <v>0</v>
      </c>
      <c r="I259" s="145">
        <v>406.09995000000004</v>
      </c>
      <c r="J259" s="145">
        <v>0.00082</v>
      </c>
      <c r="K259" s="145">
        <v>406.10077</v>
      </c>
      <c r="L259" s="145">
        <v>212.58275</v>
      </c>
      <c r="M259" s="145">
        <v>0</v>
      </c>
      <c r="N259" s="145">
        <v>212.58275</v>
      </c>
      <c r="O259" s="145">
        <v>618.68352</v>
      </c>
      <c r="P259" s="145">
        <v>2269.0772</v>
      </c>
      <c r="Q259" s="145">
        <v>0</v>
      </c>
      <c r="R259" s="146">
        <v>2269.0772</v>
      </c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>
      <c r="A260" s="147"/>
      <c r="B260" s="143" t="s">
        <v>14</v>
      </c>
      <c r="C260" s="143" t="s">
        <v>136</v>
      </c>
      <c r="D260" s="143" t="s">
        <v>137</v>
      </c>
      <c r="E260" s="143">
        <v>61</v>
      </c>
      <c r="F260" s="144">
        <v>0</v>
      </c>
      <c r="G260" s="145">
        <v>0</v>
      </c>
      <c r="H260" s="145">
        <v>0</v>
      </c>
      <c r="I260" s="145">
        <v>911.60828</v>
      </c>
      <c r="J260" s="145">
        <v>0</v>
      </c>
      <c r="K260" s="145">
        <v>911.60828</v>
      </c>
      <c r="L260" s="145">
        <v>41.86847</v>
      </c>
      <c r="M260" s="145">
        <v>0</v>
      </c>
      <c r="N260" s="145">
        <v>41.86847</v>
      </c>
      <c r="O260" s="145">
        <v>953.47675</v>
      </c>
      <c r="P260" s="145">
        <v>5712.80384</v>
      </c>
      <c r="Q260" s="145">
        <v>0</v>
      </c>
      <c r="R260" s="146">
        <v>5712.80384</v>
      </c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>
      <c r="A261" s="147"/>
      <c r="B261" s="147"/>
      <c r="C261" s="143" t="s">
        <v>138</v>
      </c>
      <c r="D261" s="143" t="s">
        <v>138</v>
      </c>
      <c r="E261" s="143">
        <v>103</v>
      </c>
      <c r="F261" s="144">
        <v>0</v>
      </c>
      <c r="G261" s="145">
        <v>0</v>
      </c>
      <c r="H261" s="145">
        <v>0</v>
      </c>
      <c r="I261" s="145">
        <v>946.55976</v>
      </c>
      <c r="J261" s="145">
        <v>0</v>
      </c>
      <c r="K261" s="145">
        <v>946.55976</v>
      </c>
      <c r="L261" s="145">
        <v>171.01998</v>
      </c>
      <c r="M261" s="145">
        <v>0</v>
      </c>
      <c r="N261" s="145">
        <v>171.01998</v>
      </c>
      <c r="O261" s="145">
        <v>1117.57974</v>
      </c>
      <c r="P261" s="145">
        <v>13531.282539999998</v>
      </c>
      <c r="Q261" s="145">
        <v>0</v>
      </c>
      <c r="R261" s="146">
        <v>13531.282539999998</v>
      </c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>
      <c r="A262" s="147"/>
      <c r="B262" s="147"/>
      <c r="C262" s="143" t="s">
        <v>139</v>
      </c>
      <c r="D262" s="143" t="s">
        <v>140</v>
      </c>
      <c r="E262" s="143">
        <v>66</v>
      </c>
      <c r="F262" s="144">
        <v>0</v>
      </c>
      <c r="G262" s="145">
        <v>0</v>
      </c>
      <c r="H262" s="145">
        <v>0</v>
      </c>
      <c r="I262" s="145">
        <v>1627.18705</v>
      </c>
      <c r="J262" s="145">
        <v>1.71929</v>
      </c>
      <c r="K262" s="145">
        <v>1628.90634</v>
      </c>
      <c r="L262" s="145">
        <v>434.46908</v>
      </c>
      <c r="M262" s="145">
        <v>0</v>
      </c>
      <c r="N262" s="145">
        <v>434.46908</v>
      </c>
      <c r="O262" s="145">
        <v>2063.37542</v>
      </c>
      <c r="P262" s="145">
        <v>10392.66418</v>
      </c>
      <c r="Q262" s="145">
        <v>0</v>
      </c>
      <c r="R262" s="146">
        <v>10392.66418</v>
      </c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>
      <c r="A263" s="147"/>
      <c r="B263" s="147"/>
      <c r="C263" s="147"/>
      <c r="D263" s="143" t="s">
        <v>223</v>
      </c>
      <c r="E263" s="143">
        <v>87</v>
      </c>
      <c r="F263" s="144">
        <v>0</v>
      </c>
      <c r="G263" s="145">
        <v>0</v>
      </c>
      <c r="H263" s="145">
        <v>0</v>
      </c>
      <c r="I263" s="145">
        <v>994.25301</v>
      </c>
      <c r="J263" s="145">
        <v>0</v>
      </c>
      <c r="K263" s="145">
        <v>994.25301</v>
      </c>
      <c r="L263" s="145">
        <v>0</v>
      </c>
      <c r="M263" s="145">
        <v>0</v>
      </c>
      <c r="N263" s="145">
        <v>0</v>
      </c>
      <c r="O263" s="145">
        <v>994.25301</v>
      </c>
      <c r="P263" s="145">
        <v>8225.20964</v>
      </c>
      <c r="Q263" s="145">
        <v>0</v>
      </c>
      <c r="R263" s="146">
        <v>8225.20964</v>
      </c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>
      <c r="A264" s="147"/>
      <c r="B264" s="147"/>
      <c r="C264" s="147"/>
      <c r="D264" s="147"/>
      <c r="E264" s="148">
        <v>94</v>
      </c>
      <c r="F264" s="149">
        <v>0</v>
      </c>
      <c r="G264" s="150">
        <v>0</v>
      </c>
      <c r="H264" s="150">
        <v>0</v>
      </c>
      <c r="I264" s="150">
        <v>1028.84499</v>
      </c>
      <c r="J264" s="150">
        <v>0.20918</v>
      </c>
      <c r="K264" s="150">
        <v>1029.05417</v>
      </c>
      <c r="L264" s="150">
        <v>3523.5658900000003</v>
      </c>
      <c r="M264" s="150">
        <v>0</v>
      </c>
      <c r="N264" s="150">
        <v>3523.5658900000003</v>
      </c>
      <c r="O264" s="150">
        <v>4552.620059999999</v>
      </c>
      <c r="P264" s="150">
        <v>14198.74275</v>
      </c>
      <c r="Q264" s="150">
        <v>0</v>
      </c>
      <c r="R264" s="151">
        <v>14198.74275</v>
      </c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>
      <c r="A265" s="147"/>
      <c r="B265" s="147"/>
      <c r="C265" s="147"/>
      <c r="D265" s="143" t="s">
        <v>139</v>
      </c>
      <c r="E265" s="143">
        <v>39</v>
      </c>
      <c r="F265" s="144">
        <v>0</v>
      </c>
      <c r="G265" s="145">
        <v>0</v>
      </c>
      <c r="H265" s="145">
        <v>0</v>
      </c>
      <c r="I265" s="145">
        <v>1830.2613700000002</v>
      </c>
      <c r="J265" s="145">
        <v>0.0696</v>
      </c>
      <c r="K265" s="145">
        <v>1830.33097</v>
      </c>
      <c r="L265" s="145">
        <v>819.59454</v>
      </c>
      <c r="M265" s="145">
        <v>0</v>
      </c>
      <c r="N265" s="145">
        <v>819.59454</v>
      </c>
      <c r="O265" s="145">
        <v>2649.9255099999996</v>
      </c>
      <c r="P265" s="145">
        <v>11237.051800000001</v>
      </c>
      <c r="Q265" s="145">
        <v>0</v>
      </c>
      <c r="R265" s="146">
        <v>11237.051800000001</v>
      </c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>
      <c r="A266" s="147"/>
      <c r="B266" s="147"/>
      <c r="C266" s="147"/>
      <c r="D266" s="147"/>
      <c r="E266" s="148">
        <v>40</v>
      </c>
      <c r="F266" s="149">
        <v>0</v>
      </c>
      <c r="G266" s="150">
        <v>0</v>
      </c>
      <c r="H266" s="150">
        <v>0</v>
      </c>
      <c r="I266" s="150">
        <v>3616.7928500000003</v>
      </c>
      <c r="J266" s="150">
        <v>70.14711</v>
      </c>
      <c r="K266" s="150">
        <v>3686.93996</v>
      </c>
      <c r="L266" s="150">
        <v>15289.57175</v>
      </c>
      <c r="M266" s="150">
        <v>0</v>
      </c>
      <c r="N266" s="150">
        <v>15289.57175</v>
      </c>
      <c r="O266" s="150">
        <v>18976.511710000002</v>
      </c>
      <c r="P266" s="150">
        <v>41270.43963</v>
      </c>
      <c r="Q266" s="150">
        <v>0</v>
      </c>
      <c r="R266" s="151">
        <v>41270.43963</v>
      </c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>
      <c r="A267" s="147"/>
      <c r="B267" s="147"/>
      <c r="C267" s="143" t="s">
        <v>141</v>
      </c>
      <c r="D267" s="143" t="s">
        <v>141</v>
      </c>
      <c r="E267" s="143">
        <v>71</v>
      </c>
      <c r="F267" s="144">
        <v>0</v>
      </c>
      <c r="G267" s="145">
        <v>0</v>
      </c>
      <c r="H267" s="145">
        <v>0</v>
      </c>
      <c r="I267" s="145">
        <v>950.57398</v>
      </c>
      <c r="J267" s="145">
        <v>0.76322</v>
      </c>
      <c r="K267" s="145">
        <v>951.3371999999999</v>
      </c>
      <c r="L267" s="145">
        <v>163.4211</v>
      </c>
      <c r="M267" s="145">
        <v>0</v>
      </c>
      <c r="N267" s="145">
        <v>163.4211</v>
      </c>
      <c r="O267" s="145">
        <v>1114.7583</v>
      </c>
      <c r="P267" s="145">
        <v>6094.86682</v>
      </c>
      <c r="Q267" s="145">
        <v>0</v>
      </c>
      <c r="R267" s="146">
        <v>6094.86682</v>
      </c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>
      <c r="A268" s="147"/>
      <c r="B268" s="147"/>
      <c r="C268" s="143" t="s">
        <v>142</v>
      </c>
      <c r="D268" s="143" t="s">
        <v>142</v>
      </c>
      <c r="E268" s="143">
        <v>68</v>
      </c>
      <c r="F268" s="144">
        <v>0</v>
      </c>
      <c r="G268" s="145">
        <v>0</v>
      </c>
      <c r="H268" s="145">
        <v>0</v>
      </c>
      <c r="I268" s="145">
        <v>183.36472</v>
      </c>
      <c r="J268" s="145">
        <v>0</v>
      </c>
      <c r="K268" s="145">
        <v>183.36472</v>
      </c>
      <c r="L268" s="145">
        <v>0.03705</v>
      </c>
      <c r="M268" s="145">
        <v>0</v>
      </c>
      <c r="N268" s="145">
        <v>0.03705</v>
      </c>
      <c r="O268" s="145">
        <v>183.40177</v>
      </c>
      <c r="P268" s="145">
        <v>0</v>
      </c>
      <c r="Q268" s="145">
        <v>0</v>
      </c>
      <c r="R268" s="146">
        <v>0</v>
      </c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>
      <c r="A269" s="147"/>
      <c r="B269" s="143" t="s">
        <v>15</v>
      </c>
      <c r="C269" s="143" t="s">
        <v>143</v>
      </c>
      <c r="D269" s="143" t="s">
        <v>143</v>
      </c>
      <c r="E269" s="143">
        <v>46</v>
      </c>
      <c r="F269" s="144">
        <v>0</v>
      </c>
      <c r="G269" s="145">
        <v>0</v>
      </c>
      <c r="H269" s="145">
        <v>0</v>
      </c>
      <c r="I269" s="145">
        <v>3737.91912</v>
      </c>
      <c r="J269" s="145">
        <v>0.05833</v>
      </c>
      <c r="K269" s="145">
        <v>3737.9774500000003</v>
      </c>
      <c r="L269" s="145">
        <v>5506.76538</v>
      </c>
      <c r="M269" s="145">
        <v>0</v>
      </c>
      <c r="N269" s="145">
        <v>5506.76538</v>
      </c>
      <c r="O269" s="145">
        <v>9244.74283</v>
      </c>
      <c r="P269" s="145">
        <v>37601.585119999996</v>
      </c>
      <c r="Q269" s="145">
        <v>0</v>
      </c>
      <c r="R269" s="146">
        <v>37601.585119999996</v>
      </c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>
      <c r="A270" s="147"/>
      <c r="B270" s="147"/>
      <c r="C270" s="147"/>
      <c r="D270" s="143" t="s">
        <v>144</v>
      </c>
      <c r="E270" s="143">
        <v>63</v>
      </c>
      <c r="F270" s="144">
        <v>0</v>
      </c>
      <c r="G270" s="145">
        <v>0</v>
      </c>
      <c r="H270" s="145">
        <v>0</v>
      </c>
      <c r="I270" s="145">
        <v>2250.86245</v>
      </c>
      <c r="J270" s="145">
        <v>4.19008</v>
      </c>
      <c r="K270" s="145">
        <v>2255.05253</v>
      </c>
      <c r="L270" s="145">
        <v>891.20112</v>
      </c>
      <c r="M270" s="145">
        <v>0</v>
      </c>
      <c r="N270" s="145">
        <v>891.20112</v>
      </c>
      <c r="O270" s="145">
        <v>3146.25365</v>
      </c>
      <c r="P270" s="145">
        <v>35915.28893</v>
      </c>
      <c r="Q270" s="145">
        <v>0</v>
      </c>
      <c r="R270" s="146">
        <v>35915.28893</v>
      </c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>
      <c r="A271" s="147"/>
      <c r="B271" s="147"/>
      <c r="C271" s="147"/>
      <c r="D271" s="143" t="s">
        <v>158</v>
      </c>
      <c r="E271" s="143">
        <v>86</v>
      </c>
      <c r="F271" s="144">
        <v>0</v>
      </c>
      <c r="G271" s="145">
        <v>0</v>
      </c>
      <c r="H271" s="145">
        <v>0</v>
      </c>
      <c r="I271" s="145">
        <v>463.66727000000003</v>
      </c>
      <c r="J271" s="145">
        <v>0</v>
      </c>
      <c r="K271" s="145">
        <v>463.66727000000003</v>
      </c>
      <c r="L271" s="145">
        <v>0</v>
      </c>
      <c r="M271" s="145">
        <v>0</v>
      </c>
      <c r="N271" s="145">
        <v>0</v>
      </c>
      <c r="O271" s="145">
        <v>463.66727000000003</v>
      </c>
      <c r="P271" s="145">
        <v>9495.434529999999</v>
      </c>
      <c r="Q271" s="145">
        <v>0</v>
      </c>
      <c r="R271" s="146">
        <v>9495.434529999999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>
      <c r="A272" s="147"/>
      <c r="B272" s="147"/>
      <c r="C272" s="143" t="s">
        <v>15</v>
      </c>
      <c r="D272" s="143" t="s">
        <v>15</v>
      </c>
      <c r="E272" s="143">
        <v>59</v>
      </c>
      <c r="F272" s="144">
        <v>0</v>
      </c>
      <c r="G272" s="145">
        <v>0</v>
      </c>
      <c r="H272" s="145">
        <v>0</v>
      </c>
      <c r="I272" s="145">
        <v>1534.3313999999998</v>
      </c>
      <c r="J272" s="145">
        <v>0.00020999999999999998</v>
      </c>
      <c r="K272" s="145">
        <v>1534.3316100000002</v>
      </c>
      <c r="L272" s="145">
        <v>323.46389</v>
      </c>
      <c r="M272" s="145">
        <v>0</v>
      </c>
      <c r="N272" s="145">
        <v>323.46389</v>
      </c>
      <c r="O272" s="145">
        <v>1857.7955</v>
      </c>
      <c r="P272" s="145">
        <v>8871.51859</v>
      </c>
      <c r="Q272" s="145">
        <v>0</v>
      </c>
      <c r="R272" s="146">
        <v>8871.51859</v>
      </c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>
      <c r="A273" s="147"/>
      <c r="B273" s="147"/>
      <c r="C273" s="147"/>
      <c r="D273" s="143" t="s">
        <v>224</v>
      </c>
      <c r="E273" s="143">
        <v>70</v>
      </c>
      <c r="F273" s="144">
        <v>0</v>
      </c>
      <c r="G273" s="145">
        <v>0</v>
      </c>
      <c r="H273" s="145">
        <v>0</v>
      </c>
      <c r="I273" s="145">
        <v>670.77137</v>
      </c>
      <c r="J273" s="145">
        <v>0</v>
      </c>
      <c r="K273" s="145">
        <v>670.77137</v>
      </c>
      <c r="L273" s="145">
        <v>38.03726</v>
      </c>
      <c r="M273" s="145">
        <v>0</v>
      </c>
      <c r="N273" s="145">
        <v>38.03726</v>
      </c>
      <c r="O273" s="145">
        <v>708.80863</v>
      </c>
      <c r="P273" s="145">
        <v>3946.71286</v>
      </c>
      <c r="Q273" s="145">
        <v>0</v>
      </c>
      <c r="R273" s="146">
        <v>3946.71286</v>
      </c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>
      <c r="A274" s="147"/>
      <c r="B274" s="147"/>
      <c r="C274" s="143" t="s">
        <v>145</v>
      </c>
      <c r="D274" s="143" t="s">
        <v>145</v>
      </c>
      <c r="E274" s="143">
        <v>69</v>
      </c>
      <c r="F274" s="144">
        <v>0</v>
      </c>
      <c r="G274" s="145">
        <v>0</v>
      </c>
      <c r="H274" s="145">
        <v>0</v>
      </c>
      <c r="I274" s="145">
        <v>1483.1113500000001</v>
      </c>
      <c r="J274" s="145">
        <v>0.0001</v>
      </c>
      <c r="K274" s="145">
        <v>1483.1114499999999</v>
      </c>
      <c r="L274" s="145">
        <v>390.16374</v>
      </c>
      <c r="M274" s="145">
        <v>0</v>
      </c>
      <c r="N274" s="145">
        <v>390.16374</v>
      </c>
      <c r="O274" s="145">
        <v>1873.2751899999998</v>
      </c>
      <c r="P274" s="145">
        <v>8920.2825</v>
      </c>
      <c r="Q274" s="145">
        <v>0</v>
      </c>
      <c r="R274" s="146">
        <v>8920.2825</v>
      </c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>
      <c r="A275" s="147"/>
      <c r="B275" s="143" t="s">
        <v>16</v>
      </c>
      <c r="C275" s="143" t="s">
        <v>147</v>
      </c>
      <c r="D275" s="143" t="s">
        <v>147</v>
      </c>
      <c r="E275" s="143">
        <v>92</v>
      </c>
      <c r="F275" s="144">
        <v>0</v>
      </c>
      <c r="G275" s="145">
        <v>0</v>
      </c>
      <c r="H275" s="145">
        <v>0</v>
      </c>
      <c r="I275" s="145">
        <v>576.18022</v>
      </c>
      <c r="J275" s="145">
        <v>0</v>
      </c>
      <c r="K275" s="145">
        <v>576.18022</v>
      </c>
      <c r="L275" s="145">
        <v>487.68844</v>
      </c>
      <c r="M275" s="145">
        <v>0</v>
      </c>
      <c r="N275" s="145">
        <v>487.68844</v>
      </c>
      <c r="O275" s="145">
        <v>1063.8686599999999</v>
      </c>
      <c r="P275" s="145">
        <v>3552.52867</v>
      </c>
      <c r="Q275" s="145">
        <v>0</v>
      </c>
      <c r="R275" s="146">
        <v>3552.52867</v>
      </c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>
      <c r="A276" s="147"/>
      <c r="B276" s="147"/>
      <c r="C276" s="143" t="s">
        <v>148</v>
      </c>
      <c r="D276" s="143" t="s">
        <v>149</v>
      </c>
      <c r="E276" s="143">
        <v>45</v>
      </c>
      <c r="F276" s="144">
        <v>0</v>
      </c>
      <c r="G276" s="145">
        <v>0</v>
      </c>
      <c r="H276" s="145">
        <v>0</v>
      </c>
      <c r="I276" s="145">
        <v>1050.7395800000002</v>
      </c>
      <c r="J276" s="145">
        <v>0</v>
      </c>
      <c r="K276" s="145">
        <v>1050.7395800000002</v>
      </c>
      <c r="L276" s="145">
        <v>585.3810500000001</v>
      </c>
      <c r="M276" s="145">
        <v>0</v>
      </c>
      <c r="N276" s="145">
        <v>585.3810500000001</v>
      </c>
      <c r="O276" s="145">
        <v>1636.12063</v>
      </c>
      <c r="P276" s="145">
        <v>6562.73778</v>
      </c>
      <c r="Q276" s="145">
        <v>0</v>
      </c>
      <c r="R276" s="146">
        <v>6562.73778</v>
      </c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>
      <c r="A277" s="147"/>
      <c r="B277" s="147"/>
      <c r="C277" s="143" t="s">
        <v>150</v>
      </c>
      <c r="D277" s="143" t="s">
        <v>150</v>
      </c>
      <c r="E277" s="143">
        <v>91</v>
      </c>
      <c r="F277" s="144">
        <v>0</v>
      </c>
      <c r="G277" s="145">
        <v>0</v>
      </c>
      <c r="H277" s="145">
        <v>0</v>
      </c>
      <c r="I277" s="145">
        <v>824.2518100000001</v>
      </c>
      <c r="J277" s="145">
        <v>0.03437</v>
      </c>
      <c r="K277" s="145">
        <v>824.2861800000001</v>
      </c>
      <c r="L277" s="145">
        <v>354.03131</v>
      </c>
      <c r="M277" s="145">
        <v>0</v>
      </c>
      <c r="N277" s="145">
        <v>354.03131</v>
      </c>
      <c r="O277" s="145">
        <v>1178.31749</v>
      </c>
      <c r="P277" s="145">
        <v>4265.898480000001</v>
      </c>
      <c r="Q277" s="145">
        <v>0</v>
      </c>
      <c r="R277" s="146">
        <v>4265.898480000001</v>
      </c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>
      <c r="A278" s="147"/>
      <c r="B278" s="147"/>
      <c r="C278" s="143" t="s">
        <v>151</v>
      </c>
      <c r="D278" s="143" t="s">
        <v>152</v>
      </c>
      <c r="E278" s="143">
        <v>90</v>
      </c>
      <c r="F278" s="144">
        <v>0</v>
      </c>
      <c r="G278" s="145">
        <v>0</v>
      </c>
      <c r="H278" s="145">
        <v>0</v>
      </c>
      <c r="I278" s="145">
        <v>899.27024</v>
      </c>
      <c r="J278" s="145">
        <v>0</v>
      </c>
      <c r="K278" s="145">
        <v>899.27024</v>
      </c>
      <c r="L278" s="145">
        <v>1263.21631</v>
      </c>
      <c r="M278" s="145">
        <v>0</v>
      </c>
      <c r="N278" s="145">
        <v>1263.21631</v>
      </c>
      <c r="O278" s="145">
        <v>2162.4865499999996</v>
      </c>
      <c r="P278" s="145">
        <v>4586.116440000001</v>
      </c>
      <c r="Q278" s="145">
        <v>0</v>
      </c>
      <c r="R278" s="146">
        <v>4586.116440000001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3.5">
      <c r="A279" s="147"/>
      <c r="B279" s="147"/>
      <c r="C279" s="143" t="s">
        <v>16</v>
      </c>
      <c r="D279" s="143" t="s">
        <v>153</v>
      </c>
      <c r="E279" s="143">
        <v>17</v>
      </c>
      <c r="F279" s="144">
        <v>0</v>
      </c>
      <c r="G279" s="145">
        <v>0</v>
      </c>
      <c r="H279" s="145">
        <v>0</v>
      </c>
      <c r="I279" s="145">
        <v>2549.22645</v>
      </c>
      <c r="J279" s="145">
        <v>1.11094</v>
      </c>
      <c r="K279" s="145">
        <v>2550.33739</v>
      </c>
      <c r="L279" s="145">
        <v>6347.9772</v>
      </c>
      <c r="M279" s="145">
        <v>0</v>
      </c>
      <c r="N279" s="145">
        <v>6347.9772</v>
      </c>
      <c r="O279" s="145">
        <v>8898.31459</v>
      </c>
      <c r="P279" s="145">
        <v>38719.46351</v>
      </c>
      <c r="Q279" s="145">
        <v>0</v>
      </c>
      <c r="R279" s="146">
        <v>38719.46351</v>
      </c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3.5">
      <c r="A280" s="147"/>
      <c r="B280" s="147"/>
      <c r="C280" s="147"/>
      <c r="D280" s="147"/>
      <c r="E280" s="148">
        <v>35</v>
      </c>
      <c r="F280" s="149">
        <v>0</v>
      </c>
      <c r="G280" s="150">
        <v>0</v>
      </c>
      <c r="H280" s="150">
        <v>0</v>
      </c>
      <c r="I280" s="150">
        <v>2182.09418</v>
      </c>
      <c r="J280" s="150">
        <v>0.00017</v>
      </c>
      <c r="K280" s="150">
        <v>2182.0943500000003</v>
      </c>
      <c r="L280" s="150">
        <v>2619.63635</v>
      </c>
      <c r="M280" s="150">
        <v>0</v>
      </c>
      <c r="N280" s="150">
        <v>2619.63635</v>
      </c>
      <c r="O280" s="150">
        <v>4801.7307</v>
      </c>
      <c r="P280" s="150">
        <v>39051.199810000006</v>
      </c>
      <c r="Q280" s="150">
        <v>0</v>
      </c>
      <c r="R280" s="151">
        <v>39051.199810000006</v>
      </c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3.5">
      <c r="A281" s="147"/>
      <c r="B281" s="147"/>
      <c r="C281" s="147"/>
      <c r="D281" s="147"/>
      <c r="E281" s="148">
        <v>81</v>
      </c>
      <c r="F281" s="149">
        <v>0</v>
      </c>
      <c r="G281" s="150">
        <v>0</v>
      </c>
      <c r="H281" s="150">
        <v>0</v>
      </c>
      <c r="I281" s="150">
        <v>2584.3729900000003</v>
      </c>
      <c r="J281" s="150">
        <v>0.00787</v>
      </c>
      <c r="K281" s="150">
        <v>2584.3808599999998</v>
      </c>
      <c r="L281" s="150">
        <v>3340.07564</v>
      </c>
      <c r="M281" s="150">
        <v>0</v>
      </c>
      <c r="N281" s="150">
        <v>3340.07564</v>
      </c>
      <c r="O281" s="150">
        <v>5924.4565</v>
      </c>
      <c r="P281" s="150">
        <v>47384.03851</v>
      </c>
      <c r="Q281" s="150">
        <v>0</v>
      </c>
      <c r="R281" s="151">
        <v>47384.03851</v>
      </c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3.5">
      <c r="A282" s="147"/>
      <c r="B282" s="147"/>
      <c r="C282" s="147"/>
      <c r="D282" s="143" t="s">
        <v>154</v>
      </c>
      <c r="E282" s="143">
        <v>25</v>
      </c>
      <c r="F282" s="144">
        <v>0</v>
      </c>
      <c r="G282" s="145">
        <v>0</v>
      </c>
      <c r="H282" s="145">
        <v>0</v>
      </c>
      <c r="I282" s="145">
        <v>1131.34023</v>
      </c>
      <c r="J282" s="145">
        <v>13.499540000000001</v>
      </c>
      <c r="K282" s="145">
        <v>1144.83977</v>
      </c>
      <c r="L282" s="145">
        <v>2476.95112</v>
      </c>
      <c r="M282" s="145">
        <v>0</v>
      </c>
      <c r="N282" s="145">
        <v>2476.95112</v>
      </c>
      <c r="O282" s="145">
        <v>3621.79089</v>
      </c>
      <c r="P282" s="145">
        <v>48735.451</v>
      </c>
      <c r="Q282" s="145">
        <v>0</v>
      </c>
      <c r="R282" s="146">
        <v>48735.451</v>
      </c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3.5">
      <c r="A283" s="147"/>
      <c r="B283" s="147"/>
      <c r="C283" s="147"/>
      <c r="D283" s="143" t="s">
        <v>155</v>
      </c>
      <c r="E283" s="143">
        <v>6</v>
      </c>
      <c r="F283" s="144">
        <v>0</v>
      </c>
      <c r="G283" s="145">
        <v>0</v>
      </c>
      <c r="H283" s="145">
        <v>0</v>
      </c>
      <c r="I283" s="145">
        <v>4536.41779</v>
      </c>
      <c r="J283" s="145">
        <v>12.72271</v>
      </c>
      <c r="K283" s="145">
        <v>4549.1405</v>
      </c>
      <c r="L283" s="145">
        <v>5343.2982999999995</v>
      </c>
      <c r="M283" s="145">
        <v>0</v>
      </c>
      <c r="N283" s="145">
        <v>5343.2982999999995</v>
      </c>
      <c r="O283" s="145">
        <v>9892.4388</v>
      </c>
      <c r="P283" s="145">
        <v>56053.53716</v>
      </c>
      <c r="Q283" s="145">
        <v>0</v>
      </c>
      <c r="R283" s="146">
        <v>56053.53716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3.5">
      <c r="A284" s="147"/>
      <c r="B284" s="147"/>
      <c r="C284" s="147"/>
      <c r="D284" s="147"/>
      <c r="E284" s="148">
        <v>16</v>
      </c>
      <c r="F284" s="149">
        <v>0</v>
      </c>
      <c r="G284" s="150">
        <v>0</v>
      </c>
      <c r="H284" s="150">
        <v>0</v>
      </c>
      <c r="I284" s="150">
        <v>4081.92469</v>
      </c>
      <c r="J284" s="150">
        <v>0</v>
      </c>
      <c r="K284" s="150">
        <v>4081.92469</v>
      </c>
      <c r="L284" s="150">
        <v>3533.86175</v>
      </c>
      <c r="M284" s="150">
        <v>0</v>
      </c>
      <c r="N284" s="150">
        <v>3533.86175</v>
      </c>
      <c r="O284" s="150">
        <v>7615.786440000001</v>
      </c>
      <c r="P284" s="150">
        <v>61151.85932</v>
      </c>
      <c r="Q284" s="150">
        <v>0</v>
      </c>
      <c r="R284" s="151">
        <v>61151.85932</v>
      </c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3.5">
      <c r="A285" s="147"/>
      <c r="B285" s="147"/>
      <c r="C285" s="147"/>
      <c r="D285" s="147"/>
      <c r="E285" s="148">
        <v>28</v>
      </c>
      <c r="F285" s="149">
        <v>0</v>
      </c>
      <c r="G285" s="150">
        <v>0</v>
      </c>
      <c r="H285" s="150">
        <v>0</v>
      </c>
      <c r="I285" s="150">
        <v>1720.88023</v>
      </c>
      <c r="J285" s="150">
        <v>6.8566400000000005</v>
      </c>
      <c r="K285" s="150">
        <v>1727.7368700000002</v>
      </c>
      <c r="L285" s="150">
        <v>5789.23812</v>
      </c>
      <c r="M285" s="150">
        <v>0</v>
      </c>
      <c r="N285" s="150">
        <v>5789.23812</v>
      </c>
      <c r="O285" s="150">
        <v>7516.974990000001</v>
      </c>
      <c r="P285" s="150">
        <v>42219.65628</v>
      </c>
      <c r="Q285" s="150">
        <v>0</v>
      </c>
      <c r="R285" s="151">
        <v>42219.65628</v>
      </c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3.5">
      <c r="A286" s="147"/>
      <c r="B286" s="147"/>
      <c r="C286" s="147"/>
      <c r="D286" s="143" t="s">
        <v>16</v>
      </c>
      <c r="E286" s="143">
        <v>8</v>
      </c>
      <c r="F286" s="144">
        <v>0</v>
      </c>
      <c r="G286" s="145">
        <v>0</v>
      </c>
      <c r="H286" s="145">
        <v>0</v>
      </c>
      <c r="I286" s="145">
        <v>6751.28873</v>
      </c>
      <c r="J286" s="145">
        <v>8.01068</v>
      </c>
      <c r="K286" s="145">
        <v>6759.2994100000005</v>
      </c>
      <c r="L286" s="145">
        <v>68390.33511</v>
      </c>
      <c r="M286" s="145">
        <v>36.76246</v>
      </c>
      <c r="N286" s="145">
        <v>68427.09757</v>
      </c>
      <c r="O286" s="145">
        <v>75186.39698</v>
      </c>
      <c r="P286" s="145">
        <v>49991.46063</v>
      </c>
      <c r="Q286" s="145">
        <v>0</v>
      </c>
      <c r="R286" s="146">
        <v>49991.46063</v>
      </c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3.5">
      <c r="A287" s="147"/>
      <c r="B287" s="147"/>
      <c r="C287" s="147"/>
      <c r="D287" s="143" t="s">
        <v>159</v>
      </c>
      <c r="E287" s="143">
        <v>3</v>
      </c>
      <c r="F287" s="144">
        <v>0</v>
      </c>
      <c r="G287" s="145">
        <v>0</v>
      </c>
      <c r="H287" s="145">
        <v>0</v>
      </c>
      <c r="I287" s="145">
        <v>4411.599730000001</v>
      </c>
      <c r="J287" s="145">
        <v>97.11122999999999</v>
      </c>
      <c r="K287" s="145">
        <v>4508.71096</v>
      </c>
      <c r="L287" s="145">
        <v>33627.75341</v>
      </c>
      <c r="M287" s="145">
        <v>0</v>
      </c>
      <c r="N287" s="145">
        <v>33627.75341</v>
      </c>
      <c r="O287" s="145">
        <v>38136.464369999994</v>
      </c>
      <c r="P287" s="145">
        <v>37720.539600000004</v>
      </c>
      <c r="Q287" s="145">
        <v>26.574270000000002</v>
      </c>
      <c r="R287" s="146">
        <v>37747.113869999994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3.5">
      <c r="A288" s="147"/>
      <c r="B288" s="147"/>
      <c r="C288" s="147"/>
      <c r="D288" s="147"/>
      <c r="E288" s="148">
        <v>30</v>
      </c>
      <c r="F288" s="149">
        <v>0</v>
      </c>
      <c r="G288" s="150">
        <v>0</v>
      </c>
      <c r="H288" s="150">
        <v>0</v>
      </c>
      <c r="I288" s="150">
        <v>4410.971860000001</v>
      </c>
      <c r="J288" s="150">
        <v>0</v>
      </c>
      <c r="K288" s="150">
        <v>4410.971860000001</v>
      </c>
      <c r="L288" s="150">
        <v>8864.22727</v>
      </c>
      <c r="M288" s="150">
        <v>0</v>
      </c>
      <c r="N288" s="150">
        <v>8864.22727</v>
      </c>
      <c r="O288" s="150">
        <v>13275.19913</v>
      </c>
      <c r="P288" s="150">
        <v>70807.32558</v>
      </c>
      <c r="Q288" s="150">
        <v>0</v>
      </c>
      <c r="R288" s="151">
        <v>70807.32558</v>
      </c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3.5">
      <c r="A289" s="147"/>
      <c r="B289" s="147"/>
      <c r="C289" s="147"/>
      <c r="D289" s="143" t="s">
        <v>161</v>
      </c>
      <c r="E289" s="143">
        <v>97</v>
      </c>
      <c r="F289" s="144">
        <v>0</v>
      </c>
      <c r="G289" s="145">
        <v>0</v>
      </c>
      <c r="H289" s="145">
        <v>0</v>
      </c>
      <c r="I289" s="145">
        <v>1549.15592</v>
      </c>
      <c r="J289" s="145">
        <v>0.16119999999999998</v>
      </c>
      <c r="K289" s="145">
        <v>1549.3171200000002</v>
      </c>
      <c r="L289" s="145">
        <v>2746.7654500000003</v>
      </c>
      <c r="M289" s="145">
        <v>0</v>
      </c>
      <c r="N289" s="145">
        <v>2746.7654500000003</v>
      </c>
      <c r="O289" s="145">
        <v>4296.0825700000005</v>
      </c>
      <c r="P289" s="145">
        <v>20054.92968</v>
      </c>
      <c r="Q289" s="145">
        <v>0</v>
      </c>
      <c r="R289" s="146">
        <v>20054.92968</v>
      </c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3.5">
      <c r="A290" s="147"/>
      <c r="B290" s="147"/>
      <c r="C290" s="147"/>
      <c r="D290" s="143" t="s">
        <v>162</v>
      </c>
      <c r="E290" s="143">
        <v>1</v>
      </c>
      <c r="F290" s="144">
        <v>0</v>
      </c>
      <c r="G290" s="145">
        <v>0</v>
      </c>
      <c r="H290" s="145">
        <v>0</v>
      </c>
      <c r="I290" s="145">
        <v>2346.26821</v>
      </c>
      <c r="J290" s="145">
        <v>17.606180000000002</v>
      </c>
      <c r="K290" s="145">
        <v>2363.87439</v>
      </c>
      <c r="L290" s="145">
        <v>628581.99038</v>
      </c>
      <c r="M290" s="145">
        <v>115.87656</v>
      </c>
      <c r="N290" s="145">
        <v>628697.8669400001</v>
      </c>
      <c r="O290" s="145">
        <v>631061.74133</v>
      </c>
      <c r="P290" s="145">
        <v>5257.2094400000005</v>
      </c>
      <c r="Q290" s="145">
        <v>0</v>
      </c>
      <c r="R290" s="146">
        <v>5257.2094400000005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3.5">
      <c r="A291" s="147"/>
      <c r="B291" s="147"/>
      <c r="C291" s="147"/>
      <c r="D291" s="143" t="s">
        <v>163</v>
      </c>
      <c r="E291" s="143">
        <v>9</v>
      </c>
      <c r="F291" s="144">
        <v>0</v>
      </c>
      <c r="G291" s="145">
        <v>0</v>
      </c>
      <c r="H291" s="145">
        <v>0</v>
      </c>
      <c r="I291" s="145">
        <v>3012.06685</v>
      </c>
      <c r="J291" s="145">
        <v>0.03489</v>
      </c>
      <c r="K291" s="145">
        <v>3012.10174</v>
      </c>
      <c r="L291" s="145">
        <v>6571.65742</v>
      </c>
      <c r="M291" s="145">
        <v>0</v>
      </c>
      <c r="N291" s="145">
        <v>6571.65742</v>
      </c>
      <c r="O291" s="145">
        <v>9583.75916</v>
      </c>
      <c r="P291" s="145">
        <v>57427.90067</v>
      </c>
      <c r="Q291" s="145">
        <v>0</v>
      </c>
      <c r="R291" s="146">
        <v>57427.90067</v>
      </c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3.5">
      <c r="A292" s="147"/>
      <c r="B292" s="147"/>
      <c r="C292" s="147"/>
      <c r="D292" s="147"/>
      <c r="E292" s="148">
        <v>53</v>
      </c>
      <c r="F292" s="149">
        <v>0</v>
      </c>
      <c r="G292" s="150">
        <v>0</v>
      </c>
      <c r="H292" s="150">
        <v>0</v>
      </c>
      <c r="I292" s="150">
        <v>1814.44353</v>
      </c>
      <c r="J292" s="150">
        <v>0.0035099999999999997</v>
      </c>
      <c r="K292" s="150">
        <v>1814.44704</v>
      </c>
      <c r="L292" s="150">
        <v>1373.22233</v>
      </c>
      <c r="M292" s="150">
        <v>0</v>
      </c>
      <c r="N292" s="150">
        <v>1373.22233</v>
      </c>
      <c r="O292" s="150">
        <v>3187.66937</v>
      </c>
      <c r="P292" s="150">
        <v>34304.42372</v>
      </c>
      <c r="Q292" s="150">
        <v>0</v>
      </c>
      <c r="R292" s="151">
        <v>34304.42372</v>
      </c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3.5">
      <c r="A293" s="147"/>
      <c r="B293" s="147"/>
      <c r="C293" s="147"/>
      <c r="D293" s="143" t="s">
        <v>166</v>
      </c>
      <c r="E293" s="143">
        <v>12</v>
      </c>
      <c r="F293" s="144">
        <v>0</v>
      </c>
      <c r="G293" s="145">
        <v>0</v>
      </c>
      <c r="H293" s="145">
        <v>0</v>
      </c>
      <c r="I293" s="145">
        <v>2666.07299</v>
      </c>
      <c r="J293" s="145">
        <v>0.0019199999999999998</v>
      </c>
      <c r="K293" s="145">
        <v>2666.0749100000003</v>
      </c>
      <c r="L293" s="145">
        <v>8463.08935</v>
      </c>
      <c r="M293" s="145">
        <v>0</v>
      </c>
      <c r="N293" s="145">
        <v>8463.08935</v>
      </c>
      <c r="O293" s="145">
        <v>11129.16426</v>
      </c>
      <c r="P293" s="145">
        <v>38799.16053</v>
      </c>
      <c r="Q293" s="145">
        <v>0</v>
      </c>
      <c r="R293" s="146">
        <v>38799.16053</v>
      </c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3.5">
      <c r="A294" s="147"/>
      <c r="B294" s="147"/>
      <c r="C294" s="147"/>
      <c r="D294" s="147"/>
      <c r="E294" s="148">
        <v>13</v>
      </c>
      <c r="F294" s="149">
        <v>0</v>
      </c>
      <c r="G294" s="150">
        <v>0</v>
      </c>
      <c r="H294" s="150">
        <v>0</v>
      </c>
      <c r="I294" s="150">
        <v>3325.73125</v>
      </c>
      <c r="J294" s="150">
        <v>0.027870000000000002</v>
      </c>
      <c r="K294" s="150">
        <v>3325.75912</v>
      </c>
      <c r="L294" s="150">
        <v>16226.71295</v>
      </c>
      <c r="M294" s="150">
        <v>0</v>
      </c>
      <c r="N294" s="150">
        <v>16226.71295</v>
      </c>
      <c r="O294" s="150">
        <v>19552.47207</v>
      </c>
      <c r="P294" s="150">
        <v>39659.255520000006</v>
      </c>
      <c r="Q294" s="150">
        <v>0</v>
      </c>
      <c r="R294" s="151">
        <v>39659.255520000006</v>
      </c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3.5">
      <c r="A295" s="147"/>
      <c r="B295" s="147"/>
      <c r="C295" s="147"/>
      <c r="D295" s="147"/>
      <c r="E295" s="148">
        <v>102</v>
      </c>
      <c r="F295" s="149">
        <v>0</v>
      </c>
      <c r="G295" s="150">
        <v>0</v>
      </c>
      <c r="H295" s="150">
        <v>0</v>
      </c>
      <c r="I295" s="150">
        <v>1897.0543799999998</v>
      </c>
      <c r="J295" s="150">
        <v>0.03055</v>
      </c>
      <c r="K295" s="150">
        <v>1897.08493</v>
      </c>
      <c r="L295" s="150">
        <v>602.90854</v>
      </c>
      <c r="M295" s="150">
        <v>0</v>
      </c>
      <c r="N295" s="150">
        <v>602.90854</v>
      </c>
      <c r="O295" s="150">
        <v>2499.9934700000003</v>
      </c>
      <c r="P295" s="150">
        <v>26184.78516</v>
      </c>
      <c r="Q295" s="150">
        <v>0</v>
      </c>
      <c r="R295" s="151">
        <v>26184.78516</v>
      </c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3.5">
      <c r="A296" s="147"/>
      <c r="B296" s="147"/>
      <c r="C296" s="147"/>
      <c r="D296" s="143" t="s">
        <v>167</v>
      </c>
      <c r="E296" s="143">
        <v>82</v>
      </c>
      <c r="F296" s="144">
        <v>0</v>
      </c>
      <c r="G296" s="145">
        <v>0</v>
      </c>
      <c r="H296" s="145">
        <v>0</v>
      </c>
      <c r="I296" s="145">
        <v>2389.94585</v>
      </c>
      <c r="J296" s="145">
        <v>0.08129</v>
      </c>
      <c r="K296" s="145">
        <v>2390.02714</v>
      </c>
      <c r="L296" s="145">
        <v>15496.004570000001</v>
      </c>
      <c r="M296" s="145">
        <v>0</v>
      </c>
      <c r="N296" s="145">
        <v>15496.004570000001</v>
      </c>
      <c r="O296" s="145">
        <v>17886.03171</v>
      </c>
      <c r="P296" s="145">
        <v>31296.539510000002</v>
      </c>
      <c r="Q296" s="145">
        <v>0</v>
      </c>
      <c r="R296" s="146">
        <v>31296.539510000002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3.5">
      <c r="A297" s="147"/>
      <c r="B297" s="147"/>
      <c r="C297" s="147"/>
      <c r="D297" s="143" t="s">
        <v>168</v>
      </c>
      <c r="E297" s="143">
        <v>15</v>
      </c>
      <c r="F297" s="144">
        <v>0</v>
      </c>
      <c r="G297" s="145">
        <v>0</v>
      </c>
      <c r="H297" s="145">
        <v>0</v>
      </c>
      <c r="I297" s="145">
        <v>2265.59618</v>
      </c>
      <c r="J297" s="145">
        <v>73.11852999999999</v>
      </c>
      <c r="K297" s="145">
        <v>2338.7147099999997</v>
      </c>
      <c r="L297" s="145">
        <v>9446.92354</v>
      </c>
      <c r="M297" s="145">
        <v>0</v>
      </c>
      <c r="N297" s="145">
        <v>9446.92354</v>
      </c>
      <c r="O297" s="145">
        <v>11785.63825</v>
      </c>
      <c r="P297" s="145">
        <v>41456.8282</v>
      </c>
      <c r="Q297" s="145">
        <v>0</v>
      </c>
      <c r="R297" s="146">
        <v>41456.8282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3.5">
      <c r="A298" s="147"/>
      <c r="B298" s="147"/>
      <c r="C298" s="147"/>
      <c r="D298" s="147"/>
      <c r="E298" s="148">
        <v>100</v>
      </c>
      <c r="F298" s="149">
        <v>0</v>
      </c>
      <c r="G298" s="150">
        <v>0</v>
      </c>
      <c r="H298" s="150">
        <v>0</v>
      </c>
      <c r="I298" s="150">
        <v>1221.56973</v>
      </c>
      <c r="J298" s="150">
        <v>0.00055</v>
      </c>
      <c r="K298" s="150">
        <v>1221.5702800000001</v>
      </c>
      <c r="L298" s="150">
        <v>1995.1403799999998</v>
      </c>
      <c r="M298" s="150">
        <v>0</v>
      </c>
      <c r="N298" s="150">
        <v>1995.1403799999998</v>
      </c>
      <c r="O298" s="150">
        <v>3216.71066</v>
      </c>
      <c r="P298" s="150">
        <v>7689.39137</v>
      </c>
      <c r="Q298" s="150">
        <v>0</v>
      </c>
      <c r="R298" s="151">
        <v>7689.39137</v>
      </c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3.5">
      <c r="A299" s="147"/>
      <c r="B299" s="147"/>
      <c r="C299" s="147"/>
      <c r="D299" s="143" t="s">
        <v>170</v>
      </c>
      <c r="E299" s="143">
        <v>38</v>
      </c>
      <c r="F299" s="144">
        <v>0</v>
      </c>
      <c r="G299" s="145">
        <v>0</v>
      </c>
      <c r="H299" s="145">
        <v>0</v>
      </c>
      <c r="I299" s="145">
        <v>4907.95342</v>
      </c>
      <c r="J299" s="145">
        <v>106.61949</v>
      </c>
      <c r="K299" s="145">
        <v>5014.57291</v>
      </c>
      <c r="L299" s="145">
        <v>199861.55491</v>
      </c>
      <c r="M299" s="145">
        <v>0</v>
      </c>
      <c r="N299" s="145">
        <v>199861.55491</v>
      </c>
      <c r="O299" s="145">
        <v>204876.12782</v>
      </c>
      <c r="P299" s="145">
        <v>31928.653870000002</v>
      </c>
      <c r="Q299" s="145">
        <v>0</v>
      </c>
      <c r="R299" s="146">
        <v>31928.653870000002</v>
      </c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3.5">
      <c r="A300" s="147"/>
      <c r="B300" s="147"/>
      <c r="C300" s="147"/>
      <c r="D300" s="143" t="s">
        <v>172</v>
      </c>
      <c r="E300" s="143">
        <v>80</v>
      </c>
      <c r="F300" s="144">
        <v>0</v>
      </c>
      <c r="G300" s="145">
        <v>0</v>
      </c>
      <c r="H300" s="145">
        <v>0</v>
      </c>
      <c r="I300" s="145">
        <v>2997.9842200000003</v>
      </c>
      <c r="J300" s="145">
        <v>5.96051</v>
      </c>
      <c r="K300" s="145">
        <v>3003.94473</v>
      </c>
      <c r="L300" s="145">
        <v>4276.40024</v>
      </c>
      <c r="M300" s="145">
        <v>0</v>
      </c>
      <c r="N300" s="145">
        <v>4276.40024</v>
      </c>
      <c r="O300" s="145">
        <v>7280.34497</v>
      </c>
      <c r="P300" s="145">
        <v>33985.77265</v>
      </c>
      <c r="Q300" s="145">
        <v>0</v>
      </c>
      <c r="R300" s="146">
        <v>33985.77265</v>
      </c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3.5">
      <c r="A301" s="147"/>
      <c r="B301" s="147"/>
      <c r="C301" s="147"/>
      <c r="D301" s="143" t="s">
        <v>173</v>
      </c>
      <c r="E301" s="143">
        <v>99</v>
      </c>
      <c r="F301" s="144">
        <v>0</v>
      </c>
      <c r="G301" s="145">
        <v>0</v>
      </c>
      <c r="H301" s="145">
        <v>0</v>
      </c>
      <c r="I301" s="145">
        <v>1683.31054</v>
      </c>
      <c r="J301" s="145">
        <v>11.71007</v>
      </c>
      <c r="K301" s="145">
        <v>1695.02061</v>
      </c>
      <c r="L301" s="145">
        <v>1262.93399</v>
      </c>
      <c r="M301" s="145">
        <v>0</v>
      </c>
      <c r="N301" s="145">
        <v>1262.93399</v>
      </c>
      <c r="O301" s="145">
        <v>2957.9546</v>
      </c>
      <c r="P301" s="145">
        <v>19828.623059999998</v>
      </c>
      <c r="Q301" s="145">
        <v>0</v>
      </c>
      <c r="R301" s="146">
        <v>19828.623059999998</v>
      </c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3.5">
      <c r="A302" s="147"/>
      <c r="B302" s="147"/>
      <c r="C302" s="147"/>
      <c r="D302" s="147"/>
      <c r="E302" s="148">
        <v>101</v>
      </c>
      <c r="F302" s="149">
        <v>0</v>
      </c>
      <c r="G302" s="150">
        <v>0</v>
      </c>
      <c r="H302" s="150">
        <v>0</v>
      </c>
      <c r="I302" s="150">
        <v>1263.58102</v>
      </c>
      <c r="J302" s="150">
        <v>6.2463999999999995</v>
      </c>
      <c r="K302" s="150">
        <v>1269.8274199999998</v>
      </c>
      <c r="L302" s="150">
        <v>1829.9984</v>
      </c>
      <c r="M302" s="150">
        <v>0</v>
      </c>
      <c r="N302" s="150">
        <v>1829.9984</v>
      </c>
      <c r="O302" s="150">
        <v>3099.82582</v>
      </c>
      <c r="P302" s="150">
        <v>17893.845129999998</v>
      </c>
      <c r="Q302" s="150">
        <v>0</v>
      </c>
      <c r="R302" s="151">
        <v>17893.845129999998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3.5">
      <c r="A303" s="147"/>
      <c r="B303" s="147"/>
      <c r="C303" s="147"/>
      <c r="D303" s="143" t="s">
        <v>174</v>
      </c>
      <c r="E303" s="143">
        <v>27</v>
      </c>
      <c r="F303" s="144">
        <v>0</v>
      </c>
      <c r="G303" s="145">
        <v>0</v>
      </c>
      <c r="H303" s="145">
        <v>0</v>
      </c>
      <c r="I303" s="145">
        <v>1199.29543</v>
      </c>
      <c r="J303" s="145">
        <v>40.27422</v>
      </c>
      <c r="K303" s="145">
        <v>1239.56965</v>
      </c>
      <c r="L303" s="145">
        <v>6588.44142</v>
      </c>
      <c r="M303" s="145">
        <v>0</v>
      </c>
      <c r="N303" s="145">
        <v>6588.44142</v>
      </c>
      <c r="O303" s="145">
        <v>7828.0110700000005</v>
      </c>
      <c r="P303" s="145">
        <v>29626.53885</v>
      </c>
      <c r="Q303" s="145">
        <v>0</v>
      </c>
      <c r="R303" s="146">
        <v>29626.53885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3.5">
      <c r="A304" s="147"/>
      <c r="B304" s="147"/>
      <c r="C304" s="147"/>
      <c r="D304" s="143" t="s">
        <v>225</v>
      </c>
      <c r="E304" s="143">
        <v>84</v>
      </c>
      <c r="F304" s="144">
        <v>0</v>
      </c>
      <c r="G304" s="145">
        <v>0</v>
      </c>
      <c r="H304" s="145">
        <v>0</v>
      </c>
      <c r="I304" s="145">
        <v>1148.7317</v>
      </c>
      <c r="J304" s="145">
        <v>4.82184</v>
      </c>
      <c r="K304" s="145">
        <v>1153.55354</v>
      </c>
      <c r="L304" s="145">
        <v>1606.62871</v>
      </c>
      <c r="M304" s="145">
        <v>0</v>
      </c>
      <c r="N304" s="145">
        <v>1606.62871</v>
      </c>
      <c r="O304" s="145">
        <v>2760.18225</v>
      </c>
      <c r="P304" s="145">
        <v>23619.116489999997</v>
      </c>
      <c r="Q304" s="145">
        <v>0</v>
      </c>
      <c r="R304" s="146">
        <v>23619.116489999997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3.5">
      <c r="A305" s="147"/>
      <c r="B305" s="147"/>
      <c r="C305" s="147"/>
      <c r="D305" s="143" t="s">
        <v>175</v>
      </c>
      <c r="E305" s="143">
        <v>83</v>
      </c>
      <c r="F305" s="144">
        <v>0</v>
      </c>
      <c r="G305" s="145">
        <v>0</v>
      </c>
      <c r="H305" s="145">
        <v>0</v>
      </c>
      <c r="I305" s="145">
        <v>3108.49952</v>
      </c>
      <c r="J305" s="145">
        <v>16.69018</v>
      </c>
      <c r="K305" s="145">
        <v>3125.1897000000004</v>
      </c>
      <c r="L305" s="145">
        <v>22520.3279</v>
      </c>
      <c r="M305" s="145">
        <v>0</v>
      </c>
      <c r="N305" s="145">
        <v>22520.3279</v>
      </c>
      <c r="O305" s="145">
        <v>25645.517600000003</v>
      </c>
      <c r="P305" s="145">
        <v>29241.24827</v>
      </c>
      <c r="Q305" s="145">
        <v>0</v>
      </c>
      <c r="R305" s="146">
        <v>29241.24827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3.5">
      <c r="A306" s="147"/>
      <c r="B306" s="147"/>
      <c r="C306" s="147"/>
      <c r="D306" s="143" t="s">
        <v>177</v>
      </c>
      <c r="E306" s="143">
        <v>31</v>
      </c>
      <c r="F306" s="144">
        <v>0</v>
      </c>
      <c r="G306" s="145">
        <v>0</v>
      </c>
      <c r="H306" s="145">
        <v>0</v>
      </c>
      <c r="I306" s="145">
        <v>1159.75929</v>
      </c>
      <c r="J306" s="145">
        <v>0.00086</v>
      </c>
      <c r="K306" s="145">
        <v>1159.7601499999998</v>
      </c>
      <c r="L306" s="145">
        <v>3921.59894</v>
      </c>
      <c r="M306" s="145">
        <v>0</v>
      </c>
      <c r="N306" s="145">
        <v>3921.59894</v>
      </c>
      <c r="O306" s="145">
        <v>5081.35909</v>
      </c>
      <c r="P306" s="145">
        <v>24268.537760000003</v>
      </c>
      <c r="Q306" s="145">
        <v>0</v>
      </c>
      <c r="R306" s="146">
        <v>24268.537760000003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3.5">
      <c r="A307" s="147"/>
      <c r="B307" s="147"/>
      <c r="C307" s="143" t="s">
        <v>226</v>
      </c>
      <c r="D307" s="143" t="s">
        <v>227</v>
      </c>
      <c r="E307" s="143">
        <v>95</v>
      </c>
      <c r="F307" s="144">
        <v>0</v>
      </c>
      <c r="G307" s="145">
        <v>0</v>
      </c>
      <c r="H307" s="145">
        <v>0</v>
      </c>
      <c r="I307" s="145">
        <v>1389.9145600000002</v>
      </c>
      <c r="J307" s="145">
        <v>0.00086</v>
      </c>
      <c r="K307" s="145">
        <v>1389.9154199999998</v>
      </c>
      <c r="L307" s="145">
        <v>1761.7888899999998</v>
      </c>
      <c r="M307" s="145">
        <v>0</v>
      </c>
      <c r="N307" s="145">
        <v>1761.7888899999998</v>
      </c>
      <c r="O307" s="145">
        <v>3151.70431</v>
      </c>
      <c r="P307" s="145">
        <v>20019.47378</v>
      </c>
      <c r="Q307" s="145">
        <v>0</v>
      </c>
      <c r="R307" s="146">
        <v>20019.47378</v>
      </c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3.5">
      <c r="A308" s="147"/>
      <c r="B308" s="143" t="s">
        <v>17</v>
      </c>
      <c r="C308" s="143" t="s">
        <v>181</v>
      </c>
      <c r="D308" s="143" t="s">
        <v>182</v>
      </c>
      <c r="E308" s="143">
        <v>107</v>
      </c>
      <c r="F308" s="144">
        <v>0</v>
      </c>
      <c r="G308" s="145">
        <v>0</v>
      </c>
      <c r="H308" s="145">
        <v>0</v>
      </c>
      <c r="I308" s="145">
        <v>1437.92554</v>
      </c>
      <c r="J308" s="145">
        <v>6.82966</v>
      </c>
      <c r="K308" s="145">
        <v>1444.7552</v>
      </c>
      <c r="L308" s="145">
        <v>830.33314</v>
      </c>
      <c r="M308" s="145">
        <v>0</v>
      </c>
      <c r="N308" s="145">
        <v>830.33314</v>
      </c>
      <c r="O308" s="145">
        <v>2275.08834</v>
      </c>
      <c r="P308" s="145">
        <v>15032.75971</v>
      </c>
      <c r="Q308" s="145">
        <v>0</v>
      </c>
      <c r="R308" s="146">
        <v>15032.75971</v>
      </c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3.5">
      <c r="A309" s="147"/>
      <c r="B309" s="143" t="s">
        <v>19</v>
      </c>
      <c r="C309" s="143" t="s">
        <v>185</v>
      </c>
      <c r="D309" s="143" t="s">
        <v>19</v>
      </c>
      <c r="E309" s="143">
        <v>50</v>
      </c>
      <c r="F309" s="144">
        <v>0</v>
      </c>
      <c r="G309" s="145">
        <v>0</v>
      </c>
      <c r="H309" s="145">
        <v>0</v>
      </c>
      <c r="I309" s="145">
        <v>1181.0046100000002</v>
      </c>
      <c r="J309" s="145">
        <v>0</v>
      </c>
      <c r="K309" s="145">
        <v>1181.0046100000002</v>
      </c>
      <c r="L309" s="145">
        <v>748.4035200000001</v>
      </c>
      <c r="M309" s="145">
        <v>0</v>
      </c>
      <c r="N309" s="145">
        <v>748.4035200000001</v>
      </c>
      <c r="O309" s="145">
        <v>1929.4081299999998</v>
      </c>
      <c r="P309" s="145">
        <v>7848.22129</v>
      </c>
      <c r="Q309" s="145">
        <v>0</v>
      </c>
      <c r="R309" s="146">
        <v>7848.22129</v>
      </c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3.5">
      <c r="A310" s="147"/>
      <c r="B310" s="143" t="s">
        <v>21</v>
      </c>
      <c r="C310" s="143" t="s">
        <v>187</v>
      </c>
      <c r="D310" s="143" t="s">
        <v>188</v>
      </c>
      <c r="E310" s="143">
        <v>62</v>
      </c>
      <c r="F310" s="144">
        <v>0</v>
      </c>
      <c r="G310" s="145">
        <v>0</v>
      </c>
      <c r="H310" s="145">
        <v>0</v>
      </c>
      <c r="I310" s="145">
        <v>979.97013</v>
      </c>
      <c r="J310" s="145">
        <v>0</v>
      </c>
      <c r="K310" s="145">
        <v>979.97013</v>
      </c>
      <c r="L310" s="145">
        <v>530.8105899999999</v>
      </c>
      <c r="M310" s="145">
        <v>0</v>
      </c>
      <c r="N310" s="145">
        <v>530.8105899999999</v>
      </c>
      <c r="O310" s="145">
        <v>1510.78072</v>
      </c>
      <c r="P310" s="145">
        <v>5163.2213600000005</v>
      </c>
      <c r="Q310" s="145">
        <v>0</v>
      </c>
      <c r="R310" s="146">
        <v>5163.2213600000005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3.5">
      <c r="A311" s="147"/>
      <c r="B311" s="147"/>
      <c r="C311" s="143" t="s">
        <v>21</v>
      </c>
      <c r="D311" s="143" t="s">
        <v>190</v>
      </c>
      <c r="E311" s="143">
        <v>88</v>
      </c>
      <c r="F311" s="144">
        <v>0</v>
      </c>
      <c r="G311" s="145">
        <v>0</v>
      </c>
      <c r="H311" s="145">
        <v>0</v>
      </c>
      <c r="I311" s="145">
        <v>2094.0811200000003</v>
      </c>
      <c r="J311" s="145">
        <v>0</v>
      </c>
      <c r="K311" s="145">
        <v>2094.0811200000003</v>
      </c>
      <c r="L311" s="145">
        <v>439.17025</v>
      </c>
      <c r="M311" s="145">
        <v>0</v>
      </c>
      <c r="N311" s="145">
        <v>439.17025</v>
      </c>
      <c r="O311" s="145">
        <v>2533.25137</v>
      </c>
      <c r="P311" s="145">
        <v>24288.49954</v>
      </c>
      <c r="Q311" s="145">
        <v>0</v>
      </c>
      <c r="R311" s="146">
        <v>24288.49954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3.5">
      <c r="A312" s="147"/>
      <c r="B312" s="147"/>
      <c r="C312" s="147"/>
      <c r="D312" s="143" t="s">
        <v>228</v>
      </c>
      <c r="E312" s="143">
        <v>64</v>
      </c>
      <c r="F312" s="144">
        <v>0</v>
      </c>
      <c r="G312" s="145">
        <v>0</v>
      </c>
      <c r="H312" s="145">
        <v>0</v>
      </c>
      <c r="I312" s="145">
        <v>2157.8575299999998</v>
      </c>
      <c r="J312" s="145">
        <v>0</v>
      </c>
      <c r="K312" s="145">
        <v>2157.8575299999998</v>
      </c>
      <c r="L312" s="145">
        <v>108.04257000000001</v>
      </c>
      <c r="M312" s="145">
        <v>0</v>
      </c>
      <c r="N312" s="145">
        <v>108.04257000000001</v>
      </c>
      <c r="O312" s="145">
        <v>2265.9001000000003</v>
      </c>
      <c r="P312" s="145">
        <v>14085.01257</v>
      </c>
      <c r="Q312" s="145">
        <v>0</v>
      </c>
      <c r="R312" s="146">
        <v>14085.01257</v>
      </c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3.5">
      <c r="A313" s="147"/>
      <c r="B313" s="147"/>
      <c r="C313" s="147"/>
      <c r="D313" s="143" t="s">
        <v>21</v>
      </c>
      <c r="E313" s="143">
        <v>47</v>
      </c>
      <c r="F313" s="144">
        <v>0</v>
      </c>
      <c r="G313" s="145">
        <v>0</v>
      </c>
      <c r="H313" s="145">
        <v>0</v>
      </c>
      <c r="I313" s="145">
        <v>2945.44305</v>
      </c>
      <c r="J313" s="145">
        <v>0.01725</v>
      </c>
      <c r="K313" s="145">
        <v>2945.4602999999997</v>
      </c>
      <c r="L313" s="145">
        <v>3638.92454</v>
      </c>
      <c r="M313" s="145">
        <v>0</v>
      </c>
      <c r="N313" s="145">
        <v>3638.92454</v>
      </c>
      <c r="O313" s="145">
        <v>6584.38484</v>
      </c>
      <c r="P313" s="145">
        <v>31401.425460000002</v>
      </c>
      <c r="Q313" s="145">
        <v>0</v>
      </c>
      <c r="R313" s="146">
        <v>31401.425460000002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3.5">
      <c r="A314" s="147"/>
      <c r="B314" s="147"/>
      <c r="C314" s="147"/>
      <c r="D314" s="143" t="s">
        <v>191</v>
      </c>
      <c r="E314" s="143">
        <v>76</v>
      </c>
      <c r="F314" s="144">
        <v>0</v>
      </c>
      <c r="G314" s="145">
        <v>0</v>
      </c>
      <c r="H314" s="145">
        <v>0</v>
      </c>
      <c r="I314" s="145">
        <v>849.28544</v>
      </c>
      <c r="J314" s="145">
        <v>0</v>
      </c>
      <c r="K314" s="145">
        <v>849.28544</v>
      </c>
      <c r="L314" s="145">
        <v>63.40533</v>
      </c>
      <c r="M314" s="145">
        <v>0</v>
      </c>
      <c r="N314" s="145">
        <v>63.40533</v>
      </c>
      <c r="O314" s="145">
        <v>912.69077</v>
      </c>
      <c r="P314" s="145">
        <v>6356.966280000001</v>
      </c>
      <c r="Q314" s="145">
        <v>0</v>
      </c>
      <c r="R314" s="146">
        <v>6356.966280000001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3.5">
      <c r="A315" s="147"/>
      <c r="B315" s="147"/>
      <c r="C315" s="143" t="s">
        <v>192</v>
      </c>
      <c r="D315" s="143" t="s">
        <v>192</v>
      </c>
      <c r="E315" s="143">
        <v>51</v>
      </c>
      <c r="F315" s="144">
        <v>0</v>
      </c>
      <c r="G315" s="145">
        <v>0</v>
      </c>
      <c r="H315" s="145">
        <v>0</v>
      </c>
      <c r="I315" s="145">
        <v>1642.97642</v>
      </c>
      <c r="J315" s="145">
        <v>0</v>
      </c>
      <c r="K315" s="145">
        <v>1642.97642</v>
      </c>
      <c r="L315" s="145">
        <v>352.06537</v>
      </c>
      <c r="M315" s="145">
        <v>0</v>
      </c>
      <c r="N315" s="145">
        <v>352.06537</v>
      </c>
      <c r="O315" s="145">
        <v>1995.04179</v>
      </c>
      <c r="P315" s="145">
        <v>11361.461029999999</v>
      </c>
      <c r="Q315" s="145">
        <v>0</v>
      </c>
      <c r="R315" s="146">
        <v>11361.461029999999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3.5">
      <c r="A316" s="147"/>
      <c r="B316" s="147"/>
      <c r="C316" s="147"/>
      <c r="D316" s="147"/>
      <c r="E316" s="148">
        <v>85</v>
      </c>
      <c r="F316" s="149">
        <v>0</v>
      </c>
      <c r="G316" s="150">
        <v>0</v>
      </c>
      <c r="H316" s="150">
        <v>0</v>
      </c>
      <c r="I316" s="150">
        <v>2214.57784</v>
      </c>
      <c r="J316" s="150">
        <v>0.00327</v>
      </c>
      <c r="K316" s="150">
        <v>2214.58111</v>
      </c>
      <c r="L316" s="150">
        <v>1861.78557</v>
      </c>
      <c r="M316" s="150">
        <v>0</v>
      </c>
      <c r="N316" s="150">
        <v>1861.78557</v>
      </c>
      <c r="O316" s="150">
        <v>4076.36668</v>
      </c>
      <c r="P316" s="150">
        <v>26379.16678</v>
      </c>
      <c r="Q316" s="150">
        <v>0</v>
      </c>
      <c r="R316" s="151">
        <v>26379.16678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3.5">
      <c r="A317" s="147"/>
      <c r="B317" s="147"/>
      <c r="C317" s="147"/>
      <c r="D317" s="143" t="s">
        <v>229</v>
      </c>
      <c r="E317" s="143">
        <v>78</v>
      </c>
      <c r="F317" s="144">
        <v>0</v>
      </c>
      <c r="G317" s="145">
        <v>0</v>
      </c>
      <c r="H317" s="145">
        <v>0</v>
      </c>
      <c r="I317" s="145">
        <v>967.74818</v>
      </c>
      <c r="J317" s="145">
        <v>0.03458</v>
      </c>
      <c r="K317" s="145">
        <v>967.78276</v>
      </c>
      <c r="L317" s="145">
        <v>5.1</v>
      </c>
      <c r="M317" s="145">
        <v>0</v>
      </c>
      <c r="N317" s="145">
        <v>5.1</v>
      </c>
      <c r="O317" s="145">
        <v>972.88276</v>
      </c>
      <c r="P317" s="145">
        <v>7364.48838</v>
      </c>
      <c r="Q317" s="145">
        <v>0</v>
      </c>
      <c r="R317" s="146">
        <v>7364.48838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3.5">
      <c r="A318" s="147"/>
      <c r="B318" s="147"/>
      <c r="C318" s="143" t="s">
        <v>193</v>
      </c>
      <c r="D318" s="143" t="s">
        <v>230</v>
      </c>
      <c r="E318" s="143">
        <v>73</v>
      </c>
      <c r="F318" s="144">
        <v>0</v>
      </c>
      <c r="G318" s="145">
        <v>0</v>
      </c>
      <c r="H318" s="145">
        <v>0</v>
      </c>
      <c r="I318" s="145">
        <v>694.45075</v>
      </c>
      <c r="J318" s="145">
        <v>0</v>
      </c>
      <c r="K318" s="145">
        <v>694.45075</v>
      </c>
      <c r="L318" s="145">
        <v>6.2716899999999995</v>
      </c>
      <c r="M318" s="145">
        <v>0</v>
      </c>
      <c r="N318" s="145">
        <v>6.2716899999999995</v>
      </c>
      <c r="O318" s="145">
        <v>700.7224399999999</v>
      </c>
      <c r="P318" s="145">
        <v>4066.24285</v>
      </c>
      <c r="Q318" s="145">
        <v>0</v>
      </c>
      <c r="R318" s="146">
        <v>4066.24285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3.5">
      <c r="A319" s="147"/>
      <c r="B319" s="147"/>
      <c r="C319" s="147"/>
      <c r="D319" s="143" t="s">
        <v>194</v>
      </c>
      <c r="E319" s="143">
        <v>65</v>
      </c>
      <c r="F319" s="144">
        <v>0</v>
      </c>
      <c r="G319" s="145">
        <v>0</v>
      </c>
      <c r="H319" s="145">
        <v>0</v>
      </c>
      <c r="I319" s="145">
        <v>1741.92022</v>
      </c>
      <c r="J319" s="145">
        <v>0</v>
      </c>
      <c r="K319" s="145">
        <v>1741.92022</v>
      </c>
      <c r="L319" s="145">
        <v>67.65003999999999</v>
      </c>
      <c r="M319" s="145">
        <v>0</v>
      </c>
      <c r="N319" s="145">
        <v>67.65003999999999</v>
      </c>
      <c r="O319" s="145">
        <v>1809.57026</v>
      </c>
      <c r="P319" s="145">
        <v>11463.21682</v>
      </c>
      <c r="Q319" s="145">
        <v>0</v>
      </c>
      <c r="R319" s="146">
        <v>11463.21682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3.5">
      <c r="A320" s="147"/>
      <c r="B320" s="143" t="s">
        <v>22</v>
      </c>
      <c r="C320" s="143" t="s">
        <v>22</v>
      </c>
      <c r="D320" s="143" t="s">
        <v>22</v>
      </c>
      <c r="E320" s="143">
        <v>33</v>
      </c>
      <c r="F320" s="144">
        <v>0</v>
      </c>
      <c r="G320" s="145">
        <v>0</v>
      </c>
      <c r="H320" s="145">
        <v>0</v>
      </c>
      <c r="I320" s="145">
        <v>893.47515</v>
      </c>
      <c r="J320" s="145">
        <v>0.00419</v>
      </c>
      <c r="K320" s="145">
        <v>893.47934</v>
      </c>
      <c r="L320" s="145">
        <v>2443.50034</v>
      </c>
      <c r="M320" s="145">
        <v>0</v>
      </c>
      <c r="N320" s="145">
        <v>2443.50034</v>
      </c>
      <c r="O320" s="145">
        <v>3336.9796800000004</v>
      </c>
      <c r="P320" s="145">
        <v>23175.90211</v>
      </c>
      <c r="Q320" s="145">
        <v>0</v>
      </c>
      <c r="R320" s="146">
        <v>23175.90211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3.5">
      <c r="A321" s="147"/>
      <c r="B321" s="147"/>
      <c r="C321" s="143" t="s">
        <v>197</v>
      </c>
      <c r="D321" s="143" t="s">
        <v>198</v>
      </c>
      <c r="E321" s="143">
        <v>48</v>
      </c>
      <c r="F321" s="144">
        <v>0</v>
      </c>
      <c r="G321" s="145">
        <v>0</v>
      </c>
      <c r="H321" s="145">
        <v>0</v>
      </c>
      <c r="I321" s="145">
        <v>1607.15282</v>
      </c>
      <c r="J321" s="145">
        <v>0.011380000000000001</v>
      </c>
      <c r="K321" s="145">
        <v>1607.1642</v>
      </c>
      <c r="L321" s="145">
        <v>308.43563</v>
      </c>
      <c r="M321" s="145">
        <v>0</v>
      </c>
      <c r="N321" s="145">
        <v>308.43563</v>
      </c>
      <c r="O321" s="145">
        <v>1915.59983</v>
      </c>
      <c r="P321" s="145">
        <v>27368.365329999997</v>
      </c>
      <c r="Q321" s="145">
        <v>0</v>
      </c>
      <c r="R321" s="146">
        <v>27368.365329999997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3.5">
      <c r="A322" s="147"/>
      <c r="B322" s="143" t="s">
        <v>199</v>
      </c>
      <c r="C322" s="143" t="s">
        <v>200</v>
      </c>
      <c r="D322" s="143" t="s">
        <v>200</v>
      </c>
      <c r="E322" s="143">
        <v>104</v>
      </c>
      <c r="F322" s="144">
        <v>0</v>
      </c>
      <c r="G322" s="145">
        <v>0</v>
      </c>
      <c r="H322" s="145">
        <v>0</v>
      </c>
      <c r="I322" s="145">
        <v>593.77109</v>
      </c>
      <c r="J322" s="145">
        <v>0</v>
      </c>
      <c r="K322" s="145">
        <v>593.77109</v>
      </c>
      <c r="L322" s="145">
        <v>26.5</v>
      </c>
      <c r="M322" s="145">
        <v>0</v>
      </c>
      <c r="N322" s="145">
        <v>26.5</v>
      </c>
      <c r="O322" s="145">
        <v>620.27109</v>
      </c>
      <c r="P322" s="145">
        <v>10767.246570000001</v>
      </c>
      <c r="Q322" s="145">
        <v>0</v>
      </c>
      <c r="R322" s="146">
        <v>10767.246570000001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3.5">
      <c r="A323" s="147"/>
      <c r="B323" s="147"/>
      <c r="C323" s="143" t="s">
        <v>199</v>
      </c>
      <c r="D323" s="143" t="s">
        <v>203</v>
      </c>
      <c r="E323" s="143">
        <v>105</v>
      </c>
      <c r="F323" s="144">
        <v>0</v>
      </c>
      <c r="G323" s="145">
        <v>0</v>
      </c>
      <c r="H323" s="145">
        <v>0</v>
      </c>
      <c r="I323" s="145">
        <v>1270.70652</v>
      </c>
      <c r="J323" s="145">
        <v>0</v>
      </c>
      <c r="K323" s="145">
        <v>1270.70652</v>
      </c>
      <c r="L323" s="145">
        <v>41.5</v>
      </c>
      <c r="M323" s="145">
        <v>0</v>
      </c>
      <c r="N323" s="145">
        <v>41.5</v>
      </c>
      <c r="O323" s="145">
        <v>1312.20652</v>
      </c>
      <c r="P323" s="145">
        <v>14537.86203</v>
      </c>
      <c r="Q323" s="145">
        <v>0</v>
      </c>
      <c r="R323" s="146">
        <v>14537.86203</v>
      </c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3.5">
      <c r="A324" s="147"/>
      <c r="B324" s="143" t="s">
        <v>24</v>
      </c>
      <c r="C324" s="143" t="s">
        <v>24</v>
      </c>
      <c r="D324" s="143" t="s">
        <v>204</v>
      </c>
      <c r="E324" s="143">
        <v>98</v>
      </c>
      <c r="F324" s="144">
        <v>0</v>
      </c>
      <c r="G324" s="145">
        <v>0</v>
      </c>
      <c r="H324" s="145">
        <v>0</v>
      </c>
      <c r="I324" s="145">
        <v>888.53281</v>
      </c>
      <c r="J324" s="145">
        <v>0</v>
      </c>
      <c r="K324" s="145">
        <v>888.53281</v>
      </c>
      <c r="L324" s="145">
        <v>236.21689</v>
      </c>
      <c r="M324" s="145">
        <v>0</v>
      </c>
      <c r="N324" s="145">
        <v>236.21689</v>
      </c>
      <c r="O324" s="145">
        <v>1124.7496999999998</v>
      </c>
      <c r="P324" s="145">
        <v>5727.52505</v>
      </c>
      <c r="Q324" s="145">
        <v>0</v>
      </c>
      <c r="R324" s="146">
        <v>5727.52505</v>
      </c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3.5">
      <c r="A325" s="147"/>
      <c r="B325" s="147"/>
      <c r="C325" s="147"/>
      <c r="D325" s="143" t="s">
        <v>24</v>
      </c>
      <c r="E325" s="143">
        <v>43</v>
      </c>
      <c r="F325" s="144">
        <v>0</v>
      </c>
      <c r="G325" s="145">
        <v>0</v>
      </c>
      <c r="H325" s="145">
        <v>0</v>
      </c>
      <c r="I325" s="145">
        <v>1519.37116</v>
      </c>
      <c r="J325" s="145">
        <v>0.04375</v>
      </c>
      <c r="K325" s="145">
        <v>1519.41491</v>
      </c>
      <c r="L325" s="145">
        <v>5110.18012</v>
      </c>
      <c r="M325" s="145">
        <v>0</v>
      </c>
      <c r="N325" s="145">
        <v>5110.18012</v>
      </c>
      <c r="O325" s="145">
        <v>6629.59503</v>
      </c>
      <c r="P325" s="145">
        <v>25523.76498</v>
      </c>
      <c r="Q325" s="145">
        <v>0</v>
      </c>
      <c r="R325" s="146">
        <v>25523.76498</v>
      </c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3.5">
      <c r="A326" s="147"/>
      <c r="B326" s="143" t="s">
        <v>25</v>
      </c>
      <c r="C326" s="143" t="s">
        <v>25</v>
      </c>
      <c r="D326" s="143" t="s">
        <v>25</v>
      </c>
      <c r="E326" s="143">
        <v>52</v>
      </c>
      <c r="F326" s="144">
        <v>0</v>
      </c>
      <c r="G326" s="145">
        <v>0</v>
      </c>
      <c r="H326" s="145">
        <v>0</v>
      </c>
      <c r="I326" s="145">
        <v>2115.27823</v>
      </c>
      <c r="J326" s="145">
        <v>0</v>
      </c>
      <c r="K326" s="145">
        <v>2115.27823</v>
      </c>
      <c r="L326" s="145">
        <v>421.9398</v>
      </c>
      <c r="M326" s="145">
        <v>0</v>
      </c>
      <c r="N326" s="145">
        <v>421.9398</v>
      </c>
      <c r="O326" s="145">
        <v>2537.21803</v>
      </c>
      <c r="P326" s="145">
        <v>12978.99717</v>
      </c>
      <c r="Q326" s="145">
        <v>0</v>
      </c>
      <c r="R326" s="146">
        <v>12978.99717</v>
      </c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3.5">
      <c r="A327" s="147"/>
      <c r="B327" s="143" t="s">
        <v>26</v>
      </c>
      <c r="C327" s="143" t="s">
        <v>207</v>
      </c>
      <c r="D327" s="143" t="s">
        <v>208</v>
      </c>
      <c r="E327" s="143">
        <v>113</v>
      </c>
      <c r="F327" s="144">
        <v>0</v>
      </c>
      <c r="G327" s="145">
        <v>0</v>
      </c>
      <c r="H327" s="145">
        <v>0</v>
      </c>
      <c r="I327" s="145">
        <v>1278.4015900000002</v>
      </c>
      <c r="J327" s="145">
        <v>0.65327</v>
      </c>
      <c r="K327" s="145">
        <v>1279.0548600000002</v>
      </c>
      <c r="L327" s="145">
        <v>776.5</v>
      </c>
      <c r="M327" s="145">
        <v>0</v>
      </c>
      <c r="N327" s="145">
        <v>776.5</v>
      </c>
      <c r="O327" s="145">
        <v>2055.55486</v>
      </c>
      <c r="P327" s="145">
        <v>8341.79492</v>
      </c>
      <c r="Q327" s="145">
        <v>0</v>
      </c>
      <c r="R327" s="146">
        <v>8341.79492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3.5">
      <c r="A328" s="143" t="s">
        <v>231</v>
      </c>
      <c r="B328" s="143" t="s">
        <v>2</v>
      </c>
      <c r="C328" s="143" t="s">
        <v>232</v>
      </c>
      <c r="D328" s="143" t="s">
        <v>232</v>
      </c>
      <c r="E328" s="143">
        <v>185</v>
      </c>
      <c r="F328" s="144">
        <v>0</v>
      </c>
      <c r="G328" s="145">
        <v>0</v>
      </c>
      <c r="H328" s="145">
        <v>0</v>
      </c>
      <c r="I328" s="145">
        <v>995.61975</v>
      </c>
      <c r="J328" s="145">
        <v>0.049100000000000005</v>
      </c>
      <c r="K328" s="145">
        <v>995.66885</v>
      </c>
      <c r="L328" s="145">
        <v>1738.5803799999999</v>
      </c>
      <c r="M328" s="145">
        <v>10.56262</v>
      </c>
      <c r="N328" s="145">
        <v>1749.143</v>
      </c>
      <c r="O328" s="145">
        <v>2744.81185</v>
      </c>
      <c r="P328" s="145">
        <v>28324.81282</v>
      </c>
      <c r="Q328" s="145">
        <v>0</v>
      </c>
      <c r="R328" s="146">
        <v>28324.81282</v>
      </c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3.5">
      <c r="A329" s="147"/>
      <c r="B329" s="143" t="s">
        <v>3</v>
      </c>
      <c r="C329" s="143" t="s">
        <v>211</v>
      </c>
      <c r="D329" s="143" t="s">
        <v>211</v>
      </c>
      <c r="E329" s="143">
        <v>184</v>
      </c>
      <c r="F329" s="144">
        <v>0</v>
      </c>
      <c r="G329" s="145">
        <v>0</v>
      </c>
      <c r="H329" s="145">
        <v>0</v>
      </c>
      <c r="I329" s="145">
        <v>959.0545</v>
      </c>
      <c r="J329" s="145">
        <v>2.31081</v>
      </c>
      <c r="K329" s="145">
        <v>961.36531</v>
      </c>
      <c r="L329" s="145">
        <v>2444.72831</v>
      </c>
      <c r="M329" s="145">
        <v>0</v>
      </c>
      <c r="N329" s="145">
        <v>2444.72831</v>
      </c>
      <c r="O329" s="145">
        <v>3406.09362</v>
      </c>
      <c r="P329" s="145">
        <v>12328.42802</v>
      </c>
      <c r="Q329" s="145">
        <v>0</v>
      </c>
      <c r="R329" s="146">
        <v>12328.42802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3.5">
      <c r="A330" s="147"/>
      <c r="B330" s="147"/>
      <c r="C330" s="143" t="s">
        <v>102</v>
      </c>
      <c r="D330" s="143" t="s">
        <v>102</v>
      </c>
      <c r="E330" s="143">
        <v>178</v>
      </c>
      <c r="F330" s="144">
        <v>0</v>
      </c>
      <c r="G330" s="145">
        <v>0</v>
      </c>
      <c r="H330" s="145">
        <v>0</v>
      </c>
      <c r="I330" s="145">
        <v>401.63542</v>
      </c>
      <c r="J330" s="145">
        <v>5.71717</v>
      </c>
      <c r="K330" s="145">
        <v>407.35259</v>
      </c>
      <c r="L330" s="145">
        <v>3015.81959</v>
      </c>
      <c r="M330" s="145">
        <v>0</v>
      </c>
      <c r="N330" s="145">
        <v>3015.81959</v>
      </c>
      <c r="O330" s="145">
        <v>3423.17218</v>
      </c>
      <c r="P330" s="145">
        <v>13557.47403</v>
      </c>
      <c r="Q330" s="145">
        <v>0</v>
      </c>
      <c r="R330" s="146">
        <v>13557.47403</v>
      </c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3.5">
      <c r="A331" s="147"/>
      <c r="B331" s="147"/>
      <c r="C331" s="143" t="s">
        <v>103</v>
      </c>
      <c r="D331" s="143" t="s">
        <v>104</v>
      </c>
      <c r="E331" s="143">
        <v>84</v>
      </c>
      <c r="F331" s="144">
        <v>0</v>
      </c>
      <c r="G331" s="145">
        <v>0</v>
      </c>
      <c r="H331" s="145">
        <v>0</v>
      </c>
      <c r="I331" s="145">
        <v>1449.95856</v>
      </c>
      <c r="J331" s="145">
        <v>29.341169999999998</v>
      </c>
      <c r="K331" s="145">
        <v>1479.29973</v>
      </c>
      <c r="L331" s="145">
        <v>3697.95089</v>
      </c>
      <c r="M331" s="145">
        <v>147.81409</v>
      </c>
      <c r="N331" s="145">
        <v>3845.76498</v>
      </c>
      <c r="O331" s="145">
        <v>5325.06471</v>
      </c>
      <c r="P331" s="145">
        <v>17768.485</v>
      </c>
      <c r="Q331" s="145">
        <v>0</v>
      </c>
      <c r="R331" s="146">
        <v>17768.485</v>
      </c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3.5">
      <c r="A332" s="147"/>
      <c r="B332" s="147"/>
      <c r="C332" s="147"/>
      <c r="D332" s="143" t="s">
        <v>233</v>
      </c>
      <c r="E332" s="143">
        <v>121</v>
      </c>
      <c r="F332" s="144">
        <v>0</v>
      </c>
      <c r="G332" s="145">
        <v>0</v>
      </c>
      <c r="H332" s="145">
        <v>0</v>
      </c>
      <c r="I332" s="145">
        <v>0</v>
      </c>
      <c r="J332" s="145">
        <v>0</v>
      </c>
      <c r="K332" s="145">
        <v>0</v>
      </c>
      <c r="L332" s="145">
        <v>0</v>
      </c>
      <c r="M332" s="145">
        <v>0</v>
      </c>
      <c r="N332" s="145">
        <v>0</v>
      </c>
      <c r="O332" s="145">
        <v>0</v>
      </c>
      <c r="P332" s="145">
        <v>1967.7777800000001</v>
      </c>
      <c r="Q332" s="145">
        <v>0</v>
      </c>
      <c r="R332" s="146">
        <v>1967.7777800000001</v>
      </c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3.5">
      <c r="A333" s="147"/>
      <c r="B333" s="143" t="s">
        <v>66</v>
      </c>
      <c r="C333" s="143" t="s">
        <v>105</v>
      </c>
      <c r="D333" s="143" t="s">
        <v>105</v>
      </c>
      <c r="E333" s="143">
        <v>203</v>
      </c>
      <c r="F333" s="144">
        <v>0</v>
      </c>
      <c r="G333" s="145">
        <v>0</v>
      </c>
      <c r="H333" s="145">
        <v>0</v>
      </c>
      <c r="I333" s="145">
        <v>1204.2058100000002</v>
      </c>
      <c r="J333" s="145">
        <v>0.00292</v>
      </c>
      <c r="K333" s="145">
        <v>1204.20873</v>
      </c>
      <c r="L333" s="145">
        <v>1335.5619199999999</v>
      </c>
      <c r="M333" s="145">
        <v>0</v>
      </c>
      <c r="N333" s="145">
        <v>1335.5619199999999</v>
      </c>
      <c r="O333" s="145">
        <v>2539.77065</v>
      </c>
      <c r="P333" s="145">
        <v>14806.685150000001</v>
      </c>
      <c r="Q333" s="145">
        <v>0</v>
      </c>
      <c r="R333" s="146">
        <v>14806.685150000001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3.5">
      <c r="A334" s="147"/>
      <c r="B334" s="147"/>
      <c r="C334" s="143" t="s">
        <v>106</v>
      </c>
      <c r="D334" s="143" t="s">
        <v>106</v>
      </c>
      <c r="E334" s="143">
        <v>188</v>
      </c>
      <c r="F334" s="144">
        <v>0</v>
      </c>
      <c r="G334" s="145">
        <v>0</v>
      </c>
      <c r="H334" s="145">
        <v>0</v>
      </c>
      <c r="I334" s="145">
        <v>1690.0191</v>
      </c>
      <c r="J334" s="145">
        <v>0.15977000000000002</v>
      </c>
      <c r="K334" s="145">
        <v>1690.1788700000002</v>
      </c>
      <c r="L334" s="145">
        <v>877.2170699999999</v>
      </c>
      <c r="M334" s="145">
        <v>9.24278</v>
      </c>
      <c r="N334" s="145">
        <v>886.45985</v>
      </c>
      <c r="O334" s="145">
        <v>2576.6387200000004</v>
      </c>
      <c r="P334" s="145">
        <v>21356.477600000002</v>
      </c>
      <c r="Q334" s="145">
        <v>0</v>
      </c>
      <c r="R334" s="146">
        <v>21356.477600000002</v>
      </c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3.5">
      <c r="A335" s="147"/>
      <c r="B335" s="143" t="s">
        <v>5</v>
      </c>
      <c r="C335" s="143" t="s">
        <v>5</v>
      </c>
      <c r="D335" s="143" t="s">
        <v>5</v>
      </c>
      <c r="E335" s="143">
        <v>128</v>
      </c>
      <c r="F335" s="144">
        <v>0</v>
      </c>
      <c r="G335" s="145">
        <v>0</v>
      </c>
      <c r="H335" s="145">
        <v>0</v>
      </c>
      <c r="I335" s="145">
        <v>1152.54681</v>
      </c>
      <c r="J335" s="145">
        <v>695.85808</v>
      </c>
      <c r="K335" s="145">
        <v>1848.4048899999998</v>
      </c>
      <c r="L335" s="145">
        <v>9624.83295</v>
      </c>
      <c r="M335" s="145">
        <v>494.67565</v>
      </c>
      <c r="N335" s="145">
        <v>10119.5086</v>
      </c>
      <c r="O335" s="145">
        <v>11967.91349</v>
      </c>
      <c r="P335" s="145">
        <v>16687.48399</v>
      </c>
      <c r="Q335" s="145">
        <v>0</v>
      </c>
      <c r="R335" s="146">
        <v>16687.48399</v>
      </c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3.5">
      <c r="A336" s="147"/>
      <c r="B336" s="147"/>
      <c r="C336" s="147"/>
      <c r="D336" s="143" t="s">
        <v>107</v>
      </c>
      <c r="E336" s="143">
        <v>129</v>
      </c>
      <c r="F336" s="144">
        <v>0</v>
      </c>
      <c r="G336" s="145">
        <v>0</v>
      </c>
      <c r="H336" s="145">
        <v>0</v>
      </c>
      <c r="I336" s="145">
        <v>2167.96871</v>
      </c>
      <c r="J336" s="145">
        <v>918.7958000000001</v>
      </c>
      <c r="K336" s="145">
        <v>3086.76451</v>
      </c>
      <c r="L336" s="145">
        <v>48108.875380000005</v>
      </c>
      <c r="M336" s="145">
        <v>501.24808</v>
      </c>
      <c r="N336" s="145">
        <v>48610.12346</v>
      </c>
      <c r="O336" s="145">
        <v>51696.887969999996</v>
      </c>
      <c r="P336" s="145">
        <v>10423.61192</v>
      </c>
      <c r="Q336" s="145">
        <v>0</v>
      </c>
      <c r="R336" s="146">
        <v>10423.61192</v>
      </c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3.5">
      <c r="A337" s="147"/>
      <c r="B337" s="147"/>
      <c r="C337" s="147"/>
      <c r="D337" s="143" t="s">
        <v>214</v>
      </c>
      <c r="E337" s="143">
        <v>209</v>
      </c>
      <c r="F337" s="144">
        <v>0</v>
      </c>
      <c r="G337" s="145">
        <v>0</v>
      </c>
      <c r="H337" s="145">
        <v>0</v>
      </c>
      <c r="I337" s="145">
        <v>154.6865</v>
      </c>
      <c r="J337" s="145">
        <v>0</v>
      </c>
      <c r="K337" s="145">
        <v>154.6865</v>
      </c>
      <c r="L337" s="145">
        <v>60.203480000000006</v>
      </c>
      <c r="M337" s="145">
        <v>0</v>
      </c>
      <c r="N337" s="145">
        <v>60.203480000000006</v>
      </c>
      <c r="O337" s="145">
        <v>214.88998</v>
      </c>
      <c r="P337" s="145">
        <v>7201.47971</v>
      </c>
      <c r="Q337" s="145">
        <v>30.57394</v>
      </c>
      <c r="R337" s="146">
        <v>7232.053650000001</v>
      </c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3.5">
      <c r="A338" s="147"/>
      <c r="B338" s="147"/>
      <c r="C338" s="147"/>
      <c r="D338" s="143" t="s">
        <v>108</v>
      </c>
      <c r="E338" s="143">
        <v>135</v>
      </c>
      <c r="F338" s="144">
        <v>0</v>
      </c>
      <c r="G338" s="145">
        <v>0</v>
      </c>
      <c r="H338" s="145">
        <v>0</v>
      </c>
      <c r="I338" s="145">
        <v>824.11785</v>
      </c>
      <c r="J338" s="145">
        <v>54.46665</v>
      </c>
      <c r="K338" s="145">
        <v>878.5845</v>
      </c>
      <c r="L338" s="145">
        <v>6803.700690000001</v>
      </c>
      <c r="M338" s="145">
        <v>156.46561</v>
      </c>
      <c r="N338" s="145">
        <v>6960.1663</v>
      </c>
      <c r="O338" s="145">
        <v>7838.7508</v>
      </c>
      <c r="P338" s="145">
        <v>13039.1314</v>
      </c>
      <c r="Q338" s="145">
        <v>0</v>
      </c>
      <c r="R338" s="146">
        <v>13039.1314</v>
      </c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3.5">
      <c r="A339" s="147"/>
      <c r="B339" s="147"/>
      <c r="C339" s="147"/>
      <c r="D339" s="143" t="s">
        <v>234</v>
      </c>
      <c r="E339" s="143">
        <v>130</v>
      </c>
      <c r="F339" s="144">
        <v>0</v>
      </c>
      <c r="G339" s="145">
        <v>0</v>
      </c>
      <c r="H339" s="145">
        <v>0</v>
      </c>
      <c r="I339" s="145">
        <v>2153.61244</v>
      </c>
      <c r="J339" s="145">
        <v>386.32146</v>
      </c>
      <c r="K339" s="145">
        <v>2539.9339</v>
      </c>
      <c r="L339" s="145">
        <v>3529.60773</v>
      </c>
      <c r="M339" s="145">
        <v>102.71718</v>
      </c>
      <c r="N339" s="145">
        <v>3632.3249100000003</v>
      </c>
      <c r="O339" s="145">
        <v>6172.258809999999</v>
      </c>
      <c r="P339" s="145">
        <v>11465.045960000001</v>
      </c>
      <c r="Q339" s="145">
        <v>0</v>
      </c>
      <c r="R339" s="146">
        <v>11465.045960000001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3.5">
      <c r="A340" s="147"/>
      <c r="B340" s="147"/>
      <c r="C340" s="147"/>
      <c r="D340" s="143" t="s">
        <v>235</v>
      </c>
      <c r="E340" s="143">
        <v>125</v>
      </c>
      <c r="F340" s="144">
        <v>0</v>
      </c>
      <c r="G340" s="145">
        <v>0</v>
      </c>
      <c r="H340" s="145">
        <v>0</v>
      </c>
      <c r="I340" s="145">
        <v>4773.27531</v>
      </c>
      <c r="J340" s="145">
        <v>1504.18741</v>
      </c>
      <c r="K340" s="145">
        <v>6277.4627199999995</v>
      </c>
      <c r="L340" s="145">
        <v>29547.22532</v>
      </c>
      <c r="M340" s="145">
        <v>1523.08353</v>
      </c>
      <c r="N340" s="145">
        <v>31070.30885</v>
      </c>
      <c r="O340" s="145">
        <v>37347.77157</v>
      </c>
      <c r="P340" s="145">
        <v>13482.99142</v>
      </c>
      <c r="Q340" s="145">
        <v>524.07636</v>
      </c>
      <c r="R340" s="146">
        <v>14007.06778</v>
      </c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3.5">
      <c r="A341" s="147"/>
      <c r="B341" s="147"/>
      <c r="C341" s="143" t="s">
        <v>109</v>
      </c>
      <c r="D341" s="143" t="s">
        <v>109</v>
      </c>
      <c r="E341" s="143">
        <v>123</v>
      </c>
      <c r="F341" s="144">
        <v>0</v>
      </c>
      <c r="G341" s="145">
        <v>0</v>
      </c>
      <c r="H341" s="145">
        <v>0</v>
      </c>
      <c r="I341" s="145">
        <v>1923.6578</v>
      </c>
      <c r="J341" s="145">
        <v>120.39655</v>
      </c>
      <c r="K341" s="145">
        <v>2044.05435</v>
      </c>
      <c r="L341" s="145">
        <v>3172.92346</v>
      </c>
      <c r="M341" s="145">
        <v>45.25499</v>
      </c>
      <c r="N341" s="145">
        <v>3218.1784500000003</v>
      </c>
      <c r="O341" s="145">
        <v>5262.2328</v>
      </c>
      <c r="P341" s="145">
        <v>11509.12557</v>
      </c>
      <c r="Q341" s="145">
        <v>0</v>
      </c>
      <c r="R341" s="146">
        <v>11509.12557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3.5">
      <c r="A342" s="147"/>
      <c r="B342" s="147"/>
      <c r="C342" s="143" t="s">
        <v>190</v>
      </c>
      <c r="D342" s="143" t="s">
        <v>236</v>
      </c>
      <c r="E342" s="143">
        <v>127</v>
      </c>
      <c r="F342" s="144">
        <v>0</v>
      </c>
      <c r="G342" s="145">
        <v>0</v>
      </c>
      <c r="H342" s="145">
        <v>0</v>
      </c>
      <c r="I342" s="145">
        <v>2427.46021</v>
      </c>
      <c r="J342" s="145">
        <v>23.04673</v>
      </c>
      <c r="K342" s="145">
        <v>2450.5069399999998</v>
      </c>
      <c r="L342" s="145">
        <v>1696.4621599999998</v>
      </c>
      <c r="M342" s="145">
        <v>41.768209999999996</v>
      </c>
      <c r="N342" s="145">
        <v>1738.2303700000002</v>
      </c>
      <c r="O342" s="145">
        <v>4188.73731</v>
      </c>
      <c r="P342" s="145">
        <v>16428.33624</v>
      </c>
      <c r="Q342" s="145">
        <v>0</v>
      </c>
      <c r="R342" s="146">
        <v>16428.33624</v>
      </c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3.5">
      <c r="A343" s="147"/>
      <c r="B343" s="147"/>
      <c r="C343" s="143" t="s">
        <v>110</v>
      </c>
      <c r="D343" s="143" t="s">
        <v>237</v>
      </c>
      <c r="E343" s="143">
        <v>132</v>
      </c>
      <c r="F343" s="144">
        <v>0</v>
      </c>
      <c r="G343" s="145">
        <v>0</v>
      </c>
      <c r="H343" s="145">
        <v>0</v>
      </c>
      <c r="I343" s="145">
        <v>786.3895200000001</v>
      </c>
      <c r="J343" s="145">
        <v>0.12092</v>
      </c>
      <c r="K343" s="145">
        <v>786.5104399999999</v>
      </c>
      <c r="L343" s="145">
        <v>1228.35447</v>
      </c>
      <c r="M343" s="145">
        <v>0</v>
      </c>
      <c r="N343" s="145">
        <v>1228.35447</v>
      </c>
      <c r="O343" s="145">
        <v>2014.86491</v>
      </c>
      <c r="P343" s="145">
        <v>13359.23869</v>
      </c>
      <c r="Q343" s="145">
        <v>0</v>
      </c>
      <c r="R343" s="146">
        <v>13359.23869</v>
      </c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3.5">
      <c r="A344" s="147"/>
      <c r="B344" s="147"/>
      <c r="C344" s="147"/>
      <c r="D344" s="143" t="s">
        <v>111</v>
      </c>
      <c r="E344" s="143">
        <v>126</v>
      </c>
      <c r="F344" s="144">
        <v>0</v>
      </c>
      <c r="G344" s="145">
        <v>0</v>
      </c>
      <c r="H344" s="145">
        <v>0</v>
      </c>
      <c r="I344" s="145">
        <v>9812.9177</v>
      </c>
      <c r="J344" s="145">
        <v>653.6695699999999</v>
      </c>
      <c r="K344" s="145">
        <v>10466.58727</v>
      </c>
      <c r="L344" s="145">
        <v>9991.283599999999</v>
      </c>
      <c r="M344" s="145">
        <v>415.40115999999995</v>
      </c>
      <c r="N344" s="145">
        <v>10406.68476</v>
      </c>
      <c r="O344" s="145">
        <v>20873.27203</v>
      </c>
      <c r="P344" s="145">
        <v>13018.12237</v>
      </c>
      <c r="Q344" s="145">
        <v>0</v>
      </c>
      <c r="R344" s="146">
        <v>13018.12237</v>
      </c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3.5">
      <c r="A345" s="147"/>
      <c r="B345" s="147"/>
      <c r="C345" s="143" t="s">
        <v>218</v>
      </c>
      <c r="D345" s="143" t="s">
        <v>219</v>
      </c>
      <c r="E345" s="143">
        <v>131</v>
      </c>
      <c r="F345" s="144">
        <v>0</v>
      </c>
      <c r="G345" s="145">
        <v>0</v>
      </c>
      <c r="H345" s="145">
        <v>0</v>
      </c>
      <c r="I345" s="145">
        <v>1501.20121</v>
      </c>
      <c r="J345" s="145">
        <v>69.61873</v>
      </c>
      <c r="K345" s="145">
        <v>1570.8199399999999</v>
      </c>
      <c r="L345" s="145">
        <v>2017.6734199999999</v>
      </c>
      <c r="M345" s="145">
        <v>13.54693</v>
      </c>
      <c r="N345" s="145">
        <v>2031.22035</v>
      </c>
      <c r="O345" s="145">
        <v>3602.04029</v>
      </c>
      <c r="P345" s="145">
        <v>3012.31515</v>
      </c>
      <c r="Q345" s="145">
        <v>0</v>
      </c>
      <c r="R345" s="146">
        <v>3012.31515</v>
      </c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3.5">
      <c r="A346" s="147"/>
      <c r="B346" s="147"/>
      <c r="C346" s="147"/>
      <c r="D346" s="143" t="s">
        <v>220</v>
      </c>
      <c r="E346" s="143">
        <v>124</v>
      </c>
      <c r="F346" s="144">
        <v>0</v>
      </c>
      <c r="G346" s="145">
        <v>0</v>
      </c>
      <c r="H346" s="145">
        <v>0</v>
      </c>
      <c r="I346" s="145">
        <v>3995.7863199999997</v>
      </c>
      <c r="J346" s="145">
        <v>524.8975600000001</v>
      </c>
      <c r="K346" s="145">
        <v>4520.68388</v>
      </c>
      <c r="L346" s="145">
        <v>10197.97012</v>
      </c>
      <c r="M346" s="145">
        <v>385.97487</v>
      </c>
      <c r="N346" s="145">
        <v>10583.94499</v>
      </c>
      <c r="O346" s="145">
        <v>15104.628869999999</v>
      </c>
      <c r="P346" s="145">
        <v>6399.802</v>
      </c>
      <c r="Q346" s="145">
        <v>0</v>
      </c>
      <c r="R346" s="146">
        <v>6399.802</v>
      </c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3.5">
      <c r="A347" s="147"/>
      <c r="B347" s="147"/>
      <c r="C347" s="143" t="s">
        <v>238</v>
      </c>
      <c r="D347" s="143" t="s">
        <v>239</v>
      </c>
      <c r="E347" s="143">
        <v>166</v>
      </c>
      <c r="F347" s="144">
        <v>0</v>
      </c>
      <c r="G347" s="145">
        <v>0</v>
      </c>
      <c r="H347" s="145">
        <v>0</v>
      </c>
      <c r="I347" s="145">
        <v>722.78341</v>
      </c>
      <c r="J347" s="145">
        <v>14.06015</v>
      </c>
      <c r="K347" s="145">
        <v>736.84356</v>
      </c>
      <c r="L347" s="145">
        <v>235.603</v>
      </c>
      <c r="M347" s="145">
        <v>0</v>
      </c>
      <c r="N347" s="145">
        <v>235.603</v>
      </c>
      <c r="O347" s="145">
        <v>972.4465600000001</v>
      </c>
      <c r="P347" s="145">
        <v>3145.34254</v>
      </c>
      <c r="Q347" s="145">
        <v>0</v>
      </c>
      <c r="R347" s="146">
        <v>3145.34254</v>
      </c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3.5">
      <c r="A348" s="147"/>
      <c r="B348" s="143" t="s">
        <v>6</v>
      </c>
      <c r="C348" s="143" t="s">
        <v>112</v>
      </c>
      <c r="D348" s="143" t="s">
        <v>240</v>
      </c>
      <c r="E348" s="143">
        <v>190</v>
      </c>
      <c r="F348" s="144">
        <v>0</v>
      </c>
      <c r="G348" s="145">
        <v>0</v>
      </c>
      <c r="H348" s="145">
        <v>0</v>
      </c>
      <c r="I348" s="145">
        <v>1131.16879</v>
      </c>
      <c r="J348" s="145">
        <v>0.5082300000000001</v>
      </c>
      <c r="K348" s="145">
        <v>1131.67702</v>
      </c>
      <c r="L348" s="145">
        <v>449.18782</v>
      </c>
      <c r="M348" s="145">
        <v>0</v>
      </c>
      <c r="N348" s="145">
        <v>449.18782</v>
      </c>
      <c r="O348" s="145">
        <v>1580.8648400000002</v>
      </c>
      <c r="P348" s="145">
        <v>17200.780899999998</v>
      </c>
      <c r="Q348" s="145">
        <v>0</v>
      </c>
      <c r="R348" s="146">
        <v>17200.780899999998</v>
      </c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3.5">
      <c r="A349" s="147"/>
      <c r="B349" s="143" t="s">
        <v>7</v>
      </c>
      <c r="C349" s="143" t="s">
        <v>241</v>
      </c>
      <c r="D349" s="143" t="s">
        <v>241</v>
      </c>
      <c r="E349" s="143">
        <v>79</v>
      </c>
      <c r="F349" s="144">
        <v>0</v>
      </c>
      <c r="G349" s="145">
        <v>0</v>
      </c>
      <c r="H349" s="145">
        <v>0</v>
      </c>
      <c r="I349" s="145">
        <v>1797.45544</v>
      </c>
      <c r="J349" s="145">
        <v>0.21691</v>
      </c>
      <c r="K349" s="145">
        <v>1797.67235</v>
      </c>
      <c r="L349" s="145">
        <v>3026.3721499999997</v>
      </c>
      <c r="M349" s="145">
        <v>2.76689</v>
      </c>
      <c r="N349" s="145">
        <v>3029.13904</v>
      </c>
      <c r="O349" s="145">
        <v>4826.81139</v>
      </c>
      <c r="P349" s="145">
        <v>19767.62845</v>
      </c>
      <c r="Q349" s="145">
        <v>0</v>
      </c>
      <c r="R349" s="146">
        <v>19767.62845</v>
      </c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3.5">
      <c r="A350" s="147"/>
      <c r="B350" s="147"/>
      <c r="C350" s="143" t="s">
        <v>7</v>
      </c>
      <c r="D350" s="143" t="s">
        <v>7</v>
      </c>
      <c r="E350" s="143">
        <v>76</v>
      </c>
      <c r="F350" s="144">
        <v>0</v>
      </c>
      <c r="G350" s="145">
        <v>0</v>
      </c>
      <c r="H350" s="145">
        <v>0</v>
      </c>
      <c r="I350" s="145">
        <v>1182.89017</v>
      </c>
      <c r="J350" s="145">
        <v>175.90971</v>
      </c>
      <c r="K350" s="145">
        <v>1358.7998799999998</v>
      </c>
      <c r="L350" s="145">
        <v>3389.71901</v>
      </c>
      <c r="M350" s="145">
        <v>7.02341</v>
      </c>
      <c r="N350" s="145">
        <v>3396.74242</v>
      </c>
      <c r="O350" s="145">
        <v>4755.5423</v>
      </c>
      <c r="P350" s="145">
        <v>32857.74244</v>
      </c>
      <c r="Q350" s="145">
        <v>0</v>
      </c>
      <c r="R350" s="146">
        <v>32857.74244</v>
      </c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3.5">
      <c r="A351" s="147"/>
      <c r="B351" s="147"/>
      <c r="C351" s="143" t="s">
        <v>221</v>
      </c>
      <c r="D351" s="143" t="s">
        <v>221</v>
      </c>
      <c r="E351" s="143">
        <v>164</v>
      </c>
      <c r="F351" s="144">
        <v>0</v>
      </c>
      <c r="G351" s="145">
        <v>0</v>
      </c>
      <c r="H351" s="145">
        <v>0</v>
      </c>
      <c r="I351" s="145">
        <v>684.0435200000001</v>
      </c>
      <c r="J351" s="145">
        <v>0.00309</v>
      </c>
      <c r="K351" s="145">
        <v>684.04661</v>
      </c>
      <c r="L351" s="145">
        <v>1615.20121</v>
      </c>
      <c r="M351" s="145">
        <v>0</v>
      </c>
      <c r="N351" s="145">
        <v>1615.20121</v>
      </c>
      <c r="O351" s="145">
        <v>2299.24782</v>
      </c>
      <c r="P351" s="145">
        <v>35078.664659999995</v>
      </c>
      <c r="Q351" s="145">
        <v>0</v>
      </c>
      <c r="R351" s="146">
        <v>35078.664659999995</v>
      </c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3.5">
      <c r="A352" s="147"/>
      <c r="B352" s="147"/>
      <c r="C352" s="143" t="s">
        <v>242</v>
      </c>
      <c r="D352" s="143" t="s">
        <v>243</v>
      </c>
      <c r="E352" s="143">
        <v>159</v>
      </c>
      <c r="F352" s="144">
        <v>0</v>
      </c>
      <c r="G352" s="145">
        <v>0</v>
      </c>
      <c r="H352" s="145">
        <v>0</v>
      </c>
      <c r="I352" s="145">
        <v>464.23422</v>
      </c>
      <c r="J352" s="145">
        <v>0.00292</v>
      </c>
      <c r="K352" s="145">
        <v>464.23714</v>
      </c>
      <c r="L352" s="145">
        <v>1347.8591999999999</v>
      </c>
      <c r="M352" s="145">
        <v>0</v>
      </c>
      <c r="N352" s="145">
        <v>1347.8591999999999</v>
      </c>
      <c r="O352" s="145">
        <v>1812.09634</v>
      </c>
      <c r="P352" s="145">
        <v>18691.37356</v>
      </c>
      <c r="Q352" s="145">
        <v>0</v>
      </c>
      <c r="R352" s="146">
        <v>18691.37356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3.5">
      <c r="A353" s="147"/>
      <c r="B353" s="147"/>
      <c r="C353" s="143" t="s">
        <v>114</v>
      </c>
      <c r="D353" s="143" t="s">
        <v>114</v>
      </c>
      <c r="E353" s="143">
        <v>191</v>
      </c>
      <c r="F353" s="144">
        <v>0</v>
      </c>
      <c r="G353" s="145">
        <v>0</v>
      </c>
      <c r="H353" s="145">
        <v>0</v>
      </c>
      <c r="I353" s="145">
        <v>849.11243</v>
      </c>
      <c r="J353" s="145">
        <v>3.31295</v>
      </c>
      <c r="K353" s="145">
        <v>852.42538</v>
      </c>
      <c r="L353" s="145">
        <v>2129.6053500000003</v>
      </c>
      <c r="M353" s="145">
        <v>2.9999999999999997E-05</v>
      </c>
      <c r="N353" s="145">
        <v>2129.60538</v>
      </c>
      <c r="O353" s="145">
        <v>2982.0307599999996</v>
      </c>
      <c r="P353" s="145">
        <v>14817.08532</v>
      </c>
      <c r="Q353" s="145">
        <v>0</v>
      </c>
      <c r="R353" s="146">
        <v>14817.08532</v>
      </c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3.5">
      <c r="A354" s="147"/>
      <c r="B354" s="147"/>
      <c r="C354" s="143" t="s">
        <v>244</v>
      </c>
      <c r="D354" s="143" t="s">
        <v>245</v>
      </c>
      <c r="E354" s="143">
        <v>167</v>
      </c>
      <c r="F354" s="144">
        <v>0</v>
      </c>
      <c r="G354" s="145">
        <v>0</v>
      </c>
      <c r="H354" s="145">
        <v>0</v>
      </c>
      <c r="I354" s="145">
        <v>1098.14851</v>
      </c>
      <c r="J354" s="145">
        <v>0</v>
      </c>
      <c r="K354" s="145">
        <v>1098.14851</v>
      </c>
      <c r="L354" s="145">
        <v>576.8030799999999</v>
      </c>
      <c r="M354" s="145">
        <v>0</v>
      </c>
      <c r="N354" s="145">
        <v>576.8030799999999</v>
      </c>
      <c r="O354" s="145">
        <v>1674.9515900000001</v>
      </c>
      <c r="P354" s="145">
        <v>14561.09115</v>
      </c>
      <c r="Q354" s="145">
        <v>0</v>
      </c>
      <c r="R354" s="146">
        <v>14561.09115</v>
      </c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3.5">
      <c r="A355" s="147"/>
      <c r="B355" s="143" t="s">
        <v>8</v>
      </c>
      <c r="C355" s="143" t="s">
        <v>115</v>
      </c>
      <c r="D355" s="143" t="s">
        <v>117</v>
      </c>
      <c r="E355" s="143">
        <v>37</v>
      </c>
      <c r="F355" s="144">
        <v>0</v>
      </c>
      <c r="G355" s="145">
        <v>0</v>
      </c>
      <c r="H355" s="145">
        <v>0</v>
      </c>
      <c r="I355" s="145">
        <v>805.5780500000001</v>
      </c>
      <c r="J355" s="145">
        <v>31.743650000000002</v>
      </c>
      <c r="K355" s="145">
        <v>837.3217</v>
      </c>
      <c r="L355" s="145">
        <v>4380.30725</v>
      </c>
      <c r="M355" s="145">
        <v>7.67664</v>
      </c>
      <c r="N355" s="145">
        <v>4387.9838899999995</v>
      </c>
      <c r="O355" s="145">
        <v>5225.30559</v>
      </c>
      <c r="P355" s="145">
        <v>12527.96764</v>
      </c>
      <c r="Q355" s="145">
        <v>0</v>
      </c>
      <c r="R355" s="146">
        <v>12527.96764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3.5">
      <c r="A356" s="147"/>
      <c r="B356" s="143" t="s">
        <v>9</v>
      </c>
      <c r="C356" s="143" t="s">
        <v>246</v>
      </c>
      <c r="D356" s="143" t="s">
        <v>246</v>
      </c>
      <c r="E356" s="143">
        <v>194</v>
      </c>
      <c r="F356" s="144">
        <v>0</v>
      </c>
      <c r="G356" s="145">
        <v>0</v>
      </c>
      <c r="H356" s="145">
        <v>0</v>
      </c>
      <c r="I356" s="145">
        <v>438.22709999999995</v>
      </c>
      <c r="J356" s="145">
        <v>0.21289</v>
      </c>
      <c r="K356" s="145">
        <v>438.43998999999997</v>
      </c>
      <c r="L356" s="145">
        <v>339.24326</v>
      </c>
      <c r="M356" s="145">
        <v>0</v>
      </c>
      <c r="N356" s="145">
        <v>339.24326</v>
      </c>
      <c r="O356" s="145">
        <v>777.68325</v>
      </c>
      <c r="P356" s="145">
        <v>18823.48871</v>
      </c>
      <c r="Q356" s="145">
        <v>0</v>
      </c>
      <c r="R356" s="146">
        <v>18823.48871</v>
      </c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3.5">
      <c r="A357" s="147"/>
      <c r="B357" s="147"/>
      <c r="C357" s="143" t="s">
        <v>247</v>
      </c>
      <c r="D357" s="143" t="s">
        <v>248</v>
      </c>
      <c r="E357" s="143">
        <v>192</v>
      </c>
      <c r="F357" s="144">
        <v>0</v>
      </c>
      <c r="G357" s="145">
        <v>0</v>
      </c>
      <c r="H357" s="145">
        <v>0</v>
      </c>
      <c r="I357" s="145">
        <v>850.14602</v>
      </c>
      <c r="J357" s="145">
        <v>69.6743</v>
      </c>
      <c r="K357" s="145">
        <v>919.8203199999999</v>
      </c>
      <c r="L357" s="145">
        <v>841.4612099999999</v>
      </c>
      <c r="M357" s="145">
        <v>5.1555</v>
      </c>
      <c r="N357" s="145">
        <v>846.61671</v>
      </c>
      <c r="O357" s="145">
        <v>1766.43703</v>
      </c>
      <c r="P357" s="145">
        <v>16784.09884</v>
      </c>
      <c r="Q357" s="145">
        <v>0</v>
      </c>
      <c r="R357" s="146">
        <v>16784.09884</v>
      </c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3.5">
      <c r="A358" s="147"/>
      <c r="B358" s="147"/>
      <c r="C358" s="143" t="s">
        <v>9</v>
      </c>
      <c r="D358" s="143" t="s">
        <v>249</v>
      </c>
      <c r="E358" s="143">
        <v>172</v>
      </c>
      <c r="F358" s="144">
        <v>0</v>
      </c>
      <c r="G358" s="145">
        <v>0</v>
      </c>
      <c r="H358" s="145">
        <v>0</v>
      </c>
      <c r="I358" s="145">
        <v>402.6775</v>
      </c>
      <c r="J358" s="145">
        <v>0.84773</v>
      </c>
      <c r="K358" s="145">
        <v>403.52522999999997</v>
      </c>
      <c r="L358" s="145">
        <v>853.1946700000001</v>
      </c>
      <c r="M358" s="145">
        <v>0</v>
      </c>
      <c r="N358" s="145">
        <v>853.1946700000001</v>
      </c>
      <c r="O358" s="145">
        <v>1256.7198999999998</v>
      </c>
      <c r="P358" s="145">
        <v>12797.518820000001</v>
      </c>
      <c r="Q358" s="145">
        <v>0</v>
      </c>
      <c r="R358" s="146">
        <v>12797.518820000001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3.5">
      <c r="A359" s="147"/>
      <c r="B359" s="147"/>
      <c r="C359" s="143" t="s">
        <v>250</v>
      </c>
      <c r="D359" s="143" t="s">
        <v>251</v>
      </c>
      <c r="E359" s="143">
        <v>193</v>
      </c>
      <c r="F359" s="144">
        <v>0</v>
      </c>
      <c r="G359" s="145">
        <v>0</v>
      </c>
      <c r="H359" s="145">
        <v>0</v>
      </c>
      <c r="I359" s="145">
        <v>335.59385</v>
      </c>
      <c r="J359" s="145">
        <v>0.24512</v>
      </c>
      <c r="K359" s="145">
        <v>335.83896999999996</v>
      </c>
      <c r="L359" s="145">
        <v>351.88484000000005</v>
      </c>
      <c r="M359" s="145">
        <v>0</v>
      </c>
      <c r="N359" s="145">
        <v>351.88484000000005</v>
      </c>
      <c r="O359" s="145">
        <v>687.7238100000001</v>
      </c>
      <c r="P359" s="145">
        <v>14210.354080000001</v>
      </c>
      <c r="Q359" s="145">
        <v>0</v>
      </c>
      <c r="R359" s="146">
        <v>14210.354080000001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3.5">
      <c r="A360" s="147"/>
      <c r="B360" s="143" t="s">
        <v>10</v>
      </c>
      <c r="C360" s="143" t="s">
        <v>10</v>
      </c>
      <c r="D360" s="143" t="s">
        <v>10</v>
      </c>
      <c r="E360" s="143">
        <v>65</v>
      </c>
      <c r="F360" s="144">
        <v>0</v>
      </c>
      <c r="G360" s="145">
        <v>0</v>
      </c>
      <c r="H360" s="145">
        <v>0</v>
      </c>
      <c r="I360" s="145">
        <v>419.95117999999997</v>
      </c>
      <c r="J360" s="145">
        <v>0</v>
      </c>
      <c r="K360" s="145">
        <v>419.95117999999997</v>
      </c>
      <c r="L360" s="145">
        <v>4527.44464</v>
      </c>
      <c r="M360" s="145">
        <v>0</v>
      </c>
      <c r="N360" s="145">
        <v>4527.44464</v>
      </c>
      <c r="O360" s="145">
        <v>4947.395820000001</v>
      </c>
      <c r="P360" s="145">
        <v>21583.55979</v>
      </c>
      <c r="Q360" s="145">
        <v>0</v>
      </c>
      <c r="R360" s="146">
        <v>21583.55979</v>
      </c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3.5">
      <c r="A361" s="147"/>
      <c r="B361" s="147"/>
      <c r="C361" s="143" t="s">
        <v>252</v>
      </c>
      <c r="D361" s="143" t="s">
        <v>253</v>
      </c>
      <c r="E361" s="143">
        <v>3</v>
      </c>
      <c r="F361" s="144">
        <v>0</v>
      </c>
      <c r="G361" s="145">
        <v>0</v>
      </c>
      <c r="H361" s="145">
        <v>0</v>
      </c>
      <c r="I361" s="145">
        <v>1603.13454</v>
      </c>
      <c r="J361" s="145">
        <v>20.45136</v>
      </c>
      <c r="K361" s="145">
        <v>1623.5858999999998</v>
      </c>
      <c r="L361" s="145">
        <v>3016.53981</v>
      </c>
      <c r="M361" s="145">
        <v>23.99026</v>
      </c>
      <c r="N361" s="145">
        <v>3040.53007</v>
      </c>
      <c r="O361" s="145">
        <v>4664.11597</v>
      </c>
      <c r="P361" s="145">
        <v>25503.642780000002</v>
      </c>
      <c r="Q361" s="145">
        <v>0</v>
      </c>
      <c r="R361" s="146">
        <v>25503.642780000002</v>
      </c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3.5">
      <c r="A362" s="147"/>
      <c r="B362" s="143" t="s">
        <v>122</v>
      </c>
      <c r="C362" s="143" t="s">
        <v>122</v>
      </c>
      <c r="D362" s="143" t="s">
        <v>122</v>
      </c>
      <c r="E362" s="143">
        <v>13</v>
      </c>
      <c r="F362" s="144">
        <v>0</v>
      </c>
      <c r="G362" s="145">
        <v>0</v>
      </c>
      <c r="H362" s="145">
        <v>0</v>
      </c>
      <c r="I362" s="145">
        <v>2344.7306200000003</v>
      </c>
      <c r="J362" s="145">
        <v>75.03017</v>
      </c>
      <c r="K362" s="145">
        <v>2419.76079</v>
      </c>
      <c r="L362" s="145">
        <v>3139.2398700000003</v>
      </c>
      <c r="M362" s="145">
        <v>0</v>
      </c>
      <c r="N362" s="145">
        <v>3139.2398700000003</v>
      </c>
      <c r="O362" s="145">
        <v>5559.00066</v>
      </c>
      <c r="P362" s="145">
        <v>27325.60559</v>
      </c>
      <c r="Q362" s="145">
        <v>0</v>
      </c>
      <c r="R362" s="146">
        <v>27325.60559</v>
      </c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3.5">
      <c r="A363" s="147"/>
      <c r="B363" s="147"/>
      <c r="C363" s="143" t="s">
        <v>123</v>
      </c>
      <c r="D363" s="143" t="s">
        <v>124</v>
      </c>
      <c r="E363" s="143">
        <v>56</v>
      </c>
      <c r="F363" s="144">
        <v>0</v>
      </c>
      <c r="G363" s="145">
        <v>0</v>
      </c>
      <c r="H363" s="145">
        <v>0</v>
      </c>
      <c r="I363" s="145">
        <v>1103.99249</v>
      </c>
      <c r="J363" s="145">
        <v>64.22681</v>
      </c>
      <c r="K363" s="145">
        <v>1168.2193</v>
      </c>
      <c r="L363" s="145">
        <v>909.84965</v>
      </c>
      <c r="M363" s="145">
        <v>0</v>
      </c>
      <c r="N363" s="145">
        <v>909.84965</v>
      </c>
      <c r="O363" s="145">
        <v>2078.06895</v>
      </c>
      <c r="P363" s="145">
        <v>25592.78469</v>
      </c>
      <c r="Q363" s="145">
        <v>0</v>
      </c>
      <c r="R363" s="146">
        <v>25592.78469</v>
      </c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3.5">
      <c r="A364" s="147"/>
      <c r="B364" s="143" t="s">
        <v>12</v>
      </c>
      <c r="C364" s="143" t="s">
        <v>12</v>
      </c>
      <c r="D364" s="143" t="s">
        <v>12</v>
      </c>
      <c r="E364" s="143">
        <v>198</v>
      </c>
      <c r="F364" s="144">
        <v>0</v>
      </c>
      <c r="G364" s="145">
        <v>0</v>
      </c>
      <c r="H364" s="145">
        <v>0</v>
      </c>
      <c r="I364" s="145">
        <v>591.0363000000001</v>
      </c>
      <c r="J364" s="145">
        <v>1.0662</v>
      </c>
      <c r="K364" s="145">
        <v>592.1025</v>
      </c>
      <c r="L364" s="145">
        <v>6128.73164</v>
      </c>
      <c r="M364" s="145">
        <v>279.52281</v>
      </c>
      <c r="N364" s="145">
        <v>6408.25445</v>
      </c>
      <c r="O364" s="145">
        <v>7000.35695</v>
      </c>
      <c r="P364" s="145">
        <v>10307.55357</v>
      </c>
      <c r="Q364" s="145">
        <v>0</v>
      </c>
      <c r="R364" s="146">
        <v>10307.55357</v>
      </c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3.5">
      <c r="A365" s="147"/>
      <c r="B365" s="143" t="s">
        <v>130</v>
      </c>
      <c r="C365" s="143" t="s">
        <v>131</v>
      </c>
      <c r="D365" s="143" t="s">
        <v>131</v>
      </c>
      <c r="E365" s="143">
        <v>6</v>
      </c>
      <c r="F365" s="144">
        <v>0</v>
      </c>
      <c r="G365" s="145">
        <v>0</v>
      </c>
      <c r="H365" s="145">
        <v>0</v>
      </c>
      <c r="I365" s="145">
        <v>1648.9668000000001</v>
      </c>
      <c r="J365" s="145">
        <v>2.25595</v>
      </c>
      <c r="K365" s="145">
        <v>1651.22275</v>
      </c>
      <c r="L365" s="145">
        <v>1172.2086399999998</v>
      </c>
      <c r="M365" s="145">
        <v>4.03359</v>
      </c>
      <c r="N365" s="145">
        <v>1176.24223</v>
      </c>
      <c r="O365" s="145">
        <v>2827.46498</v>
      </c>
      <c r="P365" s="145">
        <v>12172.4016</v>
      </c>
      <c r="Q365" s="145">
        <v>0</v>
      </c>
      <c r="R365" s="146">
        <v>12172.4016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3.5">
      <c r="A366" s="147"/>
      <c r="B366" s="147"/>
      <c r="C366" s="147"/>
      <c r="D366" s="143" t="s">
        <v>132</v>
      </c>
      <c r="E366" s="143">
        <v>4</v>
      </c>
      <c r="F366" s="144">
        <v>0</v>
      </c>
      <c r="G366" s="145">
        <v>0</v>
      </c>
      <c r="H366" s="145">
        <v>0</v>
      </c>
      <c r="I366" s="145">
        <v>4545.32364</v>
      </c>
      <c r="J366" s="145">
        <v>0.07345</v>
      </c>
      <c r="K366" s="145">
        <v>4545.3970899999995</v>
      </c>
      <c r="L366" s="145">
        <v>1589.29808</v>
      </c>
      <c r="M366" s="145">
        <v>0</v>
      </c>
      <c r="N366" s="145">
        <v>1589.29808</v>
      </c>
      <c r="O366" s="145">
        <v>6134.69517</v>
      </c>
      <c r="P366" s="145">
        <v>16563.71173</v>
      </c>
      <c r="Q366" s="145">
        <v>0</v>
      </c>
      <c r="R366" s="146">
        <v>16563.71173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3.5">
      <c r="A367" s="147"/>
      <c r="B367" s="147"/>
      <c r="C367" s="147"/>
      <c r="D367" s="143" t="s">
        <v>254</v>
      </c>
      <c r="E367" s="143">
        <v>212</v>
      </c>
      <c r="F367" s="144">
        <v>0</v>
      </c>
      <c r="G367" s="145">
        <v>0</v>
      </c>
      <c r="H367" s="145">
        <v>0</v>
      </c>
      <c r="I367" s="145">
        <v>215.12388</v>
      </c>
      <c r="J367" s="145">
        <v>0</v>
      </c>
      <c r="K367" s="145">
        <v>215.12388</v>
      </c>
      <c r="L367" s="145">
        <v>29.02187</v>
      </c>
      <c r="M367" s="145">
        <v>0</v>
      </c>
      <c r="N367" s="145">
        <v>29.02187</v>
      </c>
      <c r="O367" s="145">
        <v>244.14575</v>
      </c>
      <c r="P367" s="145">
        <v>8971.414939999999</v>
      </c>
      <c r="Q367" s="145">
        <v>0</v>
      </c>
      <c r="R367" s="146">
        <v>8971.414939999999</v>
      </c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3.5">
      <c r="A368" s="147"/>
      <c r="B368" s="147"/>
      <c r="C368" s="143" t="s">
        <v>255</v>
      </c>
      <c r="D368" s="143" t="s">
        <v>255</v>
      </c>
      <c r="E368" s="143">
        <v>68</v>
      </c>
      <c r="F368" s="144">
        <v>0</v>
      </c>
      <c r="G368" s="145">
        <v>0</v>
      </c>
      <c r="H368" s="145">
        <v>0</v>
      </c>
      <c r="I368" s="145">
        <v>2091.79889</v>
      </c>
      <c r="J368" s="145">
        <v>10.10239</v>
      </c>
      <c r="K368" s="145">
        <v>2101.9012799999996</v>
      </c>
      <c r="L368" s="145">
        <v>1811.9484499999999</v>
      </c>
      <c r="M368" s="145">
        <v>58.349779999999996</v>
      </c>
      <c r="N368" s="145">
        <v>1870.2982299999999</v>
      </c>
      <c r="O368" s="145">
        <v>3972.19951</v>
      </c>
      <c r="P368" s="145">
        <v>17062.68159</v>
      </c>
      <c r="Q368" s="145">
        <v>0</v>
      </c>
      <c r="R368" s="146">
        <v>17062.68159</v>
      </c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3.5">
      <c r="A369" s="147"/>
      <c r="B369" s="147"/>
      <c r="C369" s="143" t="s">
        <v>133</v>
      </c>
      <c r="D369" s="143" t="s">
        <v>256</v>
      </c>
      <c r="E369" s="143">
        <v>55</v>
      </c>
      <c r="F369" s="144">
        <v>0</v>
      </c>
      <c r="G369" s="145">
        <v>0</v>
      </c>
      <c r="H369" s="145">
        <v>0</v>
      </c>
      <c r="I369" s="145">
        <v>1068.22007</v>
      </c>
      <c r="J369" s="145">
        <v>0.30193000000000003</v>
      </c>
      <c r="K369" s="145">
        <v>1068.522</v>
      </c>
      <c r="L369" s="145">
        <v>2187.45682</v>
      </c>
      <c r="M369" s="145">
        <v>0</v>
      </c>
      <c r="N369" s="145">
        <v>2187.45682</v>
      </c>
      <c r="O369" s="145">
        <v>3255.97882</v>
      </c>
      <c r="P369" s="145">
        <v>14532.63491</v>
      </c>
      <c r="Q369" s="145">
        <v>0</v>
      </c>
      <c r="R369" s="146">
        <v>14532.63491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3.5">
      <c r="A370" s="147"/>
      <c r="B370" s="147"/>
      <c r="C370" s="147"/>
      <c r="D370" s="143" t="s">
        <v>134</v>
      </c>
      <c r="E370" s="143">
        <v>43</v>
      </c>
      <c r="F370" s="144">
        <v>0</v>
      </c>
      <c r="G370" s="145">
        <v>0</v>
      </c>
      <c r="H370" s="145">
        <v>0</v>
      </c>
      <c r="I370" s="145">
        <v>1312.3963600000002</v>
      </c>
      <c r="J370" s="145">
        <v>99.32225</v>
      </c>
      <c r="K370" s="145">
        <v>1411.7186100000001</v>
      </c>
      <c r="L370" s="145">
        <v>5089.88194</v>
      </c>
      <c r="M370" s="145">
        <v>0</v>
      </c>
      <c r="N370" s="145">
        <v>5089.88194</v>
      </c>
      <c r="O370" s="145">
        <v>6501.60055</v>
      </c>
      <c r="P370" s="145">
        <v>10296.06305</v>
      </c>
      <c r="Q370" s="145">
        <v>0</v>
      </c>
      <c r="R370" s="146">
        <v>10296.06305</v>
      </c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3.5">
      <c r="A371" s="147"/>
      <c r="B371" s="147"/>
      <c r="C371" s="147"/>
      <c r="D371" s="143" t="s">
        <v>133</v>
      </c>
      <c r="E371" s="143">
        <v>1</v>
      </c>
      <c r="F371" s="144">
        <v>0</v>
      </c>
      <c r="G371" s="145">
        <v>0</v>
      </c>
      <c r="H371" s="145">
        <v>0</v>
      </c>
      <c r="I371" s="145">
        <v>3260.38832</v>
      </c>
      <c r="J371" s="145">
        <v>40.82915</v>
      </c>
      <c r="K371" s="145">
        <v>3301.21747</v>
      </c>
      <c r="L371" s="145">
        <v>18035.357050000002</v>
      </c>
      <c r="M371" s="145">
        <v>337.33747999999997</v>
      </c>
      <c r="N371" s="145">
        <v>18372.69453</v>
      </c>
      <c r="O371" s="145">
        <v>21673.912</v>
      </c>
      <c r="P371" s="145">
        <v>30941.955100000003</v>
      </c>
      <c r="Q371" s="145">
        <v>237.5638</v>
      </c>
      <c r="R371" s="146">
        <v>31179.5189</v>
      </c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3.5">
      <c r="A372" s="147"/>
      <c r="B372" s="147"/>
      <c r="C372" s="147"/>
      <c r="D372" s="147"/>
      <c r="E372" s="148">
        <v>11</v>
      </c>
      <c r="F372" s="149">
        <v>0</v>
      </c>
      <c r="G372" s="150">
        <v>0</v>
      </c>
      <c r="H372" s="150">
        <v>0</v>
      </c>
      <c r="I372" s="150">
        <v>2957.24498</v>
      </c>
      <c r="J372" s="150">
        <v>273.63963</v>
      </c>
      <c r="K372" s="150">
        <v>3230.88461</v>
      </c>
      <c r="L372" s="150">
        <v>14142.92586</v>
      </c>
      <c r="M372" s="150">
        <v>193.89847</v>
      </c>
      <c r="N372" s="150">
        <v>14336.82433</v>
      </c>
      <c r="O372" s="150">
        <v>17567.70894</v>
      </c>
      <c r="P372" s="150">
        <v>19701.41681</v>
      </c>
      <c r="Q372" s="150">
        <v>122.43342999999999</v>
      </c>
      <c r="R372" s="151">
        <v>19823.85024</v>
      </c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3.5">
      <c r="A373" s="147"/>
      <c r="B373" s="147"/>
      <c r="C373" s="143" t="s">
        <v>257</v>
      </c>
      <c r="D373" s="143" t="s">
        <v>257</v>
      </c>
      <c r="E373" s="143">
        <v>26</v>
      </c>
      <c r="F373" s="144">
        <v>0</v>
      </c>
      <c r="G373" s="145">
        <v>0</v>
      </c>
      <c r="H373" s="145">
        <v>0</v>
      </c>
      <c r="I373" s="145">
        <v>1995.75287</v>
      </c>
      <c r="J373" s="145">
        <v>33.210339999999995</v>
      </c>
      <c r="K373" s="145">
        <v>2028.96321</v>
      </c>
      <c r="L373" s="145">
        <v>6693.90918</v>
      </c>
      <c r="M373" s="145">
        <v>8.586379999999998</v>
      </c>
      <c r="N373" s="145">
        <v>6702.495559999999</v>
      </c>
      <c r="O373" s="145">
        <v>8731.45877</v>
      </c>
      <c r="P373" s="145">
        <v>21974.22893</v>
      </c>
      <c r="Q373" s="145">
        <v>0</v>
      </c>
      <c r="R373" s="146">
        <v>21974.22893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3.5">
      <c r="A374" s="147"/>
      <c r="B374" s="147"/>
      <c r="C374" s="143" t="s">
        <v>258</v>
      </c>
      <c r="D374" s="143" t="s">
        <v>259</v>
      </c>
      <c r="E374" s="143">
        <v>66</v>
      </c>
      <c r="F374" s="144">
        <v>0</v>
      </c>
      <c r="G374" s="145">
        <v>0</v>
      </c>
      <c r="H374" s="145">
        <v>0</v>
      </c>
      <c r="I374" s="145">
        <v>2151.8435600000003</v>
      </c>
      <c r="J374" s="145">
        <v>2.15269</v>
      </c>
      <c r="K374" s="145">
        <v>2153.99625</v>
      </c>
      <c r="L374" s="145">
        <v>188.31134</v>
      </c>
      <c r="M374" s="145">
        <v>0</v>
      </c>
      <c r="N374" s="145">
        <v>188.31134</v>
      </c>
      <c r="O374" s="145">
        <v>2342.30759</v>
      </c>
      <c r="P374" s="145">
        <v>11006.34987</v>
      </c>
      <c r="Q374" s="145">
        <v>0</v>
      </c>
      <c r="R374" s="146">
        <v>11006.34987</v>
      </c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3.5">
      <c r="A375" s="147"/>
      <c r="B375" s="147"/>
      <c r="C375" s="147"/>
      <c r="D375" s="143" t="s">
        <v>258</v>
      </c>
      <c r="E375" s="143">
        <v>5</v>
      </c>
      <c r="F375" s="144">
        <v>0</v>
      </c>
      <c r="G375" s="145">
        <v>0</v>
      </c>
      <c r="H375" s="145">
        <v>0</v>
      </c>
      <c r="I375" s="145">
        <v>2787.14248</v>
      </c>
      <c r="J375" s="145">
        <v>1.75658</v>
      </c>
      <c r="K375" s="145">
        <v>2788.89906</v>
      </c>
      <c r="L375" s="145">
        <v>1436.11375</v>
      </c>
      <c r="M375" s="145">
        <v>0</v>
      </c>
      <c r="N375" s="145">
        <v>1436.11375</v>
      </c>
      <c r="O375" s="145">
        <v>4225.012809999999</v>
      </c>
      <c r="P375" s="145">
        <v>23399.48239</v>
      </c>
      <c r="Q375" s="145">
        <v>0</v>
      </c>
      <c r="R375" s="146">
        <v>23399.48239</v>
      </c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3.5">
      <c r="A376" s="147"/>
      <c r="B376" s="147"/>
      <c r="C376" s="143" t="s">
        <v>135</v>
      </c>
      <c r="D376" s="143" t="s">
        <v>135</v>
      </c>
      <c r="E376" s="143">
        <v>14</v>
      </c>
      <c r="F376" s="144">
        <v>0</v>
      </c>
      <c r="G376" s="145">
        <v>0</v>
      </c>
      <c r="H376" s="145">
        <v>0</v>
      </c>
      <c r="I376" s="145">
        <v>1252.90993</v>
      </c>
      <c r="J376" s="145">
        <v>24.2476</v>
      </c>
      <c r="K376" s="145">
        <v>1277.15753</v>
      </c>
      <c r="L376" s="145">
        <v>2525.53665</v>
      </c>
      <c r="M376" s="145">
        <v>0</v>
      </c>
      <c r="N376" s="145">
        <v>2525.53665</v>
      </c>
      <c r="O376" s="145">
        <v>3802.69418</v>
      </c>
      <c r="P376" s="145">
        <v>17306.4631</v>
      </c>
      <c r="Q376" s="145">
        <v>0</v>
      </c>
      <c r="R376" s="146">
        <v>17306.4631</v>
      </c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3.5">
      <c r="A377" s="147"/>
      <c r="B377" s="147"/>
      <c r="C377" s="143" t="s">
        <v>260</v>
      </c>
      <c r="D377" s="143" t="s">
        <v>261</v>
      </c>
      <c r="E377" s="143">
        <v>27</v>
      </c>
      <c r="F377" s="144">
        <v>0</v>
      </c>
      <c r="G377" s="145">
        <v>0</v>
      </c>
      <c r="H377" s="145">
        <v>0</v>
      </c>
      <c r="I377" s="145">
        <v>925.5726099999999</v>
      </c>
      <c r="J377" s="145">
        <v>14.15408</v>
      </c>
      <c r="K377" s="145">
        <v>939.72669</v>
      </c>
      <c r="L377" s="145">
        <v>4449.64933</v>
      </c>
      <c r="M377" s="145">
        <v>249.13629999999998</v>
      </c>
      <c r="N377" s="145">
        <v>4698.78563</v>
      </c>
      <c r="O377" s="145">
        <v>5638.512320000001</v>
      </c>
      <c r="P377" s="145">
        <v>17227.30587</v>
      </c>
      <c r="Q377" s="145">
        <v>0</v>
      </c>
      <c r="R377" s="146">
        <v>17227.30587</v>
      </c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3.5">
      <c r="A378" s="147"/>
      <c r="B378" s="143" t="s">
        <v>14</v>
      </c>
      <c r="C378" s="143" t="s">
        <v>136</v>
      </c>
      <c r="D378" s="143" t="s">
        <v>262</v>
      </c>
      <c r="E378" s="143">
        <v>213</v>
      </c>
      <c r="F378" s="144">
        <v>0</v>
      </c>
      <c r="G378" s="145">
        <v>0</v>
      </c>
      <c r="H378" s="145">
        <v>0</v>
      </c>
      <c r="I378" s="145">
        <v>178.92343</v>
      </c>
      <c r="J378" s="145">
        <v>0.0013700000000000001</v>
      </c>
      <c r="K378" s="145">
        <v>178.92479999999998</v>
      </c>
      <c r="L378" s="145">
        <v>159.46575</v>
      </c>
      <c r="M378" s="145">
        <v>0</v>
      </c>
      <c r="N378" s="145">
        <v>159.46575</v>
      </c>
      <c r="O378" s="145">
        <v>338.39054999999996</v>
      </c>
      <c r="P378" s="145">
        <v>13134.17303</v>
      </c>
      <c r="Q378" s="145">
        <v>0</v>
      </c>
      <c r="R378" s="146">
        <v>13134.17303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3.5">
      <c r="A379" s="147"/>
      <c r="B379" s="147"/>
      <c r="C379" s="143" t="s">
        <v>138</v>
      </c>
      <c r="D379" s="143" t="s">
        <v>138</v>
      </c>
      <c r="E379" s="143">
        <v>71</v>
      </c>
      <c r="F379" s="144">
        <v>0</v>
      </c>
      <c r="G379" s="145">
        <v>0</v>
      </c>
      <c r="H379" s="145">
        <v>0</v>
      </c>
      <c r="I379" s="145">
        <v>3812.47406</v>
      </c>
      <c r="J379" s="145">
        <v>122.61522000000001</v>
      </c>
      <c r="K379" s="145">
        <v>3935.0892799999997</v>
      </c>
      <c r="L379" s="145">
        <v>7666.69893</v>
      </c>
      <c r="M379" s="145">
        <v>35.91586</v>
      </c>
      <c r="N379" s="145">
        <v>7702.61479</v>
      </c>
      <c r="O379" s="145">
        <v>11637.70407</v>
      </c>
      <c r="P379" s="145">
        <v>14499.41538</v>
      </c>
      <c r="Q379" s="145">
        <v>0</v>
      </c>
      <c r="R379" s="146">
        <v>14499.41538</v>
      </c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3.5">
      <c r="A380" s="147"/>
      <c r="B380" s="147"/>
      <c r="C380" s="143" t="s">
        <v>263</v>
      </c>
      <c r="D380" s="143" t="s">
        <v>264</v>
      </c>
      <c r="E380" s="143">
        <v>72</v>
      </c>
      <c r="F380" s="144">
        <v>0</v>
      </c>
      <c r="G380" s="145">
        <v>0</v>
      </c>
      <c r="H380" s="145">
        <v>0</v>
      </c>
      <c r="I380" s="145">
        <v>6174.069280000001</v>
      </c>
      <c r="J380" s="145">
        <v>134.54727</v>
      </c>
      <c r="K380" s="145">
        <v>6308.61655</v>
      </c>
      <c r="L380" s="145">
        <v>18047.014890000002</v>
      </c>
      <c r="M380" s="145">
        <v>149.25947</v>
      </c>
      <c r="N380" s="145">
        <v>18196.27436</v>
      </c>
      <c r="O380" s="145">
        <v>24504.890910000002</v>
      </c>
      <c r="P380" s="145">
        <v>34104.16446</v>
      </c>
      <c r="Q380" s="145">
        <v>0</v>
      </c>
      <c r="R380" s="146">
        <v>34104.16446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3.5">
      <c r="A381" s="147"/>
      <c r="B381" s="147"/>
      <c r="C381" s="143" t="s">
        <v>139</v>
      </c>
      <c r="D381" s="143" t="s">
        <v>140</v>
      </c>
      <c r="E381" s="143">
        <v>78</v>
      </c>
      <c r="F381" s="144">
        <v>0</v>
      </c>
      <c r="G381" s="145">
        <v>0</v>
      </c>
      <c r="H381" s="145">
        <v>0</v>
      </c>
      <c r="I381" s="145">
        <v>1837.6707099999999</v>
      </c>
      <c r="J381" s="145">
        <v>54.13482</v>
      </c>
      <c r="K381" s="145">
        <v>1891.80553</v>
      </c>
      <c r="L381" s="145">
        <v>7243.6128499999995</v>
      </c>
      <c r="M381" s="145">
        <v>71.56787</v>
      </c>
      <c r="N381" s="145">
        <v>7315.180719999999</v>
      </c>
      <c r="O381" s="145">
        <v>9206.98625</v>
      </c>
      <c r="P381" s="145">
        <v>23818.8728</v>
      </c>
      <c r="Q381" s="145">
        <v>0</v>
      </c>
      <c r="R381" s="146">
        <v>23818.8728</v>
      </c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3.5">
      <c r="A382" s="147"/>
      <c r="B382" s="147"/>
      <c r="C382" s="147"/>
      <c r="D382" s="143" t="s">
        <v>223</v>
      </c>
      <c r="E382" s="143">
        <v>77</v>
      </c>
      <c r="F382" s="144">
        <v>0</v>
      </c>
      <c r="G382" s="145">
        <v>0</v>
      </c>
      <c r="H382" s="145">
        <v>0</v>
      </c>
      <c r="I382" s="145">
        <v>1979.18685</v>
      </c>
      <c r="J382" s="145">
        <v>63.28562</v>
      </c>
      <c r="K382" s="145">
        <v>2042.47247</v>
      </c>
      <c r="L382" s="145">
        <v>7919.977900000001</v>
      </c>
      <c r="M382" s="145">
        <v>42.28291</v>
      </c>
      <c r="N382" s="145">
        <v>7962.26081</v>
      </c>
      <c r="O382" s="145">
        <v>10004.733279999999</v>
      </c>
      <c r="P382" s="145">
        <v>13775.63416</v>
      </c>
      <c r="Q382" s="145">
        <v>0</v>
      </c>
      <c r="R382" s="146">
        <v>13775.63416</v>
      </c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3.5">
      <c r="A383" s="147"/>
      <c r="B383" s="147"/>
      <c r="C383" s="147"/>
      <c r="D383" s="143" t="s">
        <v>139</v>
      </c>
      <c r="E383" s="143">
        <v>74</v>
      </c>
      <c r="F383" s="144">
        <v>0</v>
      </c>
      <c r="G383" s="145">
        <v>0</v>
      </c>
      <c r="H383" s="145">
        <v>0</v>
      </c>
      <c r="I383" s="145">
        <v>13688.14567</v>
      </c>
      <c r="J383" s="145">
        <v>1956.9393400000001</v>
      </c>
      <c r="K383" s="145">
        <v>15645.085009999999</v>
      </c>
      <c r="L383" s="145">
        <v>132568.48506</v>
      </c>
      <c r="M383" s="145">
        <v>4696.38961</v>
      </c>
      <c r="N383" s="145">
        <v>137264.87467</v>
      </c>
      <c r="O383" s="145">
        <v>152909.95968</v>
      </c>
      <c r="P383" s="145">
        <v>14699.547789999999</v>
      </c>
      <c r="Q383" s="145">
        <v>170.24188</v>
      </c>
      <c r="R383" s="146">
        <v>14869.78967</v>
      </c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3.5">
      <c r="A384" s="147"/>
      <c r="B384" s="147"/>
      <c r="C384" s="143" t="s">
        <v>141</v>
      </c>
      <c r="D384" s="143" t="s">
        <v>141</v>
      </c>
      <c r="E384" s="143">
        <v>82</v>
      </c>
      <c r="F384" s="144">
        <v>0</v>
      </c>
      <c r="G384" s="145">
        <v>0</v>
      </c>
      <c r="H384" s="145">
        <v>0</v>
      </c>
      <c r="I384" s="145">
        <v>10744.35201</v>
      </c>
      <c r="J384" s="145">
        <v>79.35082000000001</v>
      </c>
      <c r="K384" s="145">
        <v>10823.70283</v>
      </c>
      <c r="L384" s="145">
        <v>5537.77755</v>
      </c>
      <c r="M384" s="145">
        <v>88.75949</v>
      </c>
      <c r="N384" s="145">
        <v>5626.53704</v>
      </c>
      <c r="O384" s="145">
        <v>16450.239869999998</v>
      </c>
      <c r="P384" s="145">
        <v>21464.68047</v>
      </c>
      <c r="Q384" s="145">
        <v>0</v>
      </c>
      <c r="R384" s="146">
        <v>21464.68047</v>
      </c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3.5">
      <c r="A385" s="147"/>
      <c r="B385" s="147"/>
      <c r="C385" s="143" t="s">
        <v>265</v>
      </c>
      <c r="D385" s="143" t="s">
        <v>265</v>
      </c>
      <c r="E385" s="143">
        <v>208</v>
      </c>
      <c r="F385" s="144">
        <v>0</v>
      </c>
      <c r="G385" s="145">
        <v>0</v>
      </c>
      <c r="H385" s="145">
        <v>0</v>
      </c>
      <c r="I385" s="145">
        <v>637.05002</v>
      </c>
      <c r="J385" s="145">
        <v>8.505690000000001</v>
      </c>
      <c r="K385" s="145">
        <v>645.55571</v>
      </c>
      <c r="L385" s="145">
        <v>1649.56725</v>
      </c>
      <c r="M385" s="145">
        <v>44.47001</v>
      </c>
      <c r="N385" s="145">
        <v>1694.03726</v>
      </c>
      <c r="O385" s="145">
        <v>2339.59297</v>
      </c>
      <c r="P385" s="145">
        <v>10311.25105</v>
      </c>
      <c r="Q385" s="145">
        <v>0</v>
      </c>
      <c r="R385" s="146">
        <v>10311.25105</v>
      </c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3.5">
      <c r="A386" s="147"/>
      <c r="B386" s="147"/>
      <c r="C386" s="143" t="s">
        <v>266</v>
      </c>
      <c r="D386" s="143" t="s">
        <v>267</v>
      </c>
      <c r="E386" s="143">
        <v>207</v>
      </c>
      <c r="F386" s="144">
        <v>0</v>
      </c>
      <c r="G386" s="145">
        <v>0</v>
      </c>
      <c r="H386" s="145">
        <v>0</v>
      </c>
      <c r="I386" s="145">
        <v>632.1698</v>
      </c>
      <c r="J386" s="145">
        <v>0.05286</v>
      </c>
      <c r="K386" s="145">
        <v>632.22266</v>
      </c>
      <c r="L386" s="145">
        <v>1241.05681</v>
      </c>
      <c r="M386" s="145">
        <v>0</v>
      </c>
      <c r="N386" s="145">
        <v>1241.05681</v>
      </c>
      <c r="O386" s="145">
        <v>1873.27947</v>
      </c>
      <c r="P386" s="145">
        <v>22083.807149999997</v>
      </c>
      <c r="Q386" s="145">
        <v>0</v>
      </c>
      <c r="R386" s="146">
        <v>22083.807149999997</v>
      </c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3.5">
      <c r="A387" s="147"/>
      <c r="B387" s="143" t="s">
        <v>15</v>
      </c>
      <c r="C387" s="143" t="s">
        <v>143</v>
      </c>
      <c r="D387" s="143" t="s">
        <v>143</v>
      </c>
      <c r="E387" s="143">
        <v>80</v>
      </c>
      <c r="F387" s="144">
        <v>0</v>
      </c>
      <c r="G387" s="145">
        <v>0</v>
      </c>
      <c r="H387" s="145">
        <v>0</v>
      </c>
      <c r="I387" s="145">
        <v>1406.52979</v>
      </c>
      <c r="J387" s="145">
        <v>225.53534</v>
      </c>
      <c r="K387" s="145">
        <v>1632.06513</v>
      </c>
      <c r="L387" s="145">
        <v>12431.6998</v>
      </c>
      <c r="M387" s="145">
        <v>107.41725</v>
      </c>
      <c r="N387" s="145">
        <v>12539.11705</v>
      </c>
      <c r="O387" s="145">
        <v>14171.18218</v>
      </c>
      <c r="P387" s="145">
        <v>26230.22418</v>
      </c>
      <c r="Q387" s="145">
        <v>0</v>
      </c>
      <c r="R387" s="146">
        <v>26230.22418</v>
      </c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3.5">
      <c r="A388" s="147"/>
      <c r="B388" s="147"/>
      <c r="C388" s="143" t="s">
        <v>15</v>
      </c>
      <c r="D388" s="143" t="s">
        <v>224</v>
      </c>
      <c r="E388" s="143">
        <v>160</v>
      </c>
      <c r="F388" s="144">
        <v>0</v>
      </c>
      <c r="G388" s="145">
        <v>0</v>
      </c>
      <c r="H388" s="145">
        <v>0</v>
      </c>
      <c r="I388" s="145">
        <v>880.23242</v>
      </c>
      <c r="J388" s="145">
        <v>0.03477</v>
      </c>
      <c r="K388" s="145">
        <v>880.2671899999999</v>
      </c>
      <c r="L388" s="145">
        <v>418.31837</v>
      </c>
      <c r="M388" s="145">
        <v>0.00282</v>
      </c>
      <c r="N388" s="145">
        <v>418.32119</v>
      </c>
      <c r="O388" s="145">
        <v>1298.58838</v>
      </c>
      <c r="P388" s="145">
        <v>14940.85051</v>
      </c>
      <c r="Q388" s="145">
        <v>0</v>
      </c>
      <c r="R388" s="146">
        <v>14940.85051</v>
      </c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3.5">
      <c r="A389" s="147"/>
      <c r="B389" s="143" t="s">
        <v>16</v>
      </c>
      <c r="C389" s="143" t="s">
        <v>147</v>
      </c>
      <c r="D389" s="143" t="s">
        <v>147</v>
      </c>
      <c r="E389" s="143">
        <v>86</v>
      </c>
      <c r="F389" s="144">
        <v>0</v>
      </c>
      <c r="G389" s="145">
        <v>0</v>
      </c>
      <c r="H389" s="145">
        <v>0</v>
      </c>
      <c r="I389" s="145">
        <v>478.45581</v>
      </c>
      <c r="J389" s="145">
        <v>32.42801</v>
      </c>
      <c r="K389" s="145">
        <v>510.88382</v>
      </c>
      <c r="L389" s="145">
        <v>949.8081999999999</v>
      </c>
      <c r="M389" s="145">
        <v>0</v>
      </c>
      <c r="N389" s="145">
        <v>949.8081999999999</v>
      </c>
      <c r="O389" s="145">
        <v>1460.69202</v>
      </c>
      <c r="P389" s="145">
        <v>5191.40765</v>
      </c>
      <c r="Q389" s="145">
        <v>0</v>
      </c>
      <c r="R389" s="146">
        <v>5191.40765</v>
      </c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3.5">
      <c r="A390" s="147"/>
      <c r="B390" s="147"/>
      <c r="C390" s="143" t="s">
        <v>148</v>
      </c>
      <c r="D390" s="143" t="s">
        <v>268</v>
      </c>
      <c r="E390" s="143">
        <v>62</v>
      </c>
      <c r="F390" s="144">
        <v>0</v>
      </c>
      <c r="G390" s="145">
        <v>0</v>
      </c>
      <c r="H390" s="145">
        <v>0</v>
      </c>
      <c r="I390" s="145">
        <v>1219.68127</v>
      </c>
      <c r="J390" s="145">
        <v>6.26865</v>
      </c>
      <c r="K390" s="145">
        <v>1225.94992</v>
      </c>
      <c r="L390" s="145">
        <v>2773.2440899999997</v>
      </c>
      <c r="M390" s="145">
        <v>11.792309999999999</v>
      </c>
      <c r="N390" s="145">
        <v>2785.0364</v>
      </c>
      <c r="O390" s="145">
        <v>4010.98632</v>
      </c>
      <c r="P390" s="145">
        <v>15852.039929999999</v>
      </c>
      <c r="Q390" s="145">
        <v>0</v>
      </c>
      <c r="R390" s="146">
        <v>15852.039929999999</v>
      </c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3.5">
      <c r="A391" s="147"/>
      <c r="B391" s="147"/>
      <c r="C391" s="143" t="s">
        <v>151</v>
      </c>
      <c r="D391" s="143" t="s">
        <v>152</v>
      </c>
      <c r="E391" s="143">
        <v>35</v>
      </c>
      <c r="F391" s="144">
        <v>0</v>
      </c>
      <c r="G391" s="145">
        <v>0</v>
      </c>
      <c r="H391" s="145">
        <v>0</v>
      </c>
      <c r="I391" s="145">
        <v>604.9732700000001</v>
      </c>
      <c r="J391" s="145">
        <v>28.85808</v>
      </c>
      <c r="K391" s="145">
        <v>633.8313499999999</v>
      </c>
      <c r="L391" s="145">
        <v>3400.2586800000004</v>
      </c>
      <c r="M391" s="145">
        <v>0</v>
      </c>
      <c r="N391" s="145">
        <v>3400.2586800000004</v>
      </c>
      <c r="O391" s="145">
        <v>4034.09003</v>
      </c>
      <c r="P391" s="145">
        <v>12412.4514</v>
      </c>
      <c r="Q391" s="145">
        <v>0</v>
      </c>
      <c r="R391" s="146">
        <v>12412.4514</v>
      </c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3.5">
      <c r="A392" s="147"/>
      <c r="B392" s="147"/>
      <c r="C392" s="143" t="s">
        <v>16</v>
      </c>
      <c r="D392" s="143" t="s">
        <v>153</v>
      </c>
      <c r="E392" s="143">
        <v>8</v>
      </c>
      <c r="F392" s="144">
        <v>0</v>
      </c>
      <c r="G392" s="145">
        <v>0</v>
      </c>
      <c r="H392" s="145">
        <v>0</v>
      </c>
      <c r="I392" s="145">
        <v>2684.4939</v>
      </c>
      <c r="J392" s="145">
        <v>188.71562</v>
      </c>
      <c r="K392" s="145">
        <v>2873.20952</v>
      </c>
      <c r="L392" s="145">
        <v>8657.43308</v>
      </c>
      <c r="M392" s="145">
        <v>198.24211</v>
      </c>
      <c r="N392" s="145">
        <v>8855.67519</v>
      </c>
      <c r="O392" s="145">
        <v>11728.88471</v>
      </c>
      <c r="P392" s="145">
        <v>37133.287130000004</v>
      </c>
      <c r="Q392" s="145">
        <v>0</v>
      </c>
      <c r="R392" s="146">
        <v>37133.287130000004</v>
      </c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3.5">
      <c r="A393" s="147"/>
      <c r="B393" s="147"/>
      <c r="C393" s="147"/>
      <c r="D393" s="147"/>
      <c r="E393" s="148">
        <v>10</v>
      </c>
      <c r="F393" s="149">
        <v>0</v>
      </c>
      <c r="G393" s="150">
        <v>0</v>
      </c>
      <c r="H393" s="150">
        <v>0</v>
      </c>
      <c r="I393" s="150">
        <v>1468.1039099999998</v>
      </c>
      <c r="J393" s="150">
        <v>62.46039</v>
      </c>
      <c r="K393" s="150">
        <v>1530.5643</v>
      </c>
      <c r="L393" s="150">
        <v>4153.26314</v>
      </c>
      <c r="M393" s="150">
        <v>36.033989999999996</v>
      </c>
      <c r="N393" s="150">
        <v>4189.29713</v>
      </c>
      <c r="O393" s="150">
        <v>5719.86143</v>
      </c>
      <c r="P393" s="150">
        <v>26125.66439</v>
      </c>
      <c r="Q393" s="150">
        <v>0</v>
      </c>
      <c r="R393" s="151">
        <v>26125.66439</v>
      </c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3.5">
      <c r="A394" s="147"/>
      <c r="B394" s="147"/>
      <c r="C394" s="147"/>
      <c r="D394" s="147"/>
      <c r="E394" s="148">
        <v>63</v>
      </c>
      <c r="F394" s="149">
        <v>0</v>
      </c>
      <c r="G394" s="150">
        <v>0</v>
      </c>
      <c r="H394" s="150">
        <v>0</v>
      </c>
      <c r="I394" s="150">
        <v>1253.14016</v>
      </c>
      <c r="J394" s="150">
        <v>10.848139999999999</v>
      </c>
      <c r="K394" s="150">
        <v>1263.9883</v>
      </c>
      <c r="L394" s="150">
        <v>2918.62906</v>
      </c>
      <c r="M394" s="150">
        <v>0</v>
      </c>
      <c r="N394" s="150">
        <v>2918.62906</v>
      </c>
      <c r="O394" s="150">
        <v>4182.61736</v>
      </c>
      <c r="P394" s="150">
        <v>24009.49257</v>
      </c>
      <c r="Q394" s="150">
        <v>0</v>
      </c>
      <c r="R394" s="151">
        <v>24009.49257</v>
      </c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3.5">
      <c r="A395" s="147"/>
      <c r="B395" s="147"/>
      <c r="C395" s="147"/>
      <c r="D395" s="143" t="s">
        <v>154</v>
      </c>
      <c r="E395" s="143">
        <v>39</v>
      </c>
      <c r="F395" s="144">
        <v>0</v>
      </c>
      <c r="G395" s="145">
        <v>0</v>
      </c>
      <c r="H395" s="145">
        <v>0</v>
      </c>
      <c r="I395" s="145">
        <v>892.8860699999999</v>
      </c>
      <c r="J395" s="145">
        <v>84.31298</v>
      </c>
      <c r="K395" s="145">
        <v>977.19905</v>
      </c>
      <c r="L395" s="145">
        <v>1358.6663600000002</v>
      </c>
      <c r="M395" s="145">
        <v>12.776879999999998</v>
      </c>
      <c r="N395" s="145">
        <v>1371.44324</v>
      </c>
      <c r="O395" s="145">
        <v>2348.6422900000002</v>
      </c>
      <c r="P395" s="145">
        <v>13384.364220000001</v>
      </c>
      <c r="Q395" s="145">
        <v>0</v>
      </c>
      <c r="R395" s="146">
        <v>13384.364220000001</v>
      </c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3.5">
      <c r="A396" s="147"/>
      <c r="B396" s="147"/>
      <c r="C396" s="147"/>
      <c r="D396" s="143" t="s">
        <v>159</v>
      </c>
      <c r="E396" s="143">
        <v>151</v>
      </c>
      <c r="F396" s="144">
        <v>0</v>
      </c>
      <c r="G396" s="145">
        <v>0</v>
      </c>
      <c r="H396" s="145">
        <v>0</v>
      </c>
      <c r="I396" s="145">
        <v>1868.9798</v>
      </c>
      <c r="J396" s="145">
        <v>109.37603999999999</v>
      </c>
      <c r="K396" s="145">
        <v>1978.3558400000002</v>
      </c>
      <c r="L396" s="145">
        <v>19500.70436</v>
      </c>
      <c r="M396" s="145">
        <v>689.6466800000001</v>
      </c>
      <c r="N396" s="145">
        <v>20190.351039999998</v>
      </c>
      <c r="O396" s="145">
        <v>22168.706879999998</v>
      </c>
      <c r="P396" s="145">
        <v>18405.93882</v>
      </c>
      <c r="Q396" s="145">
        <v>0</v>
      </c>
      <c r="R396" s="146">
        <v>18405.93882</v>
      </c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3.5">
      <c r="A397" s="147"/>
      <c r="B397" s="147"/>
      <c r="C397" s="147"/>
      <c r="D397" s="143" t="s">
        <v>160</v>
      </c>
      <c r="E397" s="143">
        <v>28</v>
      </c>
      <c r="F397" s="144">
        <v>0</v>
      </c>
      <c r="G397" s="145">
        <v>0</v>
      </c>
      <c r="H397" s="145">
        <v>0</v>
      </c>
      <c r="I397" s="145">
        <v>764.90447</v>
      </c>
      <c r="J397" s="145">
        <v>1.9216600000000001</v>
      </c>
      <c r="K397" s="145">
        <v>766.82613</v>
      </c>
      <c r="L397" s="145">
        <v>9586.77625</v>
      </c>
      <c r="M397" s="145">
        <v>343.9242</v>
      </c>
      <c r="N397" s="145">
        <v>9930.700449999998</v>
      </c>
      <c r="O397" s="145">
        <v>10697.52658</v>
      </c>
      <c r="P397" s="145">
        <v>16654.60253</v>
      </c>
      <c r="Q397" s="145">
        <v>0</v>
      </c>
      <c r="R397" s="146">
        <v>16654.60253</v>
      </c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3.5">
      <c r="A398" s="147"/>
      <c r="B398" s="147"/>
      <c r="C398" s="147"/>
      <c r="D398" s="143" t="s">
        <v>161</v>
      </c>
      <c r="E398" s="143">
        <v>42</v>
      </c>
      <c r="F398" s="144">
        <v>0</v>
      </c>
      <c r="G398" s="145">
        <v>0</v>
      </c>
      <c r="H398" s="145">
        <v>0</v>
      </c>
      <c r="I398" s="145">
        <v>1031.2346400000001</v>
      </c>
      <c r="J398" s="145">
        <v>42.2691</v>
      </c>
      <c r="K398" s="145">
        <v>1073.5037399999999</v>
      </c>
      <c r="L398" s="145">
        <v>8130.11947</v>
      </c>
      <c r="M398" s="145">
        <v>5.99647</v>
      </c>
      <c r="N398" s="145">
        <v>8136.115940000001</v>
      </c>
      <c r="O398" s="145">
        <v>9209.61968</v>
      </c>
      <c r="P398" s="145">
        <v>18505.23359</v>
      </c>
      <c r="Q398" s="145">
        <v>0</v>
      </c>
      <c r="R398" s="146">
        <v>18505.23359</v>
      </c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3.5">
      <c r="A399" s="147"/>
      <c r="B399" s="147"/>
      <c r="C399" s="147"/>
      <c r="D399" s="143" t="s">
        <v>165</v>
      </c>
      <c r="E399" s="143">
        <v>206</v>
      </c>
      <c r="F399" s="144">
        <v>0</v>
      </c>
      <c r="G399" s="145">
        <v>0</v>
      </c>
      <c r="H399" s="145">
        <v>0</v>
      </c>
      <c r="I399" s="145">
        <v>349.88093</v>
      </c>
      <c r="J399" s="145">
        <v>109.59735</v>
      </c>
      <c r="K399" s="145">
        <v>459.47828000000004</v>
      </c>
      <c r="L399" s="145">
        <v>392399.21293</v>
      </c>
      <c r="M399" s="145">
        <v>1584.5374199999999</v>
      </c>
      <c r="N399" s="145">
        <v>393983.75035000005</v>
      </c>
      <c r="O399" s="145">
        <v>394443.22862999997</v>
      </c>
      <c r="P399" s="145">
        <v>0</v>
      </c>
      <c r="Q399" s="145">
        <v>0</v>
      </c>
      <c r="R399" s="146">
        <v>0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3.5">
      <c r="A400" s="147"/>
      <c r="B400" s="147"/>
      <c r="C400" s="147"/>
      <c r="D400" s="143" t="s">
        <v>166</v>
      </c>
      <c r="E400" s="143">
        <v>29</v>
      </c>
      <c r="F400" s="144">
        <v>0</v>
      </c>
      <c r="G400" s="145">
        <v>0</v>
      </c>
      <c r="H400" s="145">
        <v>0</v>
      </c>
      <c r="I400" s="145">
        <v>1917.45498</v>
      </c>
      <c r="J400" s="145">
        <v>68.40953999999999</v>
      </c>
      <c r="K400" s="145">
        <v>1985.86452</v>
      </c>
      <c r="L400" s="145">
        <v>13879.218640000001</v>
      </c>
      <c r="M400" s="145">
        <v>75.78262</v>
      </c>
      <c r="N400" s="145">
        <v>13955.00126</v>
      </c>
      <c r="O400" s="145">
        <v>15940.86578</v>
      </c>
      <c r="P400" s="145">
        <v>20228.88057</v>
      </c>
      <c r="Q400" s="145">
        <v>0</v>
      </c>
      <c r="R400" s="146">
        <v>20228.88057</v>
      </c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3.5">
      <c r="A401" s="147"/>
      <c r="B401" s="147"/>
      <c r="C401" s="147"/>
      <c r="D401" s="147"/>
      <c r="E401" s="148">
        <v>38</v>
      </c>
      <c r="F401" s="149">
        <v>0</v>
      </c>
      <c r="G401" s="150">
        <v>0</v>
      </c>
      <c r="H401" s="150">
        <v>0</v>
      </c>
      <c r="I401" s="150">
        <v>1742.87214</v>
      </c>
      <c r="J401" s="150">
        <v>53.82101</v>
      </c>
      <c r="K401" s="150">
        <v>1796.6931499999998</v>
      </c>
      <c r="L401" s="150">
        <v>25885.14287</v>
      </c>
      <c r="M401" s="150">
        <v>614.7120500000001</v>
      </c>
      <c r="N401" s="150">
        <v>26499.85492</v>
      </c>
      <c r="O401" s="150">
        <v>28296.54807</v>
      </c>
      <c r="P401" s="150">
        <v>23951.26723</v>
      </c>
      <c r="Q401" s="150">
        <v>0</v>
      </c>
      <c r="R401" s="151">
        <v>23951.26723</v>
      </c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3.5">
      <c r="A402" s="147"/>
      <c r="B402" s="147"/>
      <c r="C402" s="147"/>
      <c r="D402" s="147"/>
      <c r="E402" s="148">
        <v>64</v>
      </c>
      <c r="F402" s="149">
        <v>0</v>
      </c>
      <c r="G402" s="150">
        <v>0</v>
      </c>
      <c r="H402" s="150">
        <v>0</v>
      </c>
      <c r="I402" s="150">
        <v>605.6979699999999</v>
      </c>
      <c r="J402" s="150">
        <v>12.247209999999999</v>
      </c>
      <c r="K402" s="150">
        <v>617.94518</v>
      </c>
      <c r="L402" s="150">
        <v>7568.0514299999995</v>
      </c>
      <c r="M402" s="150">
        <v>61.959489999999995</v>
      </c>
      <c r="N402" s="150">
        <v>7630.01092</v>
      </c>
      <c r="O402" s="150">
        <v>8247.9561</v>
      </c>
      <c r="P402" s="150">
        <v>13658.474839999999</v>
      </c>
      <c r="Q402" s="150">
        <v>92.91868</v>
      </c>
      <c r="R402" s="151">
        <v>13751.39352</v>
      </c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3.5">
      <c r="A403" s="147"/>
      <c r="B403" s="147"/>
      <c r="C403" s="147"/>
      <c r="D403" s="143" t="s">
        <v>168</v>
      </c>
      <c r="E403" s="143">
        <v>54</v>
      </c>
      <c r="F403" s="144">
        <v>0</v>
      </c>
      <c r="G403" s="145">
        <v>0</v>
      </c>
      <c r="H403" s="145">
        <v>0</v>
      </c>
      <c r="I403" s="145">
        <v>967.33935</v>
      </c>
      <c r="J403" s="145">
        <v>30.20663</v>
      </c>
      <c r="K403" s="145">
        <v>997.54598</v>
      </c>
      <c r="L403" s="145">
        <v>10622.89101</v>
      </c>
      <c r="M403" s="145">
        <v>333.4934</v>
      </c>
      <c r="N403" s="145">
        <v>10956.38441</v>
      </c>
      <c r="O403" s="145">
        <v>11953.930390000001</v>
      </c>
      <c r="P403" s="145">
        <v>16302.28725</v>
      </c>
      <c r="Q403" s="145">
        <v>0</v>
      </c>
      <c r="R403" s="146">
        <v>16302.28725</v>
      </c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3.5">
      <c r="A404" s="147"/>
      <c r="B404" s="147"/>
      <c r="C404" s="147"/>
      <c r="D404" s="143" t="s">
        <v>170</v>
      </c>
      <c r="E404" s="143">
        <v>44</v>
      </c>
      <c r="F404" s="144">
        <v>0</v>
      </c>
      <c r="G404" s="145">
        <v>0</v>
      </c>
      <c r="H404" s="145">
        <v>0</v>
      </c>
      <c r="I404" s="145">
        <v>2262.91412</v>
      </c>
      <c r="J404" s="145">
        <v>462.00109999999995</v>
      </c>
      <c r="K404" s="145">
        <v>2724.9152200000003</v>
      </c>
      <c r="L404" s="145">
        <v>39654.35026</v>
      </c>
      <c r="M404" s="145">
        <v>472.56557</v>
      </c>
      <c r="N404" s="145">
        <v>40126.91583</v>
      </c>
      <c r="O404" s="145">
        <v>42851.83104999999</v>
      </c>
      <c r="P404" s="145">
        <v>22957.91228</v>
      </c>
      <c r="Q404" s="145">
        <v>15.97665</v>
      </c>
      <c r="R404" s="146">
        <v>22973.88893</v>
      </c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3.5">
      <c r="A405" s="147"/>
      <c r="B405" s="147"/>
      <c r="C405" s="147"/>
      <c r="D405" s="143" t="s">
        <v>172</v>
      </c>
      <c r="E405" s="143">
        <v>32</v>
      </c>
      <c r="F405" s="144">
        <v>0</v>
      </c>
      <c r="G405" s="145">
        <v>0</v>
      </c>
      <c r="H405" s="145">
        <v>0</v>
      </c>
      <c r="I405" s="145">
        <v>1087.1708700000001</v>
      </c>
      <c r="J405" s="145">
        <v>141.47707</v>
      </c>
      <c r="K405" s="145">
        <v>1228.6479399999998</v>
      </c>
      <c r="L405" s="145">
        <v>7586.4725</v>
      </c>
      <c r="M405" s="145">
        <v>2.88522</v>
      </c>
      <c r="N405" s="145">
        <v>7589.35772</v>
      </c>
      <c r="O405" s="145">
        <v>8818.00566</v>
      </c>
      <c r="P405" s="145">
        <v>17054.675789999998</v>
      </c>
      <c r="Q405" s="145">
        <v>0</v>
      </c>
      <c r="R405" s="146">
        <v>17054.675789999998</v>
      </c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3.5">
      <c r="A406" s="147"/>
      <c r="B406" s="147"/>
      <c r="C406" s="147"/>
      <c r="D406" s="143" t="s">
        <v>173</v>
      </c>
      <c r="E406" s="143">
        <v>30</v>
      </c>
      <c r="F406" s="144">
        <v>0</v>
      </c>
      <c r="G406" s="145">
        <v>0</v>
      </c>
      <c r="H406" s="145">
        <v>0</v>
      </c>
      <c r="I406" s="145">
        <v>1410.11297</v>
      </c>
      <c r="J406" s="145">
        <v>16.18573</v>
      </c>
      <c r="K406" s="145">
        <v>1426.2987</v>
      </c>
      <c r="L406" s="145">
        <v>17478.086649999997</v>
      </c>
      <c r="M406" s="145">
        <v>265.09504</v>
      </c>
      <c r="N406" s="145">
        <v>17743.18169</v>
      </c>
      <c r="O406" s="145">
        <v>19169.48039</v>
      </c>
      <c r="P406" s="145">
        <v>18211.98673</v>
      </c>
      <c r="Q406" s="145">
        <v>0</v>
      </c>
      <c r="R406" s="146">
        <v>18211.98673</v>
      </c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3.5">
      <c r="A407" s="147"/>
      <c r="B407" s="147"/>
      <c r="C407" s="147"/>
      <c r="D407" s="143" t="s">
        <v>225</v>
      </c>
      <c r="E407" s="143">
        <v>53</v>
      </c>
      <c r="F407" s="144">
        <v>0</v>
      </c>
      <c r="G407" s="145">
        <v>0</v>
      </c>
      <c r="H407" s="145">
        <v>0</v>
      </c>
      <c r="I407" s="145">
        <v>1025.24404</v>
      </c>
      <c r="J407" s="145">
        <v>14.789719999999999</v>
      </c>
      <c r="K407" s="145">
        <v>1040.03376</v>
      </c>
      <c r="L407" s="145">
        <v>2186.24998</v>
      </c>
      <c r="M407" s="145">
        <v>0</v>
      </c>
      <c r="N407" s="145">
        <v>2186.24998</v>
      </c>
      <c r="O407" s="145">
        <v>3226.2837400000003</v>
      </c>
      <c r="P407" s="145">
        <v>19022.80589</v>
      </c>
      <c r="Q407" s="145">
        <v>0</v>
      </c>
      <c r="R407" s="146">
        <v>19022.80589</v>
      </c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3.5">
      <c r="A408" s="147"/>
      <c r="B408" s="147"/>
      <c r="C408" s="147"/>
      <c r="D408" s="143" t="s">
        <v>175</v>
      </c>
      <c r="E408" s="143">
        <v>41</v>
      </c>
      <c r="F408" s="144">
        <v>0</v>
      </c>
      <c r="G408" s="145">
        <v>0</v>
      </c>
      <c r="H408" s="145">
        <v>0</v>
      </c>
      <c r="I408" s="145">
        <v>937.64436</v>
      </c>
      <c r="J408" s="145">
        <v>36.74156</v>
      </c>
      <c r="K408" s="145">
        <v>974.38592</v>
      </c>
      <c r="L408" s="145">
        <v>34813.312210000004</v>
      </c>
      <c r="M408" s="145">
        <v>502.10101000000003</v>
      </c>
      <c r="N408" s="145">
        <v>35315.41322</v>
      </c>
      <c r="O408" s="145">
        <v>36289.79914</v>
      </c>
      <c r="P408" s="145">
        <v>11623.669890000001</v>
      </c>
      <c r="Q408" s="145">
        <v>0</v>
      </c>
      <c r="R408" s="146">
        <v>11623.669890000001</v>
      </c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3.5">
      <c r="A409" s="147"/>
      <c r="B409" s="147"/>
      <c r="C409" s="143" t="s">
        <v>269</v>
      </c>
      <c r="D409" s="143" t="s">
        <v>269</v>
      </c>
      <c r="E409" s="143">
        <v>106</v>
      </c>
      <c r="F409" s="144">
        <v>0</v>
      </c>
      <c r="G409" s="145">
        <v>0</v>
      </c>
      <c r="H409" s="145">
        <v>0</v>
      </c>
      <c r="I409" s="145">
        <v>0</v>
      </c>
      <c r="J409" s="145">
        <v>0</v>
      </c>
      <c r="K409" s="145">
        <v>0</v>
      </c>
      <c r="L409" s="145">
        <v>0</v>
      </c>
      <c r="M409" s="145">
        <v>0</v>
      </c>
      <c r="N409" s="145">
        <v>0</v>
      </c>
      <c r="O409" s="145">
        <v>0</v>
      </c>
      <c r="P409" s="145">
        <v>1175.78251</v>
      </c>
      <c r="Q409" s="145">
        <v>0</v>
      </c>
      <c r="R409" s="146">
        <v>1175.78251</v>
      </c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3.5">
      <c r="A410" s="147"/>
      <c r="B410" s="143" t="s">
        <v>17</v>
      </c>
      <c r="C410" s="143" t="s">
        <v>181</v>
      </c>
      <c r="D410" s="143" t="s">
        <v>182</v>
      </c>
      <c r="E410" s="143">
        <v>189</v>
      </c>
      <c r="F410" s="144">
        <v>0</v>
      </c>
      <c r="G410" s="145">
        <v>0</v>
      </c>
      <c r="H410" s="145">
        <v>0</v>
      </c>
      <c r="I410" s="145">
        <v>357.80043</v>
      </c>
      <c r="J410" s="145">
        <v>11.26438</v>
      </c>
      <c r="K410" s="145">
        <v>369.06481</v>
      </c>
      <c r="L410" s="145">
        <v>1921.60793</v>
      </c>
      <c r="M410" s="145">
        <v>0</v>
      </c>
      <c r="N410" s="145">
        <v>1921.60793</v>
      </c>
      <c r="O410" s="145">
        <v>2290.6727400000004</v>
      </c>
      <c r="P410" s="145">
        <v>11525.87598</v>
      </c>
      <c r="Q410" s="145">
        <v>0</v>
      </c>
      <c r="R410" s="146">
        <v>11525.87598</v>
      </c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3.5">
      <c r="A411" s="147"/>
      <c r="B411" s="143" t="s">
        <v>18</v>
      </c>
      <c r="C411" s="143" t="s">
        <v>183</v>
      </c>
      <c r="D411" s="143" t="s">
        <v>183</v>
      </c>
      <c r="E411" s="143">
        <v>201</v>
      </c>
      <c r="F411" s="144">
        <v>0</v>
      </c>
      <c r="G411" s="145">
        <v>0</v>
      </c>
      <c r="H411" s="145">
        <v>0</v>
      </c>
      <c r="I411" s="145">
        <v>1711.72748</v>
      </c>
      <c r="J411" s="145">
        <v>274.04818</v>
      </c>
      <c r="K411" s="145">
        <v>1985.77566</v>
      </c>
      <c r="L411" s="145">
        <v>1647.39283</v>
      </c>
      <c r="M411" s="145">
        <v>32.0007</v>
      </c>
      <c r="N411" s="145">
        <v>1679.39353</v>
      </c>
      <c r="O411" s="145">
        <v>3665.16919</v>
      </c>
      <c r="P411" s="145">
        <v>16950.853010000003</v>
      </c>
      <c r="Q411" s="145">
        <v>0</v>
      </c>
      <c r="R411" s="146">
        <v>16950.853010000003</v>
      </c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3.5">
      <c r="A412" s="147"/>
      <c r="B412" s="143" t="s">
        <v>19</v>
      </c>
      <c r="C412" s="143" t="s">
        <v>270</v>
      </c>
      <c r="D412" s="143" t="s">
        <v>271</v>
      </c>
      <c r="E412" s="143">
        <v>153</v>
      </c>
      <c r="F412" s="144">
        <v>0</v>
      </c>
      <c r="G412" s="145">
        <v>0</v>
      </c>
      <c r="H412" s="145">
        <v>0</v>
      </c>
      <c r="I412" s="145">
        <v>0</v>
      </c>
      <c r="J412" s="145">
        <v>0</v>
      </c>
      <c r="K412" s="145">
        <v>0</v>
      </c>
      <c r="L412" s="145">
        <v>0</v>
      </c>
      <c r="M412" s="145">
        <v>0</v>
      </c>
      <c r="N412" s="145">
        <v>0</v>
      </c>
      <c r="O412" s="145">
        <v>0</v>
      </c>
      <c r="P412" s="145">
        <v>31.08384</v>
      </c>
      <c r="Q412" s="145">
        <v>0</v>
      </c>
      <c r="R412" s="146">
        <v>31.08384</v>
      </c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3.5">
      <c r="A413" s="147"/>
      <c r="B413" s="147"/>
      <c r="C413" s="143" t="s">
        <v>184</v>
      </c>
      <c r="D413" s="143" t="s">
        <v>184</v>
      </c>
      <c r="E413" s="143">
        <v>150</v>
      </c>
      <c r="F413" s="144">
        <v>0</v>
      </c>
      <c r="G413" s="145">
        <v>0</v>
      </c>
      <c r="H413" s="145">
        <v>0</v>
      </c>
      <c r="I413" s="145">
        <v>751.6135400000001</v>
      </c>
      <c r="J413" s="145">
        <v>23.410529999999998</v>
      </c>
      <c r="K413" s="145">
        <v>775.0240699999999</v>
      </c>
      <c r="L413" s="145">
        <v>4314.92878</v>
      </c>
      <c r="M413" s="145">
        <v>0.00254</v>
      </c>
      <c r="N413" s="145">
        <v>4314.931320000001</v>
      </c>
      <c r="O413" s="145">
        <v>5089.95539</v>
      </c>
      <c r="P413" s="145">
        <v>10942.70972</v>
      </c>
      <c r="Q413" s="145">
        <v>0</v>
      </c>
      <c r="R413" s="146">
        <v>10942.70972</v>
      </c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3.5">
      <c r="A414" s="147"/>
      <c r="B414" s="147"/>
      <c r="C414" s="143" t="s">
        <v>185</v>
      </c>
      <c r="D414" s="143" t="s">
        <v>19</v>
      </c>
      <c r="E414" s="143">
        <v>147</v>
      </c>
      <c r="F414" s="144">
        <v>0</v>
      </c>
      <c r="G414" s="145">
        <v>0</v>
      </c>
      <c r="H414" s="145">
        <v>0</v>
      </c>
      <c r="I414" s="145">
        <v>1053.06151</v>
      </c>
      <c r="J414" s="145">
        <v>65.29798000000001</v>
      </c>
      <c r="K414" s="145">
        <v>1118.35949</v>
      </c>
      <c r="L414" s="145">
        <v>5388.3838</v>
      </c>
      <c r="M414" s="145">
        <v>78.00106</v>
      </c>
      <c r="N414" s="145">
        <v>5466.38486</v>
      </c>
      <c r="O414" s="145">
        <v>6584.74435</v>
      </c>
      <c r="P414" s="145">
        <v>17825.69946</v>
      </c>
      <c r="Q414" s="145">
        <v>0</v>
      </c>
      <c r="R414" s="146">
        <v>17825.69946</v>
      </c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3.5">
      <c r="A415" s="147"/>
      <c r="B415" s="143" t="s">
        <v>20</v>
      </c>
      <c r="C415" s="143" t="s">
        <v>272</v>
      </c>
      <c r="D415" s="143" t="s">
        <v>272</v>
      </c>
      <c r="E415" s="143">
        <v>60</v>
      </c>
      <c r="F415" s="144">
        <v>0</v>
      </c>
      <c r="G415" s="145">
        <v>0</v>
      </c>
      <c r="H415" s="145">
        <v>0</v>
      </c>
      <c r="I415" s="145">
        <v>2041.21851</v>
      </c>
      <c r="J415" s="145">
        <v>7.810239999999999</v>
      </c>
      <c r="K415" s="145">
        <v>2049.02875</v>
      </c>
      <c r="L415" s="145">
        <v>1144.93447</v>
      </c>
      <c r="M415" s="145">
        <v>0</v>
      </c>
      <c r="N415" s="145">
        <v>1144.93447</v>
      </c>
      <c r="O415" s="145">
        <v>3193.96322</v>
      </c>
      <c r="P415" s="145">
        <v>16777.23088</v>
      </c>
      <c r="Q415" s="145">
        <v>0</v>
      </c>
      <c r="R415" s="146">
        <v>16777.23088</v>
      </c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3.5">
      <c r="A416" s="147"/>
      <c r="B416" s="147"/>
      <c r="C416" s="147"/>
      <c r="D416" s="143" t="s">
        <v>273</v>
      </c>
      <c r="E416" s="143">
        <v>69</v>
      </c>
      <c r="F416" s="144">
        <v>0</v>
      </c>
      <c r="G416" s="145">
        <v>0</v>
      </c>
      <c r="H416" s="145">
        <v>0</v>
      </c>
      <c r="I416" s="145">
        <v>2297.78511</v>
      </c>
      <c r="J416" s="145">
        <v>0.01382</v>
      </c>
      <c r="K416" s="145">
        <v>2297.7989300000004</v>
      </c>
      <c r="L416" s="145">
        <v>439.50833</v>
      </c>
      <c r="M416" s="145">
        <v>0</v>
      </c>
      <c r="N416" s="145">
        <v>439.50833</v>
      </c>
      <c r="O416" s="145">
        <v>2737.3072599999996</v>
      </c>
      <c r="P416" s="145">
        <v>21915.7621</v>
      </c>
      <c r="Q416" s="145">
        <v>0</v>
      </c>
      <c r="R416" s="146">
        <v>21915.7621</v>
      </c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3.5">
      <c r="A417" s="147"/>
      <c r="B417" s="147"/>
      <c r="C417" s="147"/>
      <c r="D417" s="143" t="s">
        <v>274</v>
      </c>
      <c r="E417" s="143">
        <v>61</v>
      </c>
      <c r="F417" s="144">
        <v>0</v>
      </c>
      <c r="G417" s="145">
        <v>0</v>
      </c>
      <c r="H417" s="145">
        <v>0</v>
      </c>
      <c r="I417" s="145">
        <v>1984.14768</v>
      </c>
      <c r="J417" s="145">
        <v>0.95525</v>
      </c>
      <c r="K417" s="145">
        <v>1985.10293</v>
      </c>
      <c r="L417" s="145">
        <v>1412.0448700000002</v>
      </c>
      <c r="M417" s="145">
        <v>0</v>
      </c>
      <c r="N417" s="145">
        <v>1412.0448700000002</v>
      </c>
      <c r="O417" s="145">
        <v>3397.1477999999997</v>
      </c>
      <c r="P417" s="145">
        <v>9568.73127</v>
      </c>
      <c r="Q417" s="145">
        <v>0</v>
      </c>
      <c r="R417" s="146">
        <v>9568.73127</v>
      </c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3.5">
      <c r="A418" s="147"/>
      <c r="B418" s="147"/>
      <c r="C418" s="147"/>
      <c r="D418" s="143" t="s">
        <v>275</v>
      </c>
      <c r="E418" s="143">
        <v>57</v>
      </c>
      <c r="F418" s="144">
        <v>0</v>
      </c>
      <c r="G418" s="145">
        <v>0</v>
      </c>
      <c r="H418" s="145">
        <v>0</v>
      </c>
      <c r="I418" s="145">
        <v>0</v>
      </c>
      <c r="J418" s="145">
        <v>0</v>
      </c>
      <c r="K418" s="145">
        <v>0</v>
      </c>
      <c r="L418" s="145">
        <v>0</v>
      </c>
      <c r="M418" s="145">
        <v>0</v>
      </c>
      <c r="N418" s="145">
        <v>0</v>
      </c>
      <c r="O418" s="145">
        <v>0</v>
      </c>
      <c r="P418" s="145">
        <v>2215.10344</v>
      </c>
      <c r="Q418" s="145">
        <v>0</v>
      </c>
      <c r="R418" s="146">
        <v>2215.10344</v>
      </c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3.5">
      <c r="A419" s="147"/>
      <c r="B419" s="147"/>
      <c r="C419" s="143" t="s">
        <v>20</v>
      </c>
      <c r="D419" s="143" t="s">
        <v>276</v>
      </c>
      <c r="E419" s="143">
        <v>12</v>
      </c>
      <c r="F419" s="144">
        <v>0</v>
      </c>
      <c r="G419" s="145">
        <v>0</v>
      </c>
      <c r="H419" s="145">
        <v>0</v>
      </c>
      <c r="I419" s="145">
        <v>1670.6166</v>
      </c>
      <c r="J419" s="145">
        <v>1.1023399999999999</v>
      </c>
      <c r="K419" s="145">
        <v>1671.71894</v>
      </c>
      <c r="L419" s="145">
        <v>3578.37765</v>
      </c>
      <c r="M419" s="145">
        <v>10.311</v>
      </c>
      <c r="N419" s="145">
        <v>3588.68865</v>
      </c>
      <c r="O419" s="145">
        <v>5260.40759</v>
      </c>
      <c r="P419" s="145">
        <v>32220.71274</v>
      </c>
      <c r="Q419" s="145">
        <v>0</v>
      </c>
      <c r="R419" s="146">
        <v>32220.71274</v>
      </c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3.5">
      <c r="A420" s="147"/>
      <c r="B420" s="143" t="s">
        <v>21</v>
      </c>
      <c r="C420" s="143" t="s">
        <v>277</v>
      </c>
      <c r="D420" s="143" t="s">
        <v>278</v>
      </c>
      <c r="E420" s="143">
        <v>94</v>
      </c>
      <c r="F420" s="144">
        <v>0</v>
      </c>
      <c r="G420" s="145">
        <v>0</v>
      </c>
      <c r="H420" s="145">
        <v>0</v>
      </c>
      <c r="I420" s="145">
        <v>0</v>
      </c>
      <c r="J420" s="145">
        <v>0</v>
      </c>
      <c r="K420" s="145">
        <v>0</v>
      </c>
      <c r="L420" s="145">
        <v>0</v>
      </c>
      <c r="M420" s="145">
        <v>0</v>
      </c>
      <c r="N420" s="145">
        <v>0</v>
      </c>
      <c r="O420" s="145">
        <v>0</v>
      </c>
      <c r="P420" s="145">
        <v>1523.72323</v>
      </c>
      <c r="Q420" s="145">
        <v>0</v>
      </c>
      <c r="R420" s="146">
        <v>1523.72323</v>
      </c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3.5">
      <c r="A421" s="147"/>
      <c r="B421" s="147"/>
      <c r="C421" s="143" t="s">
        <v>279</v>
      </c>
      <c r="D421" s="143" t="s">
        <v>280</v>
      </c>
      <c r="E421" s="143">
        <v>196</v>
      </c>
      <c r="F421" s="144">
        <v>0</v>
      </c>
      <c r="G421" s="145">
        <v>0</v>
      </c>
      <c r="H421" s="145">
        <v>0</v>
      </c>
      <c r="I421" s="145">
        <v>430.39089</v>
      </c>
      <c r="J421" s="145">
        <v>0.01719</v>
      </c>
      <c r="K421" s="145">
        <v>430.40808000000004</v>
      </c>
      <c r="L421" s="145">
        <v>890.27744</v>
      </c>
      <c r="M421" s="145">
        <v>0</v>
      </c>
      <c r="N421" s="145">
        <v>890.27744</v>
      </c>
      <c r="O421" s="145">
        <v>1320.68552</v>
      </c>
      <c r="P421" s="145">
        <v>9693.83542</v>
      </c>
      <c r="Q421" s="145">
        <v>0</v>
      </c>
      <c r="R421" s="146">
        <v>9693.83542</v>
      </c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3.5">
      <c r="A422" s="147"/>
      <c r="B422" s="147"/>
      <c r="C422" s="147"/>
      <c r="D422" s="143" t="s">
        <v>279</v>
      </c>
      <c r="E422" s="143">
        <v>210</v>
      </c>
      <c r="F422" s="144">
        <v>0</v>
      </c>
      <c r="G422" s="145">
        <v>0</v>
      </c>
      <c r="H422" s="145">
        <v>0</v>
      </c>
      <c r="I422" s="145">
        <v>311.11757</v>
      </c>
      <c r="J422" s="145">
        <v>0</v>
      </c>
      <c r="K422" s="145">
        <v>311.11757</v>
      </c>
      <c r="L422" s="145">
        <v>88.80421000000001</v>
      </c>
      <c r="M422" s="145">
        <v>0</v>
      </c>
      <c r="N422" s="145">
        <v>88.80421000000001</v>
      </c>
      <c r="O422" s="145">
        <v>399.92178</v>
      </c>
      <c r="P422" s="145">
        <v>9421.69123</v>
      </c>
      <c r="Q422" s="145">
        <v>0</v>
      </c>
      <c r="R422" s="146">
        <v>9421.69123</v>
      </c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3.5">
      <c r="A423" s="147"/>
      <c r="B423" s="147"/>
      <c r="C423" s="143" t="s">
        <v>187</v>
      </c>
      <c r="D423" s="143" t="s">
        <v>188</v>
      </c>
      <c r="E423" s="143">
        <v>205</v>
      </c>
      <c r="F423" s="144">
        <v>0</v>
      </c>
      <c r="G423" s="145">
        <v>0</v>
      </c>
      <c r="H423" s="145">
        <v>0</v>
      </c>
      <c r="I423" s="145">
        <v>645.1952</v>
      </c>
      <c r="J423" s="145">
        <v>0.00041</v>
      </c>
      <c r="K423" s="145">
        <v>645.19561</v>
      </c>
      <c r="L423" s="145">
        <v>897.90056</v>
      </c>
      <c r="M423" s="145">
        <v>0</v>
      </c>
      <c r="N423" s="145">
        <v>897.90056</v>
      </c>
      <c r="O423" s="145">
        <v>1543.09617</v>
      </c>
      <c r="P423" s="145">
        <v>13498.89089</v>
      </c>
      <c r="Q423" s="145">
        <v>0</v>
      </c>
      <c r="R423" s="146">
        <v>13498.89089</v>
      </c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3.5">
      <c r="A424" s="147"/>
      <c r="B424" s="147"/>
      <c r="C424" s="143" t="s">
        <v>189</v>
      </c>
      <c r="D424" s="143" t="s">
        <v>189</v>
      </c>
      <c r="E424" s="143">
        <v>170</v>
      </c>
      <c r="F424" s="144">
        <v>0</v>
      </c>
      <c r="G424" s="145">
        <v>0</v>
      </c>
      <c r="H424" s="145">
        <v>0</v>
      </c>
      <c r="I424" s="145">
        <v>656.85937</v>
      </c>
      <c r="J424" s="145">
        <v>0.3172</v>
      </c>
      <c r="K424" s="145">
        <v>657.17657</v>
      </c>
      <c r="L424" s="145">
        <v>2290.43489</v>
      </c>
      <c r="M424" s="145">
        <v>132.81228</v>
      </c>
      <c r="N424" s="145">
        <v>2423.24717</v>
      </c>
      <c r="O424" s="145">
        <v>3080.42374</v>
      </c>
      <c r="P424" s="145">
        <v>12924.05405</v>
      </c>
      <c r="Q424" s="145">
        <v>0</v>
      </c>
      <c r="R424" s="146">
        <v>12924.05405</v>
      </c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3.5">
      <c r="A425" s="147"/>
      <c r="B425" s="147"/>
      <c r="C425" s="143" t="s">
        <v>21</v>
      </c>
      <c r="D425" s="143" t="s">
        <v>228</v>
      </c>
      <c r="E425" s="143">
        <v>214</v>
      </c>
      <c r="F425" s="144">
        <v>0</v>
      </c>
      <c r="G425" s="145">
        <v>0</v>
      </c>
      <c r="H425" s="145">
        <v>0</v>
      </c>
      <c r="I425" s="145">
        <v>202.81923</v>
      </c>
      <c r="J425" s="145">
        <v>0</v>
      </c>
      <c r="K425" s="145">
        <v>202.81923</v>
      </c>
      <c r="L425" s="145">
        <v>9.537469999999999</v>
      </c>
      <c r="M425" s="145">
        <v>0</v>
      </c>
      <c r="N425" s="145">
        <v>9.537469999999999</v>
      </c>
      <c r="O425" s="145">
        <v>212.35670000000002</v>
      </c>
      <c r="P425" s="145">
        <v>8071.14194</v>
      </c>
      <c r="Q425" s="145">
        <v>0</v>
      </c>
      <c r="R425" s="146">
        <v>8071.14194</v>
      </c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3.5">
      <c r="A426" s="147"/>
      <c r="B426" s="147"/>
      <c r="C426" s="147"/>
      <c r="D426" s="143" t="s">
        <v>21</v>
      </c>
      <c r="E426" s="143">
        <v>81</v>
      </c>
      <c r="F426" s="144">
        <v>0</v>
      </c>
      <c r="G426" s="145">
        <v>0</v>
      </c>
      <c r="H426" s="145">
        <v>0</v>
      </c>
      <c r="I426" s="145">
        <v>623.2059</v>
      </c>
      <c r="J426" s="145">
        <v>29.36187</v>
      </c>
      <c r="K426" s="145">
        <v>652.56777</v>
      </c>
      <c r="L426" s="145">
        <v>7061.67813</v>
      </c>
      <c r="M426" s="145">
        <v>94.93814</v>
      </c>
      <c r="N426" s="145">
        <v>7156.6162699999995</v>
      </c>
      <c r="O426" s="145">
        <v>7809.18404</v>
      </c>
      <c r="P426" s="145">
        <v>17196.276850000002</v>
      </c>
      <c r="Q426" s="145">
        <v>0</v>
      </c>
      <c r="R426" s="146">
        <v>17196.276850000002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3.5">
      <c r="A427" s="147"/>
      <c r="B427" s="147"/>
      <c r="C427" s="147"/>
      <c r="D427" s="143" t="s">
        <v>191</v>
      </c>
      <c r="E427" s="143">
        <v>168</v>
      </c>
      <c r="F427" s="144">
        <v>0</v>
      </c>
      <c r="G427" s="145">
        <v>0</v>
      </c>
      <c r="H427" s="145">
        <v>0</v>
      </c>
      <c r="I427" s="145">
        <v>625.88569</v>
      </c>
      <c r="J427" s="145">
        <v>3.47364</v>
      </c>
      <c r="K427" s="145">
        <v>629.35933</v>
      </c>
      <c r="L427" s="145">
        <v>833.52294</v>
      </c>
      <c r="M427" s="145">
        <v>0</v>
      </c>
      <c r="N427" s="145">
        <v>833.52294</v>
      </c>
      <c r="O427" s="145">
        <v>1462.88227</v>
      </c>
      <c r="P427" s="145">
        <v>16549.02624</v>
      </c>
      <c r="Q427" s="145">
        <v>0</v>
      </c>
      <c r="R427" s="146">
        <v>16549.02624</v>
      </c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3.5">
      <c r="A428" s="147"/>
      <c r="B428" s="147"/>
      <c r="C428" s="143" t="s">
        <v>281</v>
      </c>
      <c r="D428" s="143" t="s">
        <v>281</v>
      </c>
      <c r="E428" s="143">
        <v>169</v>
      </c>
      <c r="F428" s="144">
        <v>0</v>
      </c>
      <c r="G428" s="145">
        <v>0</v>
      </c>
      <c r="H428" s="145">
        <v>0</v>
      </c>
      <c r="I428" s="145">
        <v>523.33225</v>
      </c>
      <c r="J428" s="145">
        <v>41.826809999999995</v>
      </c>
      <c r="K428" s="145">
        <v>565.1590600000001</v>
      </c>
      <c r="L428" s="145">
        <v>579.9960699999999</v>
      </c>
      <c r="M428" s="145">
        <v>10.48428</v>
      </c>
      <c r="N428" s="145">
        <v>590.4803499999999</v>
      </c>
      <c r="O428" s="145">
        <v>1155.63941</v>
      </c>
      <c r="P428" s="145">
        <v>11419.49769</v>
      </c>
      <c r="Q428" s="145">
        <v>0</v>
      </c>
      <c r="R428" s="146">
        <v>11419.49769</v>
      </c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3.5">
      <c r="A429" s="147"/>
      <c r="B429" s="147"/>
      <c r="C429" s="143" t="s">
        <v>192</v>
      </c>
      <c r="D429" s="143" t="s">
        <v>192</v>
      </c>
      <c r="E429" s="143">
        <v>83</v>
      </c>
      <c r="F429" s="144">
        <v>0</v>
      </c>
      <c r="G429" s="145">
        <v>0</v>
      </c>
      <c r="H429" s="145">
        <v>0</v>
      </c>
      <c r="I429" s="145">
        <v>1577.29503</v>
      </c>
      <c r="J429" s="145">
        <v>64.8749</v>
      </c>
      <c r="K429" s="145">
        <v>1642.16993</v>
      </c>
      <c r="L429" s="145">
        <v>6572.08962</v>
      </c>
      <c r="M429" s="145">
        <v>56.30926</v>
      </c>
      <c r="N429" s="145">
        <v>6628.39888</v>
      </c>
      <c r="O429" s="145">
        <v>8270.568809999999</v>
      </c>
      <c r="P429" s="145">
        <v>21140.825699999998</v>
      </c>
      <c r="Q429" s="145">
        <v>0</v>
      </c>
      <c r="R429" s="146">
        <v>21140.825699999998</v>
      </c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3.5">
      <c r="A430" s="147"/>
      <c r="B430" s="143" t="s">
        <v>22</v>
      </c>
      <c r="C430" s="143" t="s">
        <v>22</v>
      </c>
      <c r="D430" s="143" t="s">
        <v>22</v>
      </c>
      <c r="E430" s="143">
        <v>187</v>
      </c>
      <c r="F430" s="144">
        <v>0</v>
      </c>
      <c r="G430" s="145">
        <v>0</v>
      </c>
      <c r="H430" s="145">
        <v>0</v>
      </c>
      <c r="I430" s="145">
        <v>424.52912</v>
      </c>
      <c r="J430" s="145">
        <v>44.77952</v>
      </c>
      <c r="K430" s="145">
        <v>469.30864</v>
      </c>
      <c r="L430" s="145">
        <v>953.78996</v>
      </c>
      <c r="M430" s="145">
        <v>20.86259</v>
      </c>
      <c r="N430" s="145">
        <v>974.65255</v>
      </c>
      <c r="O430" s="145">
        <v>1443.96119</v>
      </c>
      <c r="P430" s="145">
        <v>10695.13074</v>
      </c>
      <c r="Q430" s="145">
        <v>0</v>
      </c>
      <c r="R430" s="146">
        <v>10695.13074</v>
      </c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3.5">
      <c r="A431" s="147"/>
      <c r="B431" s="147"/>
      <c r="C431" s="143" t="s">
        <v>197</v>
      </c>
      <c r="D431" s="143" t="s">
        <v>198</v>
      </c>
      <c r="E431" s="143">
        <v>173</v>
      </c>
      <c r="F431" s="144">
        <v>0</v>
      </c>
      <c r="G431" s="145">
        <v>0</v>
      </c>
      <c r="H431" s="145">
        <v>0</v>
      </c>
      <c r="I431" s="145">
        <v>616.10436</v>
      </c>
      <c r="J431" s="145">
        <v>4.46945</v>
      </c>
      <c r="K431" s="145">
        <v>620.5738100000001</v>
      </c>
      <c r="L431" s="145">
        <v>598.29889</v>
      </c>
      <c r="M431" s="145">
        <v>0</v>
      </c>
      <c r="N431" s="145">
        <v>598.29889</v>
      </c>
      <c r="O431" s="145">
        <v>1218.8727</v>
      </c>
      <c r="P431" s="145">
        <v>37281.7096</v>
      </c>
      <c r="Q431" s="145">
        <v>0</v>
      </c>
      <c r="R431" s="146">
        <v>37281.7096</v>
      </c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3.5">
      <c r="A432" s="147"/>
      <c r="B432" s="143" t="s">
        <v>199</v>
      </c>
      <c r="C432" s="143" t="s">
        <v>200</v>
      </c>
      <c r="D432" s="143" t="s">
        <v>200</v>
      </c>
      <c r="E432" s="143">
        <v>204</v>
      </c>
      <c r="F432" s="144">
        <v>0</v>
      </c>
      <c r="G432" s="145">
        <v>0</v>
      </c>
      <c r="H432" s="145">
        <v>0</v>
      </c>
      <c r="I432" s="145">
        <v>639.9161700000001</v>
      </c>
      <c r="J432" s="145">
        <v>67.37925999999999</v>
      </c>
      <c r="K432" s="145">
        <v>707.29543</v>
      </c>
      <c r="L432" s="145">
        <v>399.13428000000005</v>
      </c>
      <c r="M432" s="145">
        <v>0</v>
      </c>
      <c r="N432" s="145">
        <v>399.13428000000005</v>
      </c>
      <c r="O432" s="145">
        <v>1106.42971</v>
      </c>
      <c r="P432" s="145">
        <v>16861.66126</v>
      </c>
      <c r="Q432" s="145">
        <v>0</v>
      </c>
      <c r="R432" s="146">
        <v>16861.66126</v>
      </c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3.5">
      <c r="A433" s="147"/>
      <c r="B433" s="147"/>
      <c r="C433" s="143" t="s">
        <v>199</v>
      </c>
      <c r="D433" s="143" t="s">
        <v>203</v>
      </c>
      <c r="E433" s="143">
        <v>186</v>
      </c>
      <c r="F433" s="144">
        <v>0</v>
      </c>
      <c r="G433" s="145">
        <v>0</v>
      </c>
      <c r="H433" s="145">
        <v>0</v>
      </c>
      <c r="I433" s="145">
        <v>887.79063</v>
      </c>
      <c r="J433" s="145">
        <v>23.19623</v>
      </c>
      <c r="K433" s="145">
        <v>910.98686</v>
      </c>
      <c r="L433" s="145">
        <v>1845.14587</v>
      </c>
      <c r="M433" s="145">
        <v>412.60425</v>
      </c>
      <c r="N433" s="145">
        <v>2257.75012</v>
      </c>
      <c r="O433" s="145">
        <v>3168.73698</v>
      </c>
      <c r="P433" s="145">
        <v>25386.677460000003</v>
      </c>
      <c r="Q433" s="145">
        <v>0</v>
      </c>
      <c r="R433" s="146">
        <v>25386.677460000003</v>
      </c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3.5">
      <c r="A434" s="147"/>
      <c r="B434" s="143" t="s">
        <v>24</v>
      </c>
      <c r="C434" s="143" t="s">
        <v>24</v>
      </c>
      <c r="D434" s="143" t="s">
        <v>204</v>
      </c>
      <c r="E434" s="143">
        <v>149</v>
      </c>
      <c r="F434" s="144">
        <v>0</v>
      </c>
      <c r="G434" s="145">
        <v>0</v>
      </c>
      <c r="H434" s="145">
        <v>0</v>
      </c>
      <c r="I434" s="145">
        <v>388.68188</v>
      </c>
      <c r="J434" s="145">
        <v>23.77818</v>
      </c>
      <c r="K434" s="145">
        <v>412.46006</v>
      </c>
      <c r="L434" s="145">
        <v>1742.93817</v>
      </c>
      <c r="M434" s="145">
        <v>13.06815</v>
      </c>
      <c r="N434" s="145">
        <v>1756.00632</v>
      </c>
      <c r="O434" s="145">
        <v>2168.46638</v>
      </c>
      <c r="P434" s="145">
        <v>11257.28092</v>
      </c>
      <c r="Q434" s="145">
        <v>0</v>
      </c>
      <c r="R434" s="146">
        <v>11257.28092</v>
      </c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3.5">
      <c r="A435" s="147"/>
      <c r="B435" s="147"/>
      <c r="C435" s="147"/>
      <c r="D435" s="143" t="s">
        <v>24</v>
      </c>
      <c r="E435" s="143">
        <v>145</v>
      </c>
      <c r="F435" s="144">
        <v>0</v>
      </c>
      <c r="G435" s="145">
        <v>0</v>
      </c>
      <c r="H435" s="145">
        <v>0</v>
      </c>
      <c r="I435" s="145">
        <v>1748.59116</v>
      </c>
      <c r="J435" s="145">
        <v>150.75723000000002</v>
      </c>
      <c r="K435" s="145">
        <v>1899.3483899999999</v>
      </c>
      <c r="L435" s="145">
        <v>10349.79637</v>
      </c>
      <c r="M435" s="145">
        <v>460.22524</v>
      </c>
      <c r="N435" s="145">
        <v>10810.02161</v>
      </c>
      <c r="O435" s="145">
        <v>12709.37</v>
      </c>
      <c r="P435" s="145">
        <v>23196.38999</v>
      </c>
      <c r="Q435" s="145">
        <v>4.0991</v>
      </c>
      <c r="R435" s="146">
        <v>23200.48909</v>
      </c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3.5">
      <c r="A436" s="147"/>
      <c r="B436" s="147"/>
      <c r="C436" s="147"/>
      <c r="D436" s="147"/>
      <c r="E436" s="148">
        <v>148</v>
      </c>
      <c r="F436" s="149">
        <v>0</v>
      </c>
      <c r="G436" s="150">
        <v>0</v>
      </c>
      <c r="H436" s="150">
        <v>0</v>
      </c>
      <c r="I436" s="150">
        <v>351.11531</v>
      </c>
      <c r="J436" s="150">
        <v>960.63381</v>
      </c>
      <c r="K436" s="150">
        <v>1311.7491200000002</v>
      </c>
      <c r="L436" s="150">
        <v>6138.15916</v>
      </c>
      <c r="M436" s="150">
        <v>40.80735</v>
      </c>
      <c r="N436" s="150">
        <v>6178.96651</v>
      </c>
      <c r="O436" s="150">
        <v>7490.71563</v>
      </c>
      <c r="P436" s="150">
        <v>12735.4423</v>
      </c>
      <c r="Q436" s="150">
        <v>0</v>
      </c>
      <c r="R436" s="151">
        <v>12735.4423</v>
      </c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3.5">
      <c r="A437" s="147"/>
      <c r="B437" s="147"/>
      <c r="C437" s="143" t="s">
        <v>282</v>
      </c>
      <c r="D437" s="143" t="s">
        <v>282</v>
      </c>
      <c r="E437" s="143">
        <v>155</v>
      </c>
      <c r="F437" s="144">
        <v>0</v>
      </c>
      <c r="G437" s="145">
        <v>0</v>
      </c>
      <c r="H437" s="145">
        <v>0</v>
      </c>
      <c r="I437" s="145">
        <v>0</v>
      </c>
      <c r="J437" s="145">
        <v>0</v>
      </c>
      <c r="K437" s="145">
        <v>0</v>
      </c>
      <c r="L437" s="145">
        <v>0</v>
      </c>
      <c r="M437" s="145">
        <v>0</v>
      </c>
      <c r="N437" s="145">
        <v>0</v>
      </c>
      <c r="O437" s="145">
        <v>0</v>
      </c>
      <c r="P437" s="145">
        <v>1389.37335</v>
      </c>
      <c r="Q437" s="145">
        <v>0</v>
      </c>
      <c r="R437" s="146">
        <v>1389.37335</v>
      </c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3.5">
      <c r="A438" s="147"/>
      <c r="B438" s="147"/>
      <c r="C438" s="143" t="s">
        <v>283</v>
      </c>
      <c r="D438" s="143" t="s">
        <v>283</v>
      </c>
      <c r="E438" s="143">
        <v>156</v>
      </c>
      <c r="F438" s="144">
        <v>0</v>
      </c>
      <c r="G438" s="145">
        <v>0</v>
      </c>
      <c r="H438" s="145">
        <v>0</v>
      </c>
      <c r="I438" s="145">
        <v>0</v>
      </c>
      <c r="J438" s="145">
        <v>0</v>
      </c>
      <c r="K438" s="145">
        <v>0</v>
      </c>
      <c r="L438" s="145">
        <v>0</v>
      </c>
      <c r="M438" s="145">
        <v>0</v>
      </c>
      <c r="N438" s="145">
        <v>0</v>
      </c>
      <c r="O438" s="145">
        <v>0</v>
      </c>
      <c r="P438" s="145">
        <v>1852.77251</v>
      </c>
      <c r="Q438" s="145">
        <v>0</v>
      </c>
      <c r="R438" s="146">
        <v>1852.77251</v>
      </c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3.5">
      <c r="A439" s="147"/>
      <c r="B439" s="147"/>
      <c r="C439" s="143" t="s">
        <v>284</v>
      </c>
      <c r="D439" s="143" t="s">
        <v>285</v>
      </c>
      <c r="E439" s="143">
        <v>157</v>
      </c>
      <c r="F439" s="144">
        <v>0</v>
      </c>
      <c r="G439" s="145">
        <v>0</v>
      </c>
      <c r="H439" s="145">
        <v>0</v>
      </c>
      <c r="I439" s="145">
        <v>0</v>
      </c>
      <c r="J439" s="145">
        <v>0</v>
      </c>
      <c r="K439" s="145">
        <v>0</v>
      </c>
      <c r="L439" s="145">
        <v>0</v>
      </c>
      <c r="M439" s="145">
        <v>0</v>
      </c>
      <c r="N439" s="145">
        <v>0</v>
      </c>
      <c r="O439" s="145">
        <v>0</v>
      </c>
      <c r="P439" s="145">
        <v>1188.9723700000002</v>
      </c>
      <c r="Q439" s="145">
        <v>0</v>
      </c>
      <c r="R439" s="146">
        <v>1188.9723700000002</v>
      </c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3.5">
      <c r="A440" s="147"/>
      <c r="B440" s="143" t="s">
        <v>25</v>
      </c>
      <c r="C440" s="143" t="s">
        <v>25</v>
      </c>
      <c r="D440" s="143" t="s">
        <v>25</v>
      </c>
      <c r="E440" s="143">
        <v>85</v>
      </c>
      <c r="F440" s="144">
        <v>0</v>
      </c>
      <c r="G440" s="145">
        <v>0</v>
      </c>
      <c r="H440" s="145">
        <v>0</v>
      </c>
      <c r="I440" s="145">
        <v>887.74679</v>
      </c>
      <c r="J440" s="145">
        <v>23.1552</v>
      </c>
      <c r="K440" s="145">
        <v>910.90199</v>
      </c>
      <c r="L440" s="145">
        <v>3085.7542999999996</v>
      </c>
      <c r="M440" s="145">
        <v>13.82901</v>
      </c>
      <c r="N440" s="145">
        <v>3099.58331</v>
      </c>
      <c r="O440" s="145">
        <v>4010.4853</v>
      </c>
      <c r="P440" s="145">
        <v>13341.48394</v>
      </c>
      <c r="Q440" s="145">
        <v>0</v>
      </c>
      <c r="R440" s="146">
        <v>13341.48394</v>
      </c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3.5">
      <c r="A441" s="147"/>
      <c r="B441" s="143" t="s">
        <v>26</v>
      </c>
      <c r="C441" s="143" t="s">
        <v>207</v>
      </c>
      <c r="D441" s="143" t="s">
        <v>208</v>
      </c>
      <c r="E441" s="143">
        <v>7</v>
      </c>
      <c r="F441" s="144">
        <v>0</v>
      </c>
      <c r="G441" s="145">
        <v>0</v>
      </c>
      <c r="H441" s="145">
        <v>0</v>
      </c>
      <c r="I441" s="145">
        <v>3033.82988</v>
      </c>
      <c r="J441" s="145">
        <v>23.58866</v>
      </c>
      <c r="K441" s="145">
        <v>3057.41854</v>
      </c>
      <c r="L441" s="145">
        <v>2730.2045</v>
      </c>
      <c r="M441" s="145">
        <v>0.018940000000000002</v>
      </c>
      <c r="N441" s="145">
        <v>2730.2234399999998</v>
      </c>
      <c r="O441" s="145">
        <v>5787.64198</v>
      </c>
      <c r="P441" s="145">
        <v>19294.27691</v>
      </c>
      <c r="Q441" s="145">
        <v>0</v>
      </c>
      <c r="R441" s="146">
        <v>19294.27691</v>
      </c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3.5">
      <c r="A442" s="147"/>
      <c r="B442" s="147"/>
      <c r="C442" s="147"/>
      <c r="D442" s="143" t="s">
        <v>286</v>
      </c>
      <c r="E442" s="143">
        <v>211</v>
      </c>
      <c r="F442" s="144">
        <v>0</v>
      </c>
      <c r="G442" s="145">
        <v>0</v>
      </c>
      <c r="H442" s="145">
        <v>0</v>
      </c>
      <c r="I442" s="145">
        <v>448.42176</v>
      </c>
      <c r="J442" s="145">
        <v>0.03437</v>
      </c>
      <c r="K442" s="145">
        <v>448.45613000000003</v>
      </c>
      <c r="L442" s="145">
        <v>11.033430000000001</v>
      </c>
      <c r="M442" s="145">
        <v>0</v>
      </c>
      <c r="N442" s="145">
        <v>11.033430000000001</v>
      </c>
      <c r="O442" s="145">
        <v>459.48956</v>
      </c>
      <c r="P442" s="145">
        <v>12690.291</v>
      </c>
      <c r="Q442" s="145">
        <v>0</v>
      </c>
      <c r="R442" s="146">
        <v>12690.291</v>
      </c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3.5">
      <c r="A443" s="147"/>
      <c r="B443" s="147"/>
      <c r="C443" s="143" t="s">
        <v>209</v>
      </c>
      <c r="D443" s="143" t="s">
        <v>209</v>
      </c>
      <c r="E443" s="143">
        <v>34</v>
      </c>
      <c r="F443" s="144">
        <v>0</v>
      </c>
      <c r="G443" s="145">
        <v>0</v>
      </c>
      <c r="H443" s="145">
        <v>0</v>
      </c>
      <c r="I443" s="145">
        <v>1096.49124</v>
      </c>
      <c r="J443" s="145">
        <v>0.5800599999999999</v>
      </c>
      <c r="K443" s="145">
        <v>1097.0713</v>
      </c>
      <c r="L443" s="145">
        <v>704.70536</v>
      </c>
      <c r="M443" s="145">
        <v>6.88441</v>
      </c>
      <c r="N443" s="145">
        <v>711.58977</v>
      </c>
      <c r="O443" s="145">
        <v>1808.66107</v>
      </c>
      <c r="P443" s="145">
        <v>13991.039460000002</v>
      </c>
      <c r="Q443" s="145">
        <v>0</v>
      </c>
      <c r="R443" s="146">
        <v>13991.039460000002</v>
      </c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3.5">
      <c r="A444" s="143" t="s">
        <v>287</v>
      </c>
      <c r="B444" s="143" t="s">
        <v>2</v>
      </c>
      <c r="C444" s="143" t="s">
        <v>232</v>
      </c>
      <c r="D444" s="143" t="s">
        <v>232</v>
      </c>
      <c r="E444" s="143">
        <v>120</v>
      </c>
      <c r="F444" s="144">
        <v>0</v>
      </c>
      <c r="G444" s="145">
        <v>0</v>
      </c>
      <c r="H444" s="145">
        <v>0</v>
      </c>
      <c r="I444" s="145">
        <v>0</v>
      </c>
      <c r="J444" s="145">
        <v>0</v>
      </c>
      <c r="K444" s="145">
        <v>0</v>
      </c>
      <c r="L444" s="145">
        <v>0</v>
      </c>
      <c r="M444" s="145">
        <v>0</v>
      </c>
      <c r="N444" s="145">
        <v>0</v>
      </c>
      <c r="O444" s="145">
        <v>0</v>
      </c>
      <c r="P444" s="145">
        <v>2468.68198</v>
      </c>
      <c r="Q444" s="145">
        <v>0</v>
      </c>
      <c r="R444" s="146">
        <v>2468.68198</v>
      </c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3.5">
      <c r="A445" s="147"/>
      <c r="B445" s="143" t="s">
        <v>3</v>
      </c>
      <c r="C445" s="143" t="s">
        <v>102</v>
      </c>
      <c r="D445" s="143" t="s">
        <v>102</v>
      </c>
      <c r="E445" s="143">
        <v>4</v>
      </c>
      <c r="F445" s="144">
        <v>0</v>
      </c>
      <c r="G445" s="145">
        <v>0</v>
      </c>
      <c r="H445" s="145">
        <v>0</v>
      </c>
      <c r="I445" s="145">
        <v>0</v>
      </c>
      <c r="J445" s="145">
        <v>0</v>
      </c>
      <c r="K445" s="145">
        <v>0</v>
      </c>
      <c r="L445" s="145">
        <v>0</v>
      </c>
      <c r="M445" s="145">
        <v>0</v>
      </c>
      <c r="N445" s="145">
        <v>0</v>
      </c>
      <c r="O445" s="145">
        <v>0</v>
      </c>
      <c r="P445" s="145">
        <v>3841.20487</v>
      </c>
      <c r="Q445" s="145">
        <v>0</v>
      </c>
      <c r="R445" s="146">
        <v>3841.20487</v>
      </c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3.5">
      <c r="A446" s="147"/>
      <c r="B446" s="147"/>
      <c r="C446" s="147"/>
      <c r="D446" s="147"/>
      <c r="E446" s="148">
        <v>74</v>
      </c>
      <c r="F446" s="149">
        <v>0</v>
      </c>
      <c r="G446" s="150">
        <v>0</v>
      </c>
      <c r="H446" s="150">
        <v>0</v>
      </c>
      <c r="I446" s="150">
        <v>0</v>
      </c>
      <c r="J446" s="150">
        <v>0</v>
      </c>
      <c r="K446" s="150">
        <v>0</v>
      </c>
      <c r="L446" s="150">
        <v>0</v>
      </c>
      <c r="M446" s="150">
        <v>0</v>
      </c>
      <c r="N446" s="150">
        <v>0</v>
      </c>
      <c r="O446" s="150">
        <v>0</v>
      </c>
      <c r="P446" s="150">
        <v>4569.593400000001</v>
      </c>
      <c r="Q446" s="150">
        <v>0</v>
      </c>
      <c r="R446" s="151">
        <v>4569.593400000001</v>
      </c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3.5">
      <c r="A447" s="147"/>
      <c r="B447" s="147"/>
      <c r="C447" s="147"/>
      <c r="D447" s="143" t="s">
        <v>174</v>
      </c>
      <c r="E447" s="143">
        <v>197</v>
      </c>
      <c r="F447" s="144">
        <v>0</v>
      </c>
      <c r="G447" s="145">
        <v>0</v>
      </c>
      <c r="H447" s="145">
        <v>0</v>
      </c>
      <c r="I447" s="145">
        <v>0</v>
      </c>
      <c r="J447" s="145">
        <v>0</v>
      </c>
      <c r="K447" s="145">
        <v>0</v>
      </c>
      <c r="L447" s="145">
        <v>0</v>
      </c>
      <c r="M447" s="145">
        <v>0</v>
      </c>
      <c r="N447" s="145">
        <v>0</v>
      </c>
      <c r="O447" s="145">
        <v>0</v>
      </c>
      <c r="P447" s="145">
        <v>764.43151</v>
      </c>
      <c r="Q447" s="145">
        <v>0</v>
      </c>
      <c r="R447" s="146">
        <v>764.43151</v>
      </c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3.5">
      <c r="A448" s="147"/>
      <c r="B448" s="147"/>
      <c r="C448" s="143" t="s">
        <v>103</v>
      </c>
      <c r="D448" s="143" t="s">
        <v>104</v>
      </c>
      <c r="E448" s="143">
        <v>3</v>
      </c>
      <c r="F448" s="144">
        <v>0</v>
      </c>
      <c r="G448" s="145">
        <v>0</v>
      </c>
      <c r="H448" s="145">
        <v>0</v>
      </c>
      <c r="I448" s="145">
        <v>0</v>
      </c>
      <c r="J448" s="145">
        <v>0</v>
      </c>
      <c r="K448" s="145">
        <v>0</v>
      </c>
      <c r="L448" s="145">
        <v>0</v>
      </c>
      <c r="M448" s="145">
        <v>0</v>
      </c>
      <c r="N448" s="145">
        <v>0</v>
      </c>
      <c r="O448" s="145">
        <v>0</v>
      </c>
      <c r="P448" s="145">
        <v>9403.11159</v>
      </c>
      <c r="Q448" s="145">
        <v>0</v>
      </c>
      <c r="R448" s="146">
        <v>9403.11159</v>
      </c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3.5">
      <c r="A449" s="147"/>
      <c r="B449" s="147"/>
      <c r="C449" s="147"/>
      <c r="D449" s="147"/>
      <c r="E449" s="148">
        <v>73</v>
      </c>
      <c r="F449" s="149">
        <v>0</v>
      </c>
      <c r="G449" s="150">
        <v>0</v>
      </c>
      <c r="H449" s="150">
        <v>0</v>
      </c>
      <c r="I449" s="150">
        <v>0</v>
      </c>
      <c r="J449" s="150">
        <v>0</v>
      </c>
      <c r="K449" s="150">
        <v>0</v>
      </c>
      <c r="L449" s="150">
        <v>0</v>
      </c>
      <c r="M449" s="150">
        <v>0</v>
      </c>
      <c r="N449" s="150">
        <v>0</v>
      </c>
      <c r="O449" s="150">
        <v>0</v>
      </c>
      <c r="P449" s="150">
        <v>11657.102439999999</v>
      </c>
      <c r="Q449" s="150">
        <v>0</v>
      </c>
      <c r="R449" s="151">
        <v>11657.102439999999</v>
      </c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3.5">
      <c r="A450" s="147"/>
      <c r="B450" s="147"/>
      <c r="C450" s="147"/>
      <c r="D450" s="143" t="s">
        <v>212</v>
      </c>
      <c r="E450" s="143">
        <v>187</v>
      </c>
      <c r="F450" s="144">
        <v>0</v>
      </c>
      <c r="G450" s="145">
        <v>0</v>
      </c>
      <c r="H450" s="145">
        <v>0</v>
      </c>
      <c r="I450" s="145">
        <v>0</v>
      </c>
      <c r="J450" s="145">
        <v>0</v>
      </c>
      <c r="K450" s="145">
        <v>0</v>
      </c>
      <c r="L450" s="145">
        <v>0</v>
      </c>
      <c r="M450" s="145">
        <v>0</v>
      </c>
      <c r="N450" s="145">
        <v>0</v>
      </c>
      <c r="O450" s="145">
        <v>0</v>
      </c>
      <c r="P450" s="145">
        <v>3506.7157</v>
      </c>
      <c r="Q450" s="145">
        <v>0</v>
      </c>
      <c r="R450" s="146">
        <v>3506.7157</v>
      </c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3.5">
      <c r="A451" s="147"/>
      <c r="B451" s="143" t="s">
        <v>66</v>
      </c>
      <c r="C451" s="143" t="s">
        <v>105</v>
      </c>
      <c r="D451" s="143" t="s">
        <v>105</v>
      </c>
      <c r="E451" s="143">
        <v>177</v>
      </c>
      <c r="F451" s="144">
        <v>0</v>
      </c>
      <c r="G451" s="145">
        <v>0</v>
      </c>
      <c r="H451" s="145">
        <v>0</v>
      </c>
      <c r="I451" s="145">
        <v>0</v>
      </c>
      <c r="J451" s="145">
        <v>0</v>
      </c>
      <c r="K451" s="145">
        <v>0</v>
      </c>
      <c r="L451" s="145">
        <v>0</v>
      </c>
      <c r="M451" s="145">
        <v>0</v>
      </c>
      <c r="N451" s="145">
        <v>0</v>
      </c>
      <c r="O451" s="145">
        <v>0</v>
      </c>
      <c r="P451" s="145">
        <v>2146.57171</v>
      </c>
      <c r="Q451" s="145">
        <v>0</v>
      </c>
      <c r="R451" s="146">
        <v>2146.57171</v>
      </c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3.5">
      <c r="A452" s="147"/>
      <c r="B452" s="147"/>
      <c r="C452" s="147"/>
      <c r="D452" s="147"/>
      <c r="E452" s="148">
        <v>206</v>
      </c>
      <c r="F452" s="149">
        <v>0</v>
      </c>
      <c r="G452" s="150">
        <v>0</v>
      </c>
      <c r="H452" s="150">
        <v>0</v>
      </c>
      <c r="I452" s="150">
        <v>0</v>
      </c>
      <c r="J452" s="150">
        <v>0</v>
      </c>
      <c r="K452" s="150">
        <v>0</v>
      </c>
      <c r="L452" s="150">
        <v>0</v>
      </c>
      <c r="M452" s="150">
        <v>0</v>
      </c>
      <c r="N452" s="150">
        <v>0</v>
      </c>
      <c r="O452" s="150">
        <v>0</v>
      </c>
      <c r="P452" s="150">
        <v>1932.71723</v>
      </c>
      <c r="Q452" s="150">
        <v>0</v>
      </c>
      <c r="R452" s="151">
        <v>1932.71723</v>
      </c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3.5">
      <c r="A453" s="147"/>
      <c r="B453" s="147"/>
      <c r="C453" s="143" t="s">
        <v>106</v>
      </c>
      <c r="D453" s="143" t="s">
        <v>106</v>
      </c>
      <c r="E453" s="143">
        <v>178</v>
      </c>
      <c r="F453" s="144">
        <v>0</v>
      </c>
      <c r="G453" s="145">
        <v>0</v>
      </c>
      <c r="H453" s="145">
        <v>0</v>
      </c>
      <c r="I453" s="145">
        <v>0</v>
      </c>
      <c r="J453" s="145">
        <v>0</v>
      </c>
      <c r="K453" s="145">
        <v>0</v>
      </c>
      <c r="L453" s="145">
        <v>0</v>
      </c>
      <c r="M453" s="145">
        <v>0</v>
      </c>
      <c r="N453" s="145">
        <v>0</v>
      </c>
      <c r="O453" s="145">
        <v>0</v>
      </c>
      <c r="P453" s="145">
        <v>2246.82253</v>
      </c>
      <c r="Q453" s="145">
        <v>0</v>
      </c>
      <c r="R453" s="146">
        <v>2246.82253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3.5">
      <c r="A454" s="147"/>
      <c r="B454" s="143" t="s">
        <v>5</v>
      </c>
      <c r="C454" s="143" t="s">
        <v>5</v>
      </c>
      <c r="D454" s="143" t="s">
        <v>5</v>
      </c>
      <c r="E454" s="143">
        <v>5</v>
      </c>
      <c r="F454" s="144">
        <v>0</v>
      </c>
      <c r="G454" s="145">
        <v>0</v>
      </c>
      <c r="H454" s="145">
        <v>0</v>
      </c>
      <c r="I454" s="145">
        <v>0</v>
      </c>
      <c r="J454" s="145">
        <v>0</v>
      </c>
      <c r="K454" s="145">
        <v>0</v>
      </c>
      <c r="L454" s="145">
        <v>0</v>
      </c>
      <c r="M454" s="145">
        <v>0</v>
      </c>
      <c r="N454" s="145">
        <v>0</v>
      </c>
      <c r="O454" s="145">
        <v>0</v>
      </c>
      <c r="P454" s="145">
        <v>3818.42726</v>
      </c>
      <c r="Q454" s="145">
        <v>0</v>
      </c>
      <c r="R454" s="146">
        <v>3818.42726</v>
      </c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3.5">
      <c r="A455" s="147"/>
      <c r="B455" s="147"/>
      <c r="C455" s="147"/>
      <c r="D455" s="147"/>
      <c r="E455" s="148">
        <v>33</v>
      </c>
      <c r="F455" s="149">
        <v>0</v>
      </c>
      <c r="G455" s="150">
        <v>0</v>
      </c>
      <c r="H455" s="150">
        <v>0</v>
      </c>
      <c r="I455" s="150">
        <v>0</v>
      </c>
      <c r="J455" s="150">
        <v>0</v>
      </c>
      <c r="K455" s="150">
        <v>0</v>
      </c>
      <c r="L455" s="150">
        <v>0</v>
      </c>
      <c r="M455" s="150">
        <v>0</v>
      </c>
      <c r="N455" s="150">
        <v>0</v>
      </c>
      <c r="O455" s="150">
        <v>0</v>
      </c>
      <c r="P455" s="150">
        <v>2763.35773</v>
      </c>
      <c r="Q455" s="150">
        <v>0</v>
      </c>
      <c r="R455" s="151">
        <v>2763.35773</v>
      </c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3.5">
      <c r="A456" s="147"/>
      <c r="B456" s="147"/>
      <c r="C456" s="147"/>
      <c r="D456" s="147"/>
      <c r="E456" s="148">
        <v>75</v>
      </c>
      <c r="F456" s="149">
        <v>0</v>
      </c>
      <c r="G456" s="150">
        <v>0</v>
      </c>
      <c r="H456" s="150">
        <v>0</v>
      </c>
      <c r="I456" s="150">
        <v>0</v>
      </c>
      <c r="J456" s="150">
        <v>0</v>
      </c>
      <c r="K456" s="150">
        <v>0</v>
      </c>
      <c r="L456" s="150">
        <v>0</v>
      </c>
      <c r="M456" s="150">
        <v>0</v>
      </c>
      <c r="N456" s="150">
        <v>0</v>
      </c>
      <c r="O456" s="150">
        <v>0</v>
      </c>
      <c r="P456" s="150">
        <v>2870.86467</v>
      </c>
      <c r="Q456" s="150">
        <v>0</v>
      </c>
      <c r="R456" s="151">
        <v>2870.86467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3.5">
      <c r="A457" s="147"/>
      <c r="B457" s="147"/>
      <c r="C457" s="147"/>
      <c r="D457" s="143" t="s">
        <v>214</v>
      </c>
      <c r="E457" s="143">
        <v>199</v>
      </c>
      <c r="F457" s="144">
        <v>0</v>
      </c>
      <c r="G457" s="145">
        <v>0</v>
      </c>
      <c r="H457" s="145">
        <v>0</v>
      </c>
      <c r="I457" s="145">
        <v>0</v>
      </c>
      <c r="J457" s="145">
        <v>0</v>
      </c>
      <c r="K457" s="145">
        <v>0</v>
      </c>
      <c r="L457" s="145">
        <v>0</v>
      </c>
      <c r="M457" s="145">
        <v>0</v>
      </c>
      <c r="N457" s="145">
        <v>0</v>
      </c>
      <c r="O457" s="145">
        <v>0</v>
      </c>
      <c r="P457" s="145">
        <v>3293.79096</v>
      </c>
      <c r="Q457" s="145">
        <v>0</v>
      </c>
      <c r="R457" s="146">
        <v>3293.79096</v>
      </c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3.5">
      <c r="A458" s="147"/>
      <c r="B458" s="147"/>
      <c r="C458" s="147"/>
      <c r="D458" s="143" t="s">
        <v>108</v>
      </c>
      <c r="E458" s="143">
        <v>32</v>
      </c>
      <c r="F458" s="144">
        <v>0</v>
      </c>
      <c r="G458" s="145">
        <v>0</v>
      </c>
      <c r="H458" s="145">
        <v>0</v>
      </c>
      <c r="I458" s="145">
        <v>0</v>
      </c>
      <c r="J458" s="145">
        <v>0</v>
      </c>
      <c r="K458" s="145">
        <v>0</v>
      </c>
      <c r="L458" s="145">
        <v>0</v>
      </c>
      <c r="M458" s="145">
        <v>0</v>
      </c>
      <c r="N458" s="145">
        <v>0</v>
      </c>
      <c r="O458" s="145">
        <v>0</v>
      </c>
      <c r="P458" s="145">
        <v>4697.379309999999</v>
      </c>
      <c r="Q458" s="145">
        <v>0</v>
      </c>
      <c r="R458" s="146">
        <v>4697.379309999999</v>
      </c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3.5">
      <c r="A459" s="147"/>
      <c r="B459" s="147"/>
      <c r="C459" s="147"/>
      <c r="D459" s="147"/>
      <c r="E459" s="148">
        <v>76</v>
      </c>
      <c r="F459" s="149">
        <v>0</v>
      </c>
      <c r="G459" s="150">
        <v>0</v>
      </c>
      <c r="H459" s="150">
        <v>0</v>
      </c>
      <c r="I459" s="150">
        <v>0</v>
      </c>
      <c r="J459" s="150">
        <v>0</v>
      </c>
      <c r="K459" s="150">
        <v>0</v>
      </c>
      <c r="L459" s="150">
        <v>0</v>
      </c>
      <c r="M459" s="150">
        <v>0</v>
      </c>
      <c r="N459" s="150">
        <v>0</v>
      </c>
      <c r="O459" s="150">
        <v>0</v>
      </c>
      <c r="P459" s="150">
        <v>2304.31088</v>
      </c>
      <c r="Q459" s="150">
        <v>0</v>
      </c>
      <c r="R459" s="151">
        <v>2304.31088</v>
      </c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3.5">
      <c r="A460" s="147"/>
      <c r="B460" s="147"/>
      <c r="C460" s="147"/>
      <c r="D460" s="143" t="s">
        <v>162</v>
      </c>
      <c r="E460" s="143">
        <v>231</v>
      </c>
      <c r="F460" s="144">
        <v>0</v>
      </c>
      <c r="G460" s="145">
        <v>0</v>
      </c>
      <c r="H460" s="145">
        <v>0</v>
      </c>
      <c r="I460" s="145">
        <v>0</v>
      </c>
      <c r="J460" s="145">
        <v>0</v>
      </c>
      <c r="K460" s="145">
        <v>0</v>
      </c>
      <c r="L460" s="145">
        <v>0</v>
      </c>
      <c r="M460" s="145">
        <v>0</v>
      </c>
      <c r="N460" s="145">
        <v>0</v>
      </c>
      <c r="O460" s="145">
        <v>0</v>
      </c>
      <c r="P460" s="145">
        <v>1172.35152</v>
      </c>
      <c r="Q460" s="145">
        <v>0</v>
      </c>
      <c r="R460" s="146">
        <v>1172.35152</v>
      </c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3.5">
      <c r="A461" s="147"/>
      <c r="B461" s="147"/>
      <c r="C461" s="143" t="s">
        <v>109</v>
      </c>
      <c r="D461" s="143" t="s">
        <v>109</v>
      </c>
      <c r="E461" s="143">
        <v>121</v>
      </c>
      <c r="F461" s="144">
        <v>0</v>
      </c>
      <c r="G461" s="145">
        <v>0</v>
      </c>
      <c r="H461" s="145">
        <v>0</v>
      </c>
      <c r="I461" s="145">
        <v>0</v>
      </c>
      <c r="J461" s="145">
        <v>0</v>
      </c>
      <c r="K461" s="145">
        <v>0</v>
      </c>
      <c r="L461" s="145">
        <v>0</v>
      </c>
      <c r="M461" s="145">
        <v>0</v>
      </c>
      <c r="N461" s="145">
        <v>0</v>
      </c>
      <c r="O461" s="145">
        <v>0</v>
      </c>
      <c r="P461" s="145">
        <v>2002.14845</v>
      </c>
      <c r="Q461" s="145">
        <v>0</v>
      </c>
      <c r="R461" s="146">
        <v>2002.14845</v>
      </c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3.5">
      <c r="A462" s="147"/>
      <c r="B462" s="147"/>
      <c r="C462" s="147"/>
      <c r="D462" s="147"/>
      <c r="E462" s="148">
        <v>119</v>
      </c>
      <c r="F462" s="149">
        <v>0</v>
      </c>
      <c r="G462" s="150">
        <v>0</v>
      </c>
      <c r="H462" s="150">
        <v>0</v>
      </c>
      <c r="I462" s="150">
        <v>0</v>
      </c>
      <c r="J462" s="150">
        <v>0</v>
      </c>
      <c r="K462" s="150">
        <v>0</v>
      </c>
      <c r="L462" s="150">
        <v>0</v>
      </c>
      <c r="M462" s="150">
        <v>0</v>
      </c>
      <c r="N462" s="150">
        <v>0</v>
      </c>
      <c r="O462" s="150">
        <v>0</v>
      </c>
      <c r="P462" s="150">
        <v>2008.48326</v>
      </c>
      <c r="Q462" s="150">
        <v>0</v>
      </c>
      <c r="R462" s="151">
        <v>2008.48326</v>
      </c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3.5">
      <c r="A463" s="147"/>
      <c r="B463" s="147"/>
      <c r="C463" s="143" t="s">
        <v>110</v>
      </c>
      <c r="D463" s="143" t="s">
        <v>111</v>
      </c>
      <c r="E463" s="143">
        <v>122</v>
      </c>
      <c r="F463" s="144">
        <v>0</v>
      </c>
      <c r="G463" s="145">
        <v>0</v>
      </c>
      <c r="H463" s="145">
        <v>0</v>
      </c>
      <c r="I463" s="145">
        <v>0</v>
      </c>
      <c r="J463" s="145">
        <v>0</v>
      </c>
      <c r="K463" s="145">
        <v>0</v>
      </c>
      <c r="L463" s="145">
        <v>0</v>
      </c>
      <c r="M463" s="145">
        <v>0</v>
      </c>
      <c r="N463" s="145">
        <v>0</v>
      </c>
      <c r="O463" s="145">
        <v>0</v>
      </c>
      <c r="P463" s="145">
        <v>2904.34257</v>
      </c>
      <c r="Q463" s="145">
        <v>0</v>
      </c>
      <c r="R463" s="146">
        <v>2904.34257</v>
      </c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3.5">
      <c r="A464" s="147"/>
      <c r="B464" s="143" t="s">
        <v>6</v>
      </c>
      <c r="C464" s="143" t="s">
        <v>112</v>
      </c>
      <c r="D464" s="143" t="s">
        <v>6</v>
      </c>
      <c r="E464" s="143">
        <v>6</v>
      </c>
      <c r="F464" s="144">
        <v>0</v>
      </c>
      <c r="G464" s="145">
        <v>0</v>
      </c>
      <c r="H464" s="145">
        <v>0</v>
      </c>
      <c r="I464" s="145">
        <v>0</v>
      </c>
      <c r="J464" s="145">
        <v>0</v>
      </c>
      <c r="K464" s="145">
        <v>0</v>
      </c>
      <c r="L464" s="145">
        <v>0</v>
      </c>
      <c r="M464" s="145">
        <v>0</v>
      </c>
      <c r="N464" s="145">
        <v>0</v>
      </c>
      <c r="O464" s="145">
        <v>0</v>
      </c>
      <c r="P464" s="145">
        <v>5355.17991</v>
      </c>
      <c r="Q464" s="145">
        <v>0</v>
      </c>
      <c r="R464" s="146">
        <v>5355.17991</v>
      </c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3.5">
      <c r="A465" s="147"/>
      <c r="B465" s="147"/>
      <c r="C465" s="147"/>
      <c r="D465" s="147"/>
      <c r="E465" s="148">
        <v>78</v>
      </c>
      <c r="F465" s="149">
        <v>0</v>
      </c>
      <c r="G465" s="150">
        <v>0</v>
      </c>
      <c r="H465" s="150">
        <v>0</v>
      </c>
      <c r="I465" s="150">
        <v>0</v>
      </c>
      <c r="J465" s="150">
        <v>0</v>
      </c>
      <c r="K465" s="150">
        <v>0</v>
      </c>
      <c r="L465" s="150">
        <v>0</v>
      </c>
      <c r="M465" s="150">
        <v>0</v>
      </c>
      <c r="N465" s="150">
        <v>0</v>
      </c>
      <c r="O465" s="150">
        <v>0</v>
      </c>
      <c r="P465" s="150">
        <v>5466.3230300000005</v>
      </c>
      <c r="Q465" s="150">
        <v>0</v>
      </c>
      <c r="R465" s="151">
        <v>5466.3230300000005</v>
      </c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3.5">
      <c r="A466" s="147"/>
      <c r="B466" s="147"/>
      <c r="C466" s="143" t="s">
        <v>113</v>
      </c>
      <c r="D466" s="143" t="s">
        <v>113</v>
      </c>
      <c r="E466" s="143">
        <v>210</v>
      </c>
      <c r="F466" s="144">
        <v>0</v>
      </c>
      <c r="G466" s="145">
        <v>0</v>
      </c>
      <c r="H466" s="145">
        <v>0</v>
      </c>
      <c r="I466" s="145">
        <v>0</v>
      </c>
      <c r="J466" s="145">
        <v>0</v>
      </c>
      <c r="K466" s="145">
        <v>0</v>
      </c>
      <c r="L466" s="145">
        <v>0</v>
      </c>
      <c r="M466" s="145">
        <v>0</v>
      </c>
      <c r="N466" s="145">
        <v>0</v>
      </c>
      <c r="O466" s="145">
        <v>0</v>
      </c>
      <c r="P466" s="145">
        <v>2203.22814</v>
      </c>
      <c r="Q466" s="145">
        <v>0</v>
      </c>
      <c r="R466" s="146">
        <v>2203.22814</v>
      </c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3.5">
      <c r="A467" s="147"/>
      <c r="B467" s="143" t="s">
        <v>7</v>
      </c>
      <c r="C467" s="143" t="s">
        <v>241</v>
      </c>
      <c r="D467" s="143" t="s">
        <v>241</v>
      </c>
      <c r="E467" s="143">
        <v>207</v>
      </c>
      <c r="F467" s="144">
        <v>0</v>
      </c>
      <c r="G467" s="145">
        <v>0</v>
      </c>
      <c r="H467" s="145">
        <v>0</v>
      </c>
      <c r="I467" s="145">
        <v>0</v>
      </c>
      <c r="J467" s="145">
        <v>0</v>
      </c>
      <c r="K467" s="145">
        <v>0</v>
      </c>
      <c r="L467" s="145">
        <v>0</v>
      </c>
      <c r="M467" s="145">
        <v>0</v>
      </c>
      <c r="N467" s="145">
        <v>0</v>
      </c>
      <c r="O467" s="145">
        <v>0</v>
      </c>
      <c r="P467" s="145">
        <v>1722.1618999999998</v>
      </c>
      <c r="Q467" s="145">
        <v>0</v>
      </c>
      <c r="R467" s="146">
        <v>1722.1618999999998</v>
      </c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3.5">
      <c r="A468" s="147"/>
      <c r="B468" s="147"/>
      <c r="C468" s="143" t="s">
        <v>7</v>
      </c>
      <c r="D468" s="143" t="s">
        <v>7</v>
      </c>
      <c r="E468" s="143">
        <v>8</v>
      </c>
      <c r="F468" s="144">
        <v>0</v>
      </c>
      <c r="G468" s="145">
        <v>0</v>
      </c>
      <c r="H468" s="145">
        <v>0</v>
      </c>
      <c r="I468" s="145">
        <v>0</v>
      </c>
      <c r="J468" s="145">
        <v>0</v>
      </c>
      <c r="K468" s="145">
        <v>0</v>
      </c>
      <c r="L468" s="145">
        <v>0</v>
      </c>
      <c r="M468" s="145">
        <v>0</v>
      </c>
      <c r="N468" s="145">
        <v>0</v>
      </c>
      <c r="O468" s="145">
        <v>0</v>
      </c>
      <c r="P468" s="145">
        <v>5201.31668</v>
      </c>
      <c r="Q468" s="145">
        <v>0</v>
      </c>
      <c r="R468" s="146">
        <v>5201.31668</v>
      </c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3.5">
      <c r="A469" s="147"/>
      <c r="B469" s="147"/>
      <c r="C469" s="147"/>
      <c r="D469" s="147"/>
      <c r="E469" s="148">
        <v>36</v>
      </c>
      <c r="F469" s="149">
        <v>0</v>
      </c>
      <c r="G469" s="150">
        <v>0</v>
      </c>
      <c r="H469" s="150">
        <v>0</v>
      </c>
      <c r="I469" s="150">
        <v>0</v>
      </c>
      <c r="J469" s="150">
        <v>0</v>
      </c>
      <c r="K469" s="150">
        <v>0</v>
      </c>
      <c r="L469" s="150">
        <v>0</v>
      </c>
      <c r="M469" s="150">
        <v>0</v>
      </c>
      <c r="N469" s="150">
        <v>0</v>
      </c>
      <c r="O469" s="150">
        <v>0</v>
      </c>
      <c r="P469" s="150">
        <v>3435.18125</v>
      </c>
      <c r="Q469" s="150">
        <v>0</v>
      </c>
      <c r="R469" s="151">
        <v>3435.18125</v>
      </c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3.5">
      <c r="A470" s="147"/>
      <c r="B470" s="147"/>
      <c r="C470" s="147"/>
      <c r="D470" s="147"/>
      <c r="E470" s="148">
        <v>79</v>
      </c>
      <c r="F470" s="149">
        <v>0</v>
      </c>
      <c r="G470" s="150">
        <v>0</v>
      </c>
      <c r="H470" s="150">
        <v>0</v>
      </c>
      <c r="I470" s="150">
        <v>0</v>
      </c>
      <c r="J470" s="150">
        <v>0</v>
      </c>
      <c r="K470" s="150">
        <v>0</v>
      </c>
      <c r="L470" s="150">
        <v>0</v>
      </c>
      <c r="M470" s="150">
        <v>0</v>
      </c>
      <c r="N470" s="150">
        <v>0</v>
      </c>
      <c r="O470" s="150">
        <v>0</v>
      </c>
      <c r="P470" s="150">
        <v>4691.404759999999</v>
      </c>
      <c r="Q470" s="150">
        <v>0</v>
      </c>
      <c r="R470" s="151">
        <v>4691.404759999999</v>
      </c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3.5">
      <c r="A471" s="147"/>
      <c r="B471" s="147"/>
      <c r="C471" s="147"/>
      <c r="D471" s="147"/>
      <c r="E471" s="148">
        <v>80</v>
      </c>
      <c r="F471" s="149">
        <v>0</v>
      </c>
      <c r="G471" s="150">
        <v>0</v>
      </c>
      <c r="H471" s="150">
        <v>0</v>
      </c>
      <c r="I471" s="150">
        <v>0</v>
      </c>
      <c r="J471" s="150">
        <v>0</v>
      </c>
      <c r="K471" s="150">
        <v>0</v>
      </c>
      <c r="L471" s="150">
        <v>0</v>
      </c>
      <c r="M471" s="150">
        <v>0</v>
      </c>
      <c r="N471" s="150">
        <v>0</v>
      </c>
      <c r="O471" s="150">
        <v>0</v>
      </c>
      <c r="P471" s="150">
        <v>4719.54627</v>
      </c>
      <c r="Q471" s="150">
        <v>0</v>
      </c>
      <c r="R471" s="151">
        <v>4719.54627</v>
      </c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3.5">
      <c r="A472" s="147"/>
      <c r="B472" s="147"/>
      <c r="C472" s="147"/>
      <c r="D472" s="147"/>
      <c r="E472" s="148">
        <v>102</v>
      </c>
      <c r="F472" s="149">
        <v>0</v>
      </c>
      <c r="G472" s="150">
        <v>0</v>
      </c>
      <c r="H472" s="150">
        <v>0</v>
      </c>
      <c r="I472" s="150">
        <v>0</v>
      </c>
      <c r="J472" s="150">
        <v>0</v>
      </c>
      <c r="K472" s="150">
        <v>0</v>
      </c>
      <c r="L472" s="150">
        <v>0</v>
      </c>
      <c r="M472" s="150">
        <v>0</v>
      </c>
      <c r="N472" s="150">
        <v>0</v>
      </c>
      <c r="O472" s="150">
        <v>0</v>
      </c>
      <c r="P472" s="150">
        <v>5450.99641</v>
      </c>
      <c r="Q472" s="150">
        <v>0</v>
      </c>
      <c r="R472" s="151">
        <v>5450.99641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3.5">
      <c r="A473" s="147"/>
      <c r="B473" s="147"/>
      <c r="C473" s="143" t="s">
        <v>242</v>
      </c>
      <c r="D473" s="143" t="s">
        <v>243</v>
      </c>
      <c r="E473" s="143">
        <v>203</v>
      </c>
      <c r="F473" s="144">
        <v>0</v>
      </c>
      <c r="G473" s="145">
        <v>0</v>
      </c>
      <c r="H473" s="145">
        <v>0</v>
      </c>
      <c r="I473" s="145">
        <v>0</v>
      </c>
      <c r="J473" s="145">
        <v>0</v>
      </c>
      <c r="K473" s="145">
        <v>0</v>
      </c>
      <c r="L473" s="145">
        <v>0</v>
      </c>
      <c r="M473" s="145">
        <v>0</v>
      </c>
      <c r="N473" s="145">
        <v>0</v>
      </c>
      <c r="O473" s="145">
        <v>0</v>
      </c>
      <c r="P473" s="145">
        <v>1564.7729</v>
      </c>
      <c r="Q473" s="145">
        <v>0</v>
      </c>
      <c r="R473" s="146">
        <v>1564.7729</v>
      </c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3.5">
      <c r="A474" s="147"/>
      <c r="B474" s="147"/>
      <c r="C474" s="143" t="s">
        <v>114</v>
      </c>
      <c r="D474" s="143" t="s">
        <v>114</v>
      </c>
      <c r="E474" s="143">
        <v>7</v>
      </c>
      <c r="F474" s="144">
        <v>0</v>
      </c>
      <c r="G474" s="145">
        <v>0</v>
      </c>
      <c r="H474" s="145">
        <v>0</v>
      </c>
      <c r="I474" s="145">
        <v>0</v>
      </c>
      <c r="J474" s="145">
        <v>0</v>
      </c>
      <c r="K474" s="145">
        <v>0</v>
      </c>
      <c r="L474" s="145">
        <v>0</v>
      </c>
      <c r="M474" s="145">
        <v>0</v>
      </c>
      <c r="N474" s="145">
        <v>0</v>
      </c>
      <c r="O474" s="145">
        <v>0</v>
      </c>
      <c r="P474" s="145">
        <v>17279.3256</v>
      </c>
      <c r="Q474" s="145">
        <v>0</v>
      </c>
      <c r="R474" s="146">
        <v>17279.3256</v>
      </c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3.5">
      <c r="A475" s="147"/>
      <c r="B475" s="147"/>
      <c r="C475" s="147"/>
      <c r="D475" s="147"/>
      <c r="E475" s="148">
        <v>81</v>
      </c>
      <c r="F475" s="149">
        <v>0</v>
      </c>
      <c r="G475" s="150">
        <v>0</v>
      </c>
      <c r="H475" s="150">
        <v>0</v>
      </c>
      <c r="I475" s="150">
        <v>0</v>
      </c>
      <c r="J475" s="150">
        <v>0</v>
      </c>
      <c r="K475" s="150">
        <v>0</v>
      </c>
      <c r="L475" s="150">
        <v>0</v>
      </c>
      <c r="M475" s="150">
        <v>0</v>
      </c>
      <c r="N475" s="150">
        <v>0</v>
      </c>
      <c r="O475" s="150">
        <v>0</v>
      </c>
      <c r="P475" s="150">
        <v>2513.17867</v>
      </c>
      <c r="Q475" s="150">
        <v>0</v>
      </c>
      <c r="R475" s="151">
        <v>2513.17867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3.5">
      <c r="A476" s="147"/>
      <c r="B476" s="147"/>
      <c r="C476" s="147"/>
      <c r="D476" s="147"/>
      <c r="E476" s="148">
        <v>105</v>
      </c>
      <c r="F476" s="149">
        <v>0</v>
      </c>
      <c r="G476" s="150">
        <v>0</v>
      </c>
      <c r="H476" s="150">
        <v>0</v>
      </c>
      <c r="I476" s="150">
        <v>0</v>
      </c>
      <c r="J476" s="150">
        <v>0</v>
      </c>
      <c r="K476" s="150">
        <v>0</v>
      </c>
      <c r="L476" s="150">
        <v>0</v>
      </c>
      <c r="M476" s="150">
        <v>0</v>
      </c>
      <c r="N476" s="150">
        <v>0</v>
      </c>
      <c r="O476" s="150">
        <v>0</v>
      </c>
      <c r="P476" s="150">
        <v>2109.1927299999998</v>
      </c>
      <c r="Q476" s="150">
        <v>0</v>
      </c>
      <c r="R476" s="151">
        <v>2109.1927299999998</v>
      </c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3.5">
      <c r="A477" s="147"/>
      <c r="B477" s="143" t="s">
        <v>8</v>
      </c>
      <c r="C477" s="143" t="s">
        <v>115</v>
      </c>
      <c r="D477" s="143" t="s">
        <v>8</v>
      </c>
      <c r="E477" s="143">
        <v>172</v>
      </c>
      <c r="F477" s="144">
        <v>0</v>
      </c>
      <c r="G477" s="145">
        <v>0</v>
      </c>
      <c r="H477" s="145">
        <v>0</v>
      </c>
      <c r="I477" s="145">
        <v>0</v>
      </c>
      <c r="J477" s="145">
        <v>0</v>
      </c>
      <c r="K477" s="145">
        <v>0</v>
      </c>
      <c r="L477" s="145">
        <v>0</v>
      </c>
      <c r="M477" s="145">
        <v>0</v>
      </c>
      <c r="N477" s="145">
        <v>0</v>
      </c>
      <c r="O477" s="145">
        <v>0</v>
      </c>
      <c r="P477" s="145">
        <v>4027.87954</v>
      </c>
      <c r="Q477" s="145">
        <v>0</v>
      </c>
      <c r="R477" s="146">
        <v>4027.87954</v>
      </c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3.5">
      <c r="A478" s="147"/>
      <c r="B478" s="147"/>
      <c r="C478" s="147"/>
      <c r="D478" s="143" t="s">
        <v>117</v>
      </c>
      <c r="E478" s="143">
        <v>55</v>
      </c>
      <c r="F478" s="144">
        <v>0</v>
      </c>
      <c r="G478" s="145">
        <v>0</v>
      </c>
      <c r="H478" s="145">
        <v>0</v>
      </c>
      <c r="I478" s="145">
        <v>0</v>
      </c>
      <c r="J478" s="145">
        <v>0</v>
      </c>
      <c r="K478" s="145">
        <v>0</v>
      </c>
      <c r="L478" s="145">
        <v>0</v>
      </c>
      <c r="M478" s="145">
        <v>0</v>
      </c>
      <c r="N478" s="145">
        <v>0</v>
      </c>
      <c r="O478" s="145">
        <v>0</v>
      </c>
      <c r="P478" s="145">
        <v>3663.38651</v>
      </c>
      <c r="Q478" s="145">
        <v>0</v>
      </c>
      <c r="R478" s="146">
        <v>3663.38651</v>
      </c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3.5">
      <c r="A479" s="147"/>
      <c r="B479" s="143" t="s">
        <v>9</v>
      </c>
      <c r="C479" s="143" t="s">
        <v>9</v>
      </c>
      <c r="D479" s="143" t="s">
        <v>9</v>
      </c>
      <c r="E479" s="143">
        <v>9</v>
      </c>
      <c r="F479" s="144">
        <v>0</v>
      </c>
      <c r="G479" s="145">
        <v>0</v>
      </c>
      <c r="H479" s="145">
        <v>0</v>
      </c>
      <c r="I479" s="145">
        <v>0</v>
      </c>
      <c r="J479" s="145">
        <v>0</v>
      </c>
      <c r="K479" s="145">
        <v>0</v>
      </c>
      <c r="L479" s="145">
        <v>0</v>
      </c>
      <c r="M479" s="145">
        <v>0</v>
      </c>
      <c r="N479" s="145">
        <v>0</v>
      </c>
      <c r="O479" s="145">
        <v>0</v>
      </c>
      <c r="P479" s="145">
        <v>5185.978139999999</v>
      </c>
      <c r="Q479" s="145">
        <v>0</v>
      </c>
      <c r="R479" s="146">
        <v>5185.978139999999</v>
      </c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3.5">
      <c r="A480" s="147"/>
      <c r="B480" s="147"/>
      <c r="C480" s="147"/>
      <c r="D480" s="147"/>
      <c r="E480" s="148">
        <v>82</v>
      </c>
      <c r="F480" s="149">
        <v>0</v>
      </c>
      <c r="G480" s="150">
        <v>0</v>
      </c>
      <c r="H480" s="150">
        <v>0</v>
      </c>
      <c r="I480" s="150">
        <v>0</v>
      </c>
      <c r="J480" s="150">
        <v>0</v>
      </c>
      <c r="K480" s="150">
        <v>0</v>
      </c>
      <c r="L480" s="150">
        <v>0</v>
      </c>
      <c r="M480" s="150">
        <v>0</v>
      </c>
      <c r="N480" s="150">
        <v>0</v>
      </c>
      <c r="O480" s="150">
        <v>0</v>
      </c>
      <c r="P480" s="150">
        <v>3943.5715</v>
      </c>
      <c r="Q480" s="150">
        <v>0</v>
      </c>
      <c r="R480" s="151">
        <v>3943.5715</v>
      </c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3.5">
      <c r="A481" s="147"/>
      <c r="B481" s="147"/>
      <c r="C481" s="147"/>
      <c r="D481" s="143" t="s">
        <v>288</v>
      </c>
      <c r="E481" s="143">
        <v>63</v>
      </c>
      <c r="F481" s="144">
        <v>0</v>
      </c>
      <c r="G481" s="145">
        <v>0</v>
      </c>
      <c r="H481" s="145">
        <v>0</v>
      </c>
      <c r="I481" s="145">
        <v>0</v>
      </c>
      <c r="J481" s="145">
        <v>0</v>
      </c>
      <c r="K481" s="145">
        <v>0</v>
      </c>
      <c r="L481" s="145">
        <v>0</v>
      </c>
      <c r="M481" s="145">
        <v>0</v>
      </c>
      <c r="N481" s="145">
        <v>0</v>
      </c>
      <c r="O481" s="145">
        <v>0</v>
      </c>
      <c r="P481" s="145">
        <v>1455.11559</v>
      </c>
      <c r="Q481" s="145">
        <v>0</v>
      </c>
      <c r="R481" s="146">
        <v>1455.11559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3.5">
      <c r="A482" s="147"/>
      <c r="B482" s="147"/>
      <c r="C482" s="143" t="s">
        <v>120</v>
      </c>
      <c r="D482" s="143" t="s">
        <v>121</v>
      </c>
      <c r="E482" s="143">
        <v>71</v>
      </c>
      <c r="F482" s="144">
        <v>0</v>
      </c>
      <c r="G482" s="145">
        <v>0</v>
      </c>
      <c r="H482" s="145">
        <v>0</v>
      </c>
      <c r="I482" s="145">
        <v>0</v>
      </c>
      <c r="J482" s="145">
        <v>0</v>
      </c>
      <c r="K482" s="145">
        <v>0</v>
      </c>
      <c r="L482" s="145">
        <v>0</v>
      </c>
      <c r="M482" s="145">
        <v>0</v>
      </c>
      <c r="N482" s="145">
        <v>0</v>
      </c>
      <c r="O482" s="145">
        <v>0</v>
      </c>
      <c r="P482" s="145">
        <v>2084.5964</v>
      </c>
      <c r="Q482" s="145">
        <v>0</v>
      </c>
      <c r="R482" s="146">
        <v>2084.5964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3.5">
      <c r="A483" s="147"/>
      <c r="B483" s="147"/>
      <c r="C483" s="147"/>
      <c r="D483" s="147"/>
      <c r="E483" s="148">
        <v>123</v>
      </c>
      <c r="F483" s="149">
        <v>0</v>
      </c>
      <c r="G483" s="150">
        <v>0</v>
      </c>
      <c r="H483" s="150">
        <v>0</v>
      </c>
      <c r="I483" s="150">
        <v>0</v>
      </c>
      <c r="J483" s="150">
        <v>0</v>
      </c>
      <c r="K483" s="150">
        <v>0</v>
      </c>
      <c r="L483" s="150">
        <v>0</v>
      </c>
      <c r="M483" s="150">
        <v>0</v>
      </c>
      <c r="N483" s="150">
        <v>0</v>
      </c>
      <c r="O483" s="150">
        <v>0</v>
      </c>
      <c r="P483" s="150">
        <v>2204.3186</v>
      </c>
      <c r="Q483" s="150">
        <v>0</v>
      </c>
      <c r="R483" s="151">
        <v>2204.3186</v>
      </c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3.5">
      <c r="A484" s="147"/>
      <c r="B484" s="143" t="s">
        <v>10</v>
      </c>
      <c r="C484" s="143" t="s">
        <v>10</v>
      </c>
      <c r="D484" s="143" t="s">
        <v>10</v>
      </c>
      <c r="E484" s="143">
        <v>176</v>
      </c>
      <c r="F484" s="144">
        <v>0</v>
      </c>
      <c r="G484" s="145">
        <v>0</v>
      </c>
      <c r="H484" s="145">
        <v>0</v>
      </c>
      <c r="I484" s="145">
        <v>0</v>
      </c>
      <c r="J484" s="145">
        <v>0</v>
      </c>
      <c r="K484" s="145">
        <v>0</v>
      </c>
      <c r="L484" s="145">
        <v>0</v>
      </c>
      <c r="M484" s="145">
        <v>0</v>
      </c>
      <c r="N484" s="145">
        <v>0</v>
      </c>
      <c r="O484" s="145">
        <v>0</v>
      </c>
      <c r="P484" s="145">
        <v>2545.36713</v>
      </c>
      <c r="Q484" s="145">
        <v>0</v>
      </c>
      <c r="R484" s="146">
        <v>2545.36713</v>
      </c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3.5">
      <c r="A485" s="147"/>
      <c r="B485" s="143" t="s">
        <v>122</v>
      </c>
      <c r="C485" s="143" t="s">
        <v>122</v>
      </c>
      <c r="D485" s="143" t="s">
        <v>122</v>
      </c>
      <c r="E485" s="143">
        <v>10</v>
      </c>
      <c r="F485" s="144">
        <v>0</v>
      </c>
      <c r="G485" s="145">
        <v>0</v>
      </c>
      <c r="H485" s="145">
        <v>0</v>
      </c>
      <c r="I485" s="145">
        <v>0</v>
      </c>
      <c r="J485" s="145">
        <v>0</v>
      </c>
      <c r="K485" s="145">
        <v>0</v>
      </c>
      <c r="L485" s="145">
        <v>0</v>
      </c>
      <c r="M485" s="145">
        <v>0</v>
      </c>
      <c r="N485" s="145">
        <v>0</v>
      </c>
      <c r="O485" s="145">
        <v>0</v>
      </c>
      <c r="P485" s="145">
        <v>7265.288</v>
      </c>
      <c r="Q485" s="145">
        <v>0</v>
      </c>
      <c r="R485" s="146">
        <v>7265.288</v>
      </c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3.5">
      <c r="A486" s="147"/>
      <c r="B486" s="147"/>
      <c r="C486" s="147"/>
      <c r="D486" s="147"/>
      <c r="E486" s="148">
        <v>85</v>
      </c>
      <c r="F486" s="149">
        <v>0</v>
      </c>
      <c r="G486" s="150">
        <v>0</v>
      </c>
      <c r="H486" s="150">
        <v>0</v>
      </c>
      <c r="I486" s="150">
        <v>0</v>
      </c>
      <c r="J486" s="150">
        <v>0</v>
      </c>
      <c r="K486" s="150">
        <v>0</v>
      </c>
      <c r="L486" s="150">
        <v>0</v>
      </c>
      <c r="M486" s="150">
        <v>0</v>
      </c>
      <c r="N486" s="150">
        <v>0</v>
      </c>
      <c r="O486" s="150">
        <v>0</v>
      </c>
      <c r="P486" s="150">
        <v>5162.01935</v>
      </c>
      <c r="Q486" s="150">
        <v>0</v>
      </c>
      <c r="R486" s="151">
        <v>5162.01935</v>
      </c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3.5">
      <c r="A487" s="147"/>
      <c r="B487" s="147"/>
      <c r="C487" s="147"/>
      <c r="D487" s="147"/>
      <c r="E487" s="148">
        <v>86</v>
      </c>
      <c r="F487" s="149">
        <v>0</v>
      </c>
      <c r="G487" s="150">
        <v>0</v>
      </c>
      <c r="H487" s="150">
        <v>0</v>
      </c>
      <c r="I487" s="150">
        <v>0</v>
      </c>
      <c r="J487" s="150">
        <v>0</v>
      </c>
      <c r="K487" s="150">
        <v>0</v>
      </c>
      <c r="L487" s="150">
        <v>0</v>
      </c>
      <c r="M487" s="150">
        <v>0</v>
      </c>
      <c r="N487" s="150">
        <v>0</v>
      </c>
      <c r="O487" s="150">
        <v>0</v>
      </c>
      <c r="P487" s="150">
        <v>4860.62528</v>
      </c>
      <c r="Q487" s="150">
        <v>0</v>
      </c>
      <c r="R487" s="151">
        <v>4860.62528</v>
      </c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3.5">
      <c r="A488" s="147"/>
      <c r="B488" s="147"/>
      <c r="C488" s="147"/>
      <c r="D488" s="147"/>
      <c r="E488" s="148">
        <v>193</v>
      </c>
      <c r="F488" s="149">
        <v>0</v>
      </c>
      <c r="G488" s="150">
        <v>0</v>
      </c>
      <c r="H488" s="150">
        <v>0</v>
      </c>
      <c r="I488" s="150">
        <v>0</v>
      </c>
      <c r="J488" s="150">
        <v>0</v>
      </c>
      <c r="K488" s="150">
        <v>0</v>
      </c>
      <c r="L488" s="150">
        <v>0</v>
      </c>
      <c r="M488" s="150">
        <v>0</v>
      </c>
      <c r="N488" s="150">
        <v>0</v>
      </c>
      <c r="O488" s="150">
        <v>0</v>
      </c>
      <c r="P488" s="150">
        <v>2562.42346</v>
      </c>
      <c r="Q488" s="150">
        <v>0</v>
      </c>
      <c r="R488" s="151">
        <v>2562.42346</v>
      </c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3.5">
      <c r="A489" s="147"/>
      <c r="B489" s="147"/>
      <c r="C489" s="143" t="s">
        <v>123</v>
      </c>
      <c r="D489" s="143" t="s">
        <v>124</v>
      </c>
      <c r="E489" s="143">
        <v>25</v>
      </c>
      <c r="F489" s="144">
        <v>0</v>
      </c>
      <c r="G489" s="145">
        <v>0</v>
      </c>
      <c r="H489" s="145">
        <v>0</v>
      </c>
      <c r="I489" s="145">
        <v>0</v>
      </c>
      <c r="J489" s="145">
        <v>0</v>
      </c>
      <c r="K489" s="145">
        <v>0</v>
      </c>
      <c r="L489" s="145">
        <v>0</v>
      </c>
      <c r="M489" s="145">
        <v>0</v>
      </c>
      <c r="N489" s="145">
        <v>0</v>
      </c>
      <c r="O489" s="145">
        <v>0</v>
      </c>
      <c r="P489" s="145">
        <v>9124.03219</v>
      </c>
      <c r="Q489" s="145">
        <v>0</v>
      </c>
      <c r="R489" s="146">
        <v>9124.03219</v>
      </c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3.5">
      <c r="A490" s="147"/>
      <c r="B490" s="147"/>
      <c r="C490" s="147"/>
      <c r="D490" s="147"/>
      <c r="E490" s="148">
        <v>124</v>
      </c>
      <c r="F490" s="149">
        <v>0</v>
      </c>
      <c r="G490" s="150">
        <v>0</v>
      </c>
      <c r="H490" s="150">
        <v>0</v>
      </c>
      <c r="I490" s="150">
        <v>0</v>
      </c>
      <c r="J490" s="150">
        <v>0</v>
      </c>
      <c r="K490" s="150">
        <v>0</v>
      </c>
      <c r="L490" s="150">
        <v>0</v>
      </c>
      <c r="M490" s="150">
        <v>0</v>
      </c>
      <c r="N490" s="150">
        <v>0</v>
      </c>
      <c r="O490" s="150">
        <v>0</v>
      </c>
      <c r="P490" s="150">
        <v>8.75432</v>
      </c>
      <c r="Q490" s="150">
        <v>0</v>
      </c>
      <c r="R490" s="151">
        <v>8.75432</v>
      </c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3.5">
      <c r="A491" s="147"/>
      <c r="B491" s="143" t="s">
        <v>12</v>
      </c>
      <c r="C491" s="143" t="s">
        <v>125</v>
      </c>
      <c r="D491" s="143" t="s">
        <v>126</v>
      </c>
      <c r="E491" s="143">
        <v>11</v>
      </c>
      <c r="F491" s="144">
        <v>0</v>
      </c>
      <c r="G491" s="145">
        <v>0</v>
      </c>
      <c r="H491" s="145">
        <v>0</v>
      </c>
      <c r="I491" s="145">
        <v>0</v>
      </c>
      <c r="J491" s="145">
        <v>0</v>
      </c>
      <c r="K491" s="145">
        <v>0</v>
      </c>
      <c r="L491" s="145">
        <v>0</v>
      </c>
      <c r="M491" s="145">
        <v>0</v>
      </c>
      <c r="N491" s="145">
        <v>0</v>
      </c>
      <c r="O491" s="145">
        <v>0</v>
      </c>
      <c r="P491" s="145">
        <v>6835.78225</v>
      </c>
      <c r="Q491" s="145">
        <v>0</v>
      </c>
      <c r="R491" s="146">
        <v>6835.78225</v>
      </c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3.5">
      <c r="A492" s="147"/>
      <c r="B492" s="147"/>
      <c r="C492" s="147"/>
      <c r="D492" s="147"/>
      <c r="E492" s="148">
        <v>89</v>
      </c>
      <c r="F492" s="149">
        <v>0</v>
      </c>
      <c r="G492" s="150">
        <v>0</v>
      </c>
      <c r="H492" s="150">
        <v>0</v>
      </c>
      <c r="I492" s="150">
        <v>0</v>
      </c>
      <c r="J492" s="150">
        <v>0</v>
      </c>
      <c r="K492" s="150">
        <v>0</v>
      </c>
      <c r="L492" s="150">
        <v>0</v>
      </c>
      <c r="M492" s="150">
        <v>0</v>
      </c>
      <c r="N492" s="150">
        <v>0</v>
      </c>
      <c r="O492" s="150">
        <v>0</v>
      </c>
      <c r="P492" s="150">
        <v>2804.6269500000003</v>
      </c>
      <c r="Q492" s="150">
        <v>0</v>
      </c>
      <c r="R492" s="151">
        <v>2804.6269500000003</v>
      </c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3.5">
      <c r="A493" s="147"/>
      <c r="B493" s="147"/>
      <c r="C493" s="147"/>
      <c r="D493" s="147"/>
      <c r="E493" s="148">
        <v>90</v>
      </c>
      <c r="F493" s="149">
        <v>0</v>
      </c>
      <c r="G493" s="150">
        <v>0</v>
      </c>
      <c r="H493" s="150">
        <v>0</v>
      </c>
      <c r="I493" s="150">
        <v>0</v>
      </c>
      <c r="J493" s="150">
        <v>0</v>
      </c>
      <c r="K493" s="150">
        <v>0</v>
      </c>
      <c r="L493" s="150">
        <v>0</v>
      </c>
      <c r="M493" s="150">
        <v>0</v>
      </c>
      <c r="N493" s="150">
        <v>0</v>
      </c>
      <c r="O493" s="150">
        <v>0</v>
      </c>
      <c r="P493" s="150">
        <v>3036.06248</v>
      </c>
      <c r="Q493" s="150">
        <v>0</v>
      </c>
      <c r="R493" s="151">
        <v>3036.06248</v>
      </c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3.5">
      <c r="A494" s="147"/>
      <c r="B494" s="147"/>
      <c r="C494" s="143" t="s">
        <v>12</v>
      </c>
      <c r="D494" s="143" t="s">
        <v>12</v>
      </c>
      <c r="E494" s="143">
        <v>12</v>
      </c>
      <c r="F494" s="144">
        <v>0</v>
      </c>
      <c r="G494" s="145">
        <v>0</v>
      </c>
      <c r="H494" s="145">
        <v>0</v>
      </c>
      <c r="I494" s="145">
        <v>0</v>
      </c>
      <c r="J494" s="145">
        <v>0</v>
      </c>
      <c r="K494" s="145">
        <v>0</v>
      </c>
      <c r="L494" s="145">
        <v>0</v>
      </c>
      <c r="M494" s="145">
        <v>0</v>
      </c>
      <c r="N494" s="145">
        <v>0</v>
      </c>
      <c r="O494" s="145">
        <v>0</v>
      </c>
      <c r="P494" s="145">
        <v>9144.6201</v>
      </c>
      <c r="Q494" s="145">
        <v>0</v>
      </c>
      <c r="R494" s="146">
        <v>9144.6201</v>
      </c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3.5">
      <c r="A495" s="147"/>
      <c r="B495" s="147"/>
      <c r="C495" s="147"/>
      <c r="D495" s="147"/>
      <c r="E495" s="148">
        <v>104</v>
      </c>
      <c r="F495" s="149">
        <v>0</v>
      </c>
      <c r="G495" s="150">
        <v>0</v>
      </c>
      <c r="H495" s="150">
        <v>0</v>
      </c>
      <c r="I495" s="150">
        <v>0</v>
      </c>
      <c r="J495" s="150">
        <v>0</v>
      </c>
      <c r="K495" s="150">
        <v>0</v>
      </c>
      <c r="L495" s="150">
        <v>0</v>
      </c>
      <c r="M495" s="150">
        <v>0</v>
      </c>
      <c r="N495" s="150">
        <v>0</v>
      </c>
      <c r="O495" s="150">
        <v>0</v>
      </c>
      <c r="P495" s="150">
        <v>6077.19402</v>
      </c>
      <c r="Q495" s="150">
        <v>0</v>
      </c>
      <c r="R495" s="151">
        <v>6077.19402</v>
      </c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3.5">
      <c r="A496" s="147"/>
      <c r="B496" s="147"/>
      <c r="C496" s="147"/>
      <c r="D496" s="147"/>
      <c r="E496" s="148">
        <v>216</v>
      </c>
      <c r="F496" s="149">
        <v>0</v>
      </c>
      <c r="G496" s="150">
        <v>0</v>
      </c>
      <c r="H496" s="150">
        <v>0</v>
      </c>
      <c r="I496" s="150">
        <v>0</v>
      </c>
      <c r="J496" s="150">
        <v>0</v>
      </c>
      <c r="K496" s="150">
        <v>0</v>
      </c>
      <c r="L496" s="150">
        <v>0</v>
      </c>
      <c r="M496" s="150">
        <v>0</v>
      </c>
      <c r="N496" s="150">
        <v>0</v>
      </c>
      <c r="O496" s="150">
        <v>0</v>
      </c>
      <c r="P496" s="150">
        <v>2162.6871499999997</v>
      </c>
      <c r="Q496" s="150">
        <v>0</v>
      </c>
      <c r="R496" s="151">
        <v>2162.6871499999997</v>
      </c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3.5">
      <c r="A497" s="147"/>
      <c r="B497" s="147"/>
      <c r="C497" s="143" t="s">
        <v>128</v>
      </c>
      <c r="D497" s="143" t="s">
        <v>128</v>
      </c>
      <c r="E497" s="143">
        <v>38</v>
      </c>
      <c r="F497" s="144">
        <v>0</v>
      </c>
      <c r="G497" s="145">
        <v>0</v>
      </c>
      <c r="H497" s="145">
        <v>0</v>
      </c>
      <c r="I497" s="145">
        <v>0</v>
      </c>
      <c r="J497" s="145">
        <v>0</v>
      </c>
      <c r="K497" s="145">
        <v>0</v>
      </c>
      <c r="L497" s="145">
        <v>0</v>
      </c>
      <c r="M497" s="145">
        <v>0</v>
      </c>
      <c r="N497" s="145">
        <v>0</v>
      </c>
      <c r="O497" s="145">
        <v>0</v>
      </c>
      <c r="P497" s="145">
        <v>3412.67347</v>
      </c>
      <c r="Q497" s="145">
        <v>0</v>
      </c>
      <c r="R497" s="146">
        <v>3412.67347</v>
      </c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3.5">
      <c r="A498" s="147"/>
      <c r="B498" s="147"/>
      <c r="C498" s="147"/>
      <c r="D498" s="147"/>
      <c r="E498" s="148">
        <v>126</v>
      </c>
      <c r="F498" s="149">
        <v>0</v>
      </c>
      <c r="G498" s="150">
        <v>0</v>
      </c>
      <c r="H498" s="150">
        <v>0</v>
      </c>
      <c r="I498" s="150">
        <v>0</v>
      </c>
      <c r="J498" s="150">
        <v>0</v>
      </c>
      <c r="K498" s="150">
        <v>0</v>
      </c>
      <c r="L498" s="150">
        <v>0</v>
      </c>
      <c r="M498" s="150">
        <v>0</v>
      </c>
      <c r="N498" s="150">
        <v>0</v>
      </c>
      <c r="O498" s="150">
        <v>0</v>
      </c>
      <c r="P498" s="150">
        <v>1846.89716</v>
      </c>
      <c r="Q498" s="150">
        <v>0</v>
      </c>
      <c r="R498" s="151">
        <v>1846.89716</v>
      </c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3.5">
      <c r="A499" s="147"/>
      <c r="B499" s="147"/>
      <c r="C499" s="143" t="s">
        <v>129</v>
      </c>
      <c r="D499" s="143" t="s">
        <v>129</v>
      </c>
      <c r="E499" s="143">
        <v>20</v>
      </c>
      <c r="F499" s="144">
        <v>0</v>
      </c>
      <c r="G499" s="145">
        <v>0</v>
      </c>
      <c r="H499" s="145">
        <v>0</v>
      </c>
      <c r="I499" s="145">
        <v>0</v>
      </c>
      <c r="J499" s="145">
        <v>0</v>
      </c>
      <c r="K499" s="145">
        <v>0</v>
      </c>
      <c r="L499" s="145">
        <v>0</v>
      </c>
      <c r="M499" s="145">
        <v>0</v>
      </c>
      <c r="N499" s="145">
        <v>0</v>
      </c>
      <c r="O499" s="145">
        <v>0</v>
      </c>
      <c r="P499" s="145">
        <v>4449.56229</v>
      </c>
      <c r="Q499" s="145">
        <v>0</v>
      </c>
      <c r="R499" s="146">
        <v>4449.56229</v>
      </c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3.5">
      <c r="A500" s="147"/>
      <c r="B500" s="147"/>
      <c r="C500" s="147"/>
      <c r="D500" s="147"/>
      <c r="E500" s="148">
        <v>125</v>
      </c>
      <c r="F500" s="149">
        <v>0</v>
      </c>
      <c r="G500" s="150">
        <v>0</v>
      </c>
      <c r="H500" s="150">
        <v>0</v>
      </c>
      <c r="I500" s="150">
        <v>0</v>
      </c>
      <c r="J500" s="150">
        <v>0</v>
      </c>
      <c r="K500" s="150">
        <v>0</v>
      </c>
      <c r="L500" s="150">
        <v>0</v>
      </c>
      <c r="M500" s="150">
        <v>0</v>
      </c>
      <c r="N500" s="150">
        <v>0</v>
      </c>
      <c r="O500" s="150">
        <v>0</v>
      </c>
      <c r="P500" s="150">
        <v>2355.89296</v>
      </c>
      <c r="Q500" s="150">
        <v>0</v>
      </c>
      <c r="R500" s="151">
        <v>2355.89296</v>
      </c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3.5">
      <c r="A501" s="147"/>
      <c r="B501" s="143" t="s">
        <v>130</v>
      </c>
      <c r="C501" s="143" t="s">
        <v>131</v>
      </c>
      <c r="D501" s="143" t="s">
        <v>131</v>
      </c>
      <c r="E501" s="143">
        <v>26</v>
      </c>
      <c r="F501" s="144">
        <v>0</v>
      </c>
      <c r="G501" s="145">
        <v>0</v>
      </c>
      <c r="H501" s="145">
        <v>0</v>
      </c>
      <c r="I501" s="145">
        <v>0</v>
      </c>
      <c r="J501" s="145">
        <v>0</v>
      </c>
      <c r="K501" s="145">
        <v>0</v>
      </c>
      <c r="L501" s="145">
        <v>0</v>
      </c>
      <c r="M501" s="145">
        <v>0</v>
      </c>
      <c r="N501" s="145">
        <v>0</v>
      </c>
      <c r="O501" s="145">
        <v>0</v>
      </c>
      <c r="P501" s="145">
        <v>3746.75103</v>
      </c>
      <c r="Q501" s="145">
        <v>0</v>
      </c>
      <c r="R501" s="146">
        <v>3746.75103</v>
      </c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3.5">
      <c r="A502" s="147"/>
      <c r="B502" s="147"/>
      <c r="C502" s="147"/>
      <c r="D502" s="147"/>
      <c r="E502" s="148">
        <v>129</v>
      </c>
      <c r="F502" s="149">
        <v>0</v>
      </c>
      <c r="G502" s="150">
        <v>0</v>
      </c>
      <c r="H502" s="150">
        <v>0</v>
      </c>
      <c r="I502" s="150">
        <v>0</v>
      </c>
      <c r="J502" s="150">
        <v>0</v>
      </c>
      <c r="K502" s="150">
        <v>0</v>
      </c>
      <c r="L502" s="150">
        <v>0</v>
      </c>
      <c r="M502" s="150">
        <v>0</v>
      </c>
      <c r="N502" s="150">
        <v>0</v>
      </c>
      <c r="O502" s="150">
        <v>0</v>
      </c>
      <c r="P502" s="150">
        <v>3084.7918999999997</v>
      </c>
      <c r="Q502" s="150">
        <v>0</v>
      </c>
      <c r="R502" s="151">
        <v>3084.7918999999997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3.5">
      <c r="A503" s="147"/>
      <c r="B503" s="147"/>
      <c r="C503" s="147"/>
      <c r="D503" s="143" t="s">
        <v>132</v>
      </c>
      <c r="E503" s="143">
        <v>226</v>
      </c>
      <c r="F503" s="144">
        <v>0</v>
      </c>
      <c r="G503" s="145">
        <v>0</v>
      </c>
      <c r="H503" s="145">
        <v>0</v>
      </c>
      <c r="I503" s="145">
        <v>0</v>
      </c>
      <c r="J503" s="145">
        <v>0</v>
      </c>
      <c r="K503" s="145">
        <v>0</v>
      </c>
      <c r="L503" s="145">
        <v>0</v>
      </c>
      <c r="M503" s="145">
        <v>0</v>
      </c>
      <c r="N503" s="145">
        <v>0</v>
      </c>
      <c r="O503" s="145">
        <v>0</v>
      </c>
      <c r="P503" s="145">
        <v>2577.96355</v>
      </c>
      <c r="Q503" s="145">
        <v>0</v>
      </c>
      <c r="R503" s="146">
        <v>2577.96355</v>
      </c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3.5">
      <c r="A504" s="147"/>
      <c r="B504" s="147"/>
      <c r="C504" s="143" t="s">
        <v>133</v>
      </c>
      <c r="D504" s="143" t="s">
        <v>134</v>
      </c>
      <c r="E504" s="143">
        <v>103</v>
      </c>
      <c r="F504" s="144">
        <v>0</v>
      </c>
      <c r="G504" s="145">
        <v>0</v>
      </c>
      <c r="H504" s="145">
        <v>0</v>
      </c>
      <c r="I504" s="145">
        <v>0</v>
      </c>
      <c r="J504" s="145">
        <v>0</v>
      </c>
      <c r="K504" s="145">
        <v>0</v>
      </c>
      <c r="L504" s="145">
        <v>0</v>
      </c>
      <c r="M504" s="145">
        <v>0</v>
      </c>
      <c r="N504" s="145">
        <v>0</v>
      </c>
      <c r="O504" s="145">
        <v>0</v>
      </c>
      <c r="P504" s="145">
        <v>625.4802099999999</v>
      </c>
      <c r="Q504" s="145">
        <v>0</v>
      </c>
      <c r="R504" s="146">
        <v>625.4802099999999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3.5">
      <c r="A505" s="147"/>
      <c r="B505" s="147"/>
      <c r="C505" s="147"/>
      <c r="D505" s="143" t="s">
        <v>133</v>
      </c>
      <c r="E505" s="143">
        <v>13</v>
      </c>
      <c r="F505" s="144">
        <v>0</v>
      </c>
      <c r="G505" s="145">
        <v>0</v>
      </c>
      <c r="H505" s="145">
        <v>0</v>
      </c>
      <c r="I505" s="145">
        <v>0</v>
      </c>
      <c r="J505" s="145">
        <v>0</v>
      </c>
      <c r="K505" s="145">
        <v>0</v>
      </c>
      <c r="L505" s="145">
        <v>0</v>
      </c>
      <c r="M505" s="145">
        <v>0</v>
      </c>
      <c r="N505" s="145">
        <v>0</v>
      </c>
      <c r="O505" s="145">
        <v>0</v>
      </c>
      <c r="P505" s="145">
        <v>7093.71637</v>
      </c>
      <c r="Q505" s="145">
        <v>0</v>
      </c>
      <c r="R505" s="146">
        <v>7093.71637</v>
      </c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3.5">
      <c r="A506" s="147"/>
      <c r="B506" s="147"/>
      <c r="C506" s="147"/>
      <c r="D506" s="147"/>
      <c r="E506" s="148">
        <v>34</v>
      </c>
      <c r="F506" s="149">
        <v>0</v>
      </c>
      <c r="G506" s="150">
        <v>0</v>
      </c>
      <c r="H506" s="150">
        <v>0</v>
      </c>
      <c r="I506" s="150">
        <v>0</v>
      </c>
      <c r="J506" s="150">
        <v>0</v>
      </c>
      <c r="K506" s="150">
        <v>0</v>
      </c>
      <c r="L506" s="150">
        <v>0</v>
      </c>
      <c r="M506" s="150">
        <v>0</v>
      </c>
      <c r="N506" s="150">
        <v>0</v>
      </c>
      <c r="O506" s="150">
        <v>0</v>
      </c>
      <c r="P506" s="150">
        <v>6259.89163</v>
      </c>
      <c r="Q506" s="150">
        <v>0</v>
      </c>
      <c r="R506" s="151">
        <v>6259.89163</v>
      </c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3.5">
      <c r="A507" s="147"/>
      <c r="B507" s="147"/>
      <c r="C507" s="147"/>
      <c r="D507" s="147"/>
      <c r="E507" s="148">
        <v>83</v>
      </c>
      <c r="F507" s="149">
        <v>0</v>
      </c>
      <c r="G507" s="150">
        <v>0</v>
      </c>
      <c r="H507" s="150">
        <v>0</v>
      </c>
      <c r="I507" s="150">
        <v>0</v>
      </c>
      <c r="J507" s="150">
        <v>0</v>
      </c>
      <c r="K507" s="150">
        <v>0</v>
      </c>
      <c r="L507" s="150">
        <v>0</v>
      </c>
      <c r="M507" s="150">
        <v>0</v>
      </c>
      <c r="N507" s="150">
        <v>0</v>
      </c>
      <c r="O507" s="150">
        <v>0</v>
      </c>
      <c r="P507" s="150">
        <v>2677.63388</v>
      </c>
      <c r="Q507" s="150">
        <v>0</v>
      </c>
      <c r="R507" s="151">
        <v>2677.63388</v>
      </c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18" ht="13.5">
      <c r="A508" s="147"/>
      <c r="B508" s="147"/>
      <c r="C508" s="147"/>
      <c r="D508" s="147"/>
      <c r="E508" s="148">
        <v>84</v>
      </c>
      <c r="F508" s="149">
        <v>0</v>
      </c>
      <c r="G508" s="150">
        <v>0</v>
      </c>
      <c r="H508" s="150">
        <v>0</v>
      </c>
      <c r="I508" s="150">
        <v>0</v>
      </c>
      <c r="J508" s="150">
        <v>0</v>
      </c>
      <c r="K508" s="150">
        <v>0</v>
      </c>
      <c r="L508" s="150">
        <v>0</v>
      </c>
      <c r="M508" s="150">
        <v>0</v>
      </c>
      <c r="N508" s="150">
        <v>0</v>
      </c>
      <c r="O508" s="150">
        <v>0</v>
      </c>
      <c r="P508" s="150">
        <v>6586.0603</v>
      </c>
      <c r="Q508" s="150">
        <v>0</v>
      </c>
      <c r="R508" s="151">
        <v>6586.0603</v>
      </c>
    </row>
    <row r="509" spans="1:18" ht="13.5">
      <c r="A509" s="147"/>
      <c r="B509" s="147"/>
      <c r="C509" s="147"/>
      <c r="D509" s="147"/>
      <c r="E509" s="148">
        <v>228</v>
      </c>
      <c r="F509" s="149">
        <v>0</v>
      </c>
      <c r="G509" s="150">
        <v>0</v>
      </c>
      <c r="H509" s="150">
        <v>0</v>
      </c>
      <c r="I509" s="150">
        <v>0</v>
      </c>
      <c r="J509" s="150">
        <v>0</v>
      </c>
      <c r="K509" s="150">
        <v>0</v>
      </c>
      <c r="L509" s="150">
        <v>0</v>
      </c>
      <c r="M509" s="150">
        <v>0</v>
      </c>
      <c r="N509" s="150">
        <v>0</v>
      </c>
      <c r="O509" s="150">
        <v>0</v>
      </c>
      <c r="P509" s="150">
        <v>1221.3337900000001</v>
      </c>
      <c r="Q509" s="150">
        <v>0</v>
      </c>
      <c r="R509" s="151">
        <v>1221.3337900000001</v>
      </c>
    </row>
    <row r="510" spans="1:18" ht="13.5">
      <c r="A510" s="147"/>
      <c r="B510" s="147"/>
      <c r="C510" s="143" t="s">
        <v>258</v>
      </c>
      <c r="D510" s="143" t="s">
        <v>258</v>
      </c>
      <c r="E510" s="143">
        <v>130</v>
      </c>
      <c r="F510" s="144">
        <v>0</v>
      </c>
      <c r="G510" s="145">
        <v>0</v>
      </c>
      <c r="H510" s="145">
        <v>0</v>
      </c>
      <c r="I510" s="145">
        <v>0</v>
      </c>
      <c r="J510" s="145">
        <v>0</v>
      </c>
      <c r="K510" s="145">
        <v>0</v>
      </c>
      <c r="L510" s="145">
        <v>0</v>
      </c>
      <c r="M510" s="145">
        <v>0</v>
      </c>
      <c r="N510" s="145">
        <v>0</v>
      </c>
      <c r="O510" s="145">
        <v>0</v>
      </c>
      <c r="P510" s="145">
        <v>3203.04328</v>
      </c>
      <c r="Q510" s="145">
        <v>0</v>
      </c>
      <c r="R510" s="146">
        <v>3203.04328</v>
      </c>
    </row>
    <row r="511" spans="1:18" ht="13.5">
      <c r="A511" s="147"/>
      <c r="B511" s="147"/>
      <c r="C511" s="143" t="s">
        <v>135</v>
      </c>
      <c r="D511" s="143" t="s">
        <v>135</v>
      </c>
      <c r="E511" s="143">
        <v>14</v>
      </c>
      <c r="F511" s="144">
        <v>0</v>
      </c>
      <c r="G511" s="145">
        <v>0</v>
      </c>
      <c r="H511" s="145">
        <v>0</v>
      </c>
      <c r="I511" s="145">
        <v>0</v>
      </c>
      <c r="J511" s="145">
        <v>0</v>
      </c>
      <c r="K511" s="145">
        <v>0</v>
      </c>
      <c r="L511" s="145">
        <v>0</v>
      </c>
      <c r="M511" s="145">
        <v>0</v>
      </c>
      <c r="N511" s="145">
        <v>0</v>
      </c>
      <c r="O511" s="145">
        <v>0</v>
      </c>
      <c r="P511" s="145">
        <v>3261.03831</v>
      </c>
      <c r="Q511" s="145">
        <v>0</v>
      </c>
      <c r="R511" s="146">
        <v>3261.03831</v>
      </c>
    </row>
    <row r="512" spans="1:18" ht="13.5">
      <c r="A512" s="147"/>
      <c r="B512" s="147"/>
      <c r="C512" s="147"/>
      <c r="D512" s="147"/>
      <c r="E512" s="148">
        <v>128</v>
      </c>
      <c r="F512" s="149">
        <v>0</v>
      </c>
      <c r="G512" s="150">
        <v>0</v>
      </c>
      <c r="H512" s="150">
        <v>0</v>
      </c>
      <c r="I512" s="150">
        <v>0</v>
      </c>
      <c r="J512" s="150">
        <v>0</v>
      </c>
      <c r="K512" s="150">
        <v>0</v>
      </c>
      <c r="L512" s="150">
        <v>0</v>
      </c>
      <c r="M512" s="150">
        <v>0</v>
      </c>
      <c r="N512" s="150">
        <v>0</v>
      </c>
      <c r="O512" s="150">
        <v>0</v>
      </c>
      <c r="P512" s="150">
        <v>2369.89764</v>
      </c>
      <c r="Q512" s="150">
        <v>0</v>
      </c>
      <c r="R512" s="151">
        <v>2369.89764</v>
      </c>
    </row>
    <row r="513" spans="1:18" ht="13.5">
      <c r="A513" s="147"/>
      <c r="B513" s="143" t="s">
        <v>14</v>
      </c>
      <c r="C513" s="143" t="s">
        <v>136</v>
      </c>
      <c r="D513" s="143" t="s">
        <v>136</v>
      </c>
      <c r="E513" s="143">
        <v>43</v>
      </c>
      <c r="F513" s="144">
        <v>0</v>
      </c>
      <c r="G513" s="145">
        <v>0</v>
      </c>
      <c r="H513" s="145">
        <v>0</v>
      </c>
      <c r="I513" s="145">
        <v>0</v>
      </c>
      <c r="J513" s="145">
        <v>0</v>
      </c>
      <c r="K513" s="145">
        <v>0</v>
      </c>
      <c r="L513" s="145">
        <v>0</v>
      </c>
      <c r="M513" s="145">
        <v>0</v>
      </c>
      <c r="N513" s="145">
        <v>0</v>
      </c>
      <c r="O513" s="145">
        <v>0</v>
      </c>
      <c r="P513" s="145">
        <v>2725.91579</v>
      </c>
      <c r="Q513" s="145">
        <v>0</v>
      </c>
      <c r="R513" s="146">
        <v>2725.91579</v>
      </c>
    </row>
    <row r="514" spans="1:18" ht="13.5">
      <c r="A514" s="147"/>
      <c r="B514" s="147"/>
      <c r="C514" s="143" t="s">
        <v>138</v>
      </c>
      <c r="D514" s="143" t="s">
        <v>138</v>
      </c>
      <c r="E514" s="143">
        <v>39</v>
      </c>
      <c r="F514" s="144">
        <v>0</v>
      </c>
      <c r="G514" s="145">
        <v>0</v>
      </c>
      <c r="H514" s="145">
        <v>0</v>
      </c>
      <c r="I514" s="145">
        <v>0</v>
      </c>
      <c r="J514" s="145">
        <v>0</v>
      </c>
      <c r="K514" s="145">
        <v>0</v>
      </c>
      <c r="L514" s="145">
        <v>0</v>
      </c>
      <c r="M514" s="145">
        <v>0</v>
      </c>
      <c r="N514" s="145">
        <v>0</v>
      </c>
      <c r="O514" s="145">
        <v>0</v>
      </c>
      <c r="P514" s="145">
        <v>5083.73525</v>
      </c>
      <c r="Q514" s="145">
        <v>0</v>
      </c>
      <c r="R514" s="146">
        <v>5083.73525</v>
      </c>
    </row>
    <row r="515" spans="1:18" ht="13.5">
      <c r="A515" s="147"/>
      <c r="B515" s="147"/>
      <c r="C515" s="147"/>
      <c r="D515" s="147"/>
      <c r="E515" s="148">
        <v>133</v>
      </c>
      <c r="F515" s="149">
        <v>0</v>
      </c>
      <c r="G515" s="150">
        <v>0</v>
      </c>
      <c r="H515" s="150">
        <v>0</v>
      </c>
      <c r="I515" s="150">
        <v>0</v>
      </c>
      <c r="J515" s="150">
        <v>0</v>
      </c>
      <c r="K515" s="150">
        <v>0</v>
      </c>
      <c r="L515" s="150">
        <v>0</v>
      </c>
      <c r="M515" s="150">
        <v>0</v>
      </c>
      <c r="N515" s="150">
        <v>0</v>
      </c>
      <c r="O515" s="150">
        <v>0</v>
      </c>
      <c r="P515" s="150">
        <v>4058.13377</v>
      </c>
      <c r="Q515" s="150">
        <v>0</v>
      </c>
      <c r="R515" s="151">
        <v>4058.13377</v>
      </c>
    </row>
    <row r="516" spans="1:18" ht="13.5">
      <c r="A516" s="147"/>
      <c r="B516" s="147"/>
      <c r="C516" s="143" t="s">
        <v>263</v>
      </c>
      <c r="D516" s="143" t="s">
        <v>264</v>
      </c>
      <c r="E516" s="143">
        <v>72</v>
      </c>
      <c r="F516" s="144">
        <v>0</v>
      </c>
      <c r="G516" s="145">
        <v>0</v>
      </c>
      <c r="H516" s="145">
        <v>0</v>
      </c>
      <c r="I516" s="145">
        <v>0</v>
      </c>
      <c r="J516" s="145">
        <v>0</v>
      </c>
      <c r="K516" s="145">
        <v>0</v>
      </c>
      <c r="L516" s="145">
        <v>0</v>
      </c>
      <c r="M516" s="145">
        <v>0</v>
      </c>
      <c r="N516" s="145">
        <v>0</v>
      </c>
      <c r="O516" s="145">
        <v>0</v>
      </c>
      <c r="P516" s="145">
        <v>1945.1044299999999</v>
      </c>
      <c r="Q516" s="145">
        <v>0</v>
      </c>
      <c r="R516" s="146">
        <v>1945.1044299999999</v>
      </c>
    </row>
    <row r="517" spans="1:18" ht="13.5">
      <c r="A517" s="147"/>
      <c r="B517" s="147"/>
      <c r="C517" s="147"/>
      <c r="D517" s="147"/>
      <c r="E517" s="148">
        <v>132</v>
      </c>
      <c r="F517" s="149">
        <v>0</v>
      </c>
      <c r="G517" s="150">
        <v>0</v>
      </c>
      <c r="H517" s="150">
        <v>0</v>
      </c>
      <c r="I517" s="150">
        <v>0</v>
      </c>
      <c r="J517" s="150">
        <v>0</v>
      </c>
      <c r="K517" s="150">
        <v>0</v>
      </c>
      <c r="L517" s="150">
        <v>0</v>
      </c>
      <c r="M517" s="150">
        <v>0</v>
      </c>
      <c r="N517" s="150">
        <v>0</v>
      </c>
      <c r="O517" s="150">
        <v>0</v>
      </c>
      <c r="P517" s="150">
        <v>1679.58054</v>
      </c>
      <c r="Q517" s="150">
        <v>0</v>
      </c>
      <c r="R517" s="151">
        <v>1679.58054</v>
      </c>
    </row>
    <row r="518" spans="1:18" ht="13.5">
      <c r="A518" s="147"/>
      <c r="B518" s="147"/>
      <c r="C518" s="143" t="s">
        <v>139</v>
      </c>
      <c r="D518" s="143" t="s">
        <v>140</v>
      </c>
      <c r="E518" s="143">
        <v>35</v>
      </c>
      <c r="F518" s="144">
        <v>0</v>
      </c>
      <c r="G518" s="145">
        <v>0</v>
      </c>
      <c r="H518" s="145">
        <v>0</v>
      </c>
      <c r="I518" s="145">
        <v>0</v>
      </c>
      <c r="J518" s="145">
        <v>0</v>
      </c>
      <c r="K518" s="145">
        <v>0</v>
      </c>
      <c r="L518" s="145">
        <v>0</v>
      </c>
      <c r="M518" s="145">
        <v>0</v>
      </c>
      <c r="N518" s="145">
        <v>0</v>
      </c>
      <c r="O518" s="145">
        <v>0</v>
      </c>
      <c r="P518" s="145">
        <v>5232.09877</v>
      </c>
      <c r="Q518" s="145">
        <v>0</v>
      </c>
      <c r="R518" s="146">
        <v>5232.09877</v>
      </c>
    </row>
    <row r="519" spans="1:18" ht="13.5">
      <c r="A519" s="147"/>
      <c r="B519" s="147"/>
      <c r="C519" s="147"/>
      <c r="D519" s="147"/>
      <c r="E519" s="148">
        <v>93</v>
      </c>
      <c r="F519" s="149">
        <v>0</v>
      </c>
      <c r="G519" s="150">
        <v>0</v>
      </c>
      <c r="H519" s="150">
        <v>0</v>
      </c>
      <c r="I519" s="150">
        <v>0</v>
      </c>
      <c r="J519" s="150">
        <v>0</v>
      </c>
      <c r="K519" s="150">
        <v>0</v>
      </c>
      <c r="L519" s="150">
        <v>0</v>
      </c>
      <c r="M519" s="150">
        <v>0</v>
      </c>
      <c r="N519" s="150">
        <v>0</v>
      </c>
      <c r="O519" s="150">
        <v>0</v>
      </c>
      <c r="P519" s="150">
        <v>5596.888309999999</v>
      </c>
      <c r="Q519" s="150">
        <v>0</v>
      </c>
      <c r="R519" s="151">
        <v>5596.888309999999</v>
      </c>
    </row>
    <row r="520" spans="1:18" ht="13.5">
      <c r="A520" s="147"/>
      <c r="B520" s="147"/>
      <c r="C520" s="147"/>
      <c r="D520" s="143" t="s">
        <v>139</v>
      </c>
      <c r="E520" s="143">
        <v>15</v>
      </c>
      <c r="F520" s="144">
        <v>0</v>
      </c>
      <c r="G520" s="145">
        <v>0</v>
      </c>
      <c r="H520" s="145">
        <v>0</v>
      </c>
      <c r="I520" s="145">
        <v>0</v>
      </c>
      <c r="J520" s="145">
        <v>0</v>
      </c>
      <c r="K520" s="145">
        <v>0</v>
      </c>
      <c r="L520" s="145">
        <v>0</v>
      </c>
      <c r="M520" s="145">
        <v>0</v>
      </c>
      <c r="N520" s="145">
        <v>0</v>
      </c>
      <c r="O520" s="145">
        <v>0</v>
      </c>
      <c r="P520" s="145">
        <v>11912.75121</v>
      </c>
      <c r="Q520" s="145">
        <v>0</v>
      </c>
      <c r="R520" s="146">
        <v>11912.75121</v>
      </c>
    </row>
    <row r="521" spans="1:18" ht="13.5">
      <c r="A521" s="147"/>
      <c r="B521" s="147"/>
      <c r="C521" s="147"/>
      <c r="D521" s="147"/>
      <c r="E521" s="148">
        <v>91</v>
      </c>
      <c r="F521" s="149">
        <v>0</v>
      </c>
      <c r="G521" s="150">
        <v>0</v>
      </c>
      <c r="H521" s="150">
        <v>0</v>
      </c>
      <c r="I521" s="150">
        <v>0</v>
      </c>
      <c r="J521" s="150">
        <v>0</v>
      </c>
      <c r="K521" s="150">
        <v>0</v>
      </c>
      <c r="L521" s="150">
        <v>0</v>
      </c>
      <c r="M521" s="150">
        <v>0</v>
      </c>
      <c r="N521" s="150">
        <v>0</v>
      </c>
      <c r="O521" s="150">
        <v>0</v>
      </c>
      <c r="P521" s="150">
        <v>10947.1659</v>
      </c>
      <c r="Q521" s="150">
        <v>0</v>
      </c>
      <c r="R521" s="151">
        <v>10947.1659</v>
      </c>
    </row>
    <row r="522" spans="1:18" ht="13.5">
      <c r="A522" s="147"/>
      <c r="B522" s="147"/>
      <c r="C522" s="147"/>
      <c r="D522" s="143" t="s">
        <v>289</v>
      </c>
      <c r="E522" s="143">
        <v>111</v>
      </c>
      <c r="F522" s="144">
        <v>0</v>
      </c>
      <c r="G522" s="145">
        <v>0</v>
      </c>
      <c r="H522" s="145">
        <v>0</v>
      </c>
      <c r="I522" s="145">
        <v>0</v>
      </c>
      <c r="J522" s="145">
        <v>0</v>
      </c>
      <c r="K522" s="145">
        <v>0</v>
      </c>
      <c r="L522" s="145">
        <v>0</v>
      </c>
      <c r="M522" s="145">
        <v>0</v>
      </c>
      <c r="N522" s="145">
        <v>0</v>
      </c>
      <c r="O522" s="145">
        <v>0</v>
      </c>
      <c r="P522" s="145">
        <v>2706.53505</v>
      </c>
      <c r="Q522" s="145">
        <v>0</v>
      </c>
      <c r="R522" s="146">
        <v>2706.53505</v>
      </c>
    </row>
    <row r="523" spans="1:18" ht="13.5">
      <c r="A523" s="147"/>
      <c r="B523" s="147"/>
      <c r="C523" s="143" t="s">
        <v>141</v>
      </c>
      <c r="D523" s="143" t="s">
        <v>141</v>
      </c>
      <c r="E523" s="143">
        <v>27</v>
      </c>
      <c r="F523" s="144">
        <v>0</v>
      </c>
      <c r="G523" s="145">
        <v>0</v>
      </c>
      <c r="H523" s="145">
        <v>0</v>
      </c>
      <c r="I523" s="145">
        <v>0</v>
      </c>
      <c r="J523" s="145">
        <v>0</v>
      </c>
      <c r="K523" s="145">
        <v>0</v>
      </c>
      <c r="L523" s="145">
        <v>0</v>
      </c>
      <c r="M523" s="145">
        <v>0</v>
      </c>
      <c r="N523" s="145">
        <v>0</v>
      </c>
      <c r="O523" s="145">
        <v>0</v>
      </c>
      <c r="P523" s="145">
        <v>2575.50328</v>
      </c>
      <c r="Q523" s="145">
        <v>0</v>
      </c>
      <c r="R523" s="146">
        <v>2575.50328</v>
      </c>
    </row>
    <row r="524" spans="1:18" ht="13.5">
      <c r="A524" s="147"/>
      <c r="B524" s="147"/>
      <c r="C524" s="147"/>
      <c r="D524" s="147"/>
      <c r="E524" s="148">
        <v>131</v>
      </c>
      <c r="F524" s="149">
        <v>0</v>
      </c>
      <c r="G524" s="150">
        <v>0</v>
      </c>
      <c r="H524" s="150">
        <v>0</v>
      </c>
      <c r="I524" s="150">
        <v>0</v>
      </c>
      <c r="J524" s="150">
        <v>0</v>
      </c>
      <c r="K524" s="150">
        <v>0</v>
      </c>
      <c r="L524" s="150">
        <v>0</v>
      </c>
      <c r="M524" s="150">
        <v>0</v>
      </c>
      <c r="N524" s="150">
        <v>0</v>
      </c>
      <c r="O524" s="150">
        <v>0</v>
      </c>
      <c r="P524" s="150">
        <v>3844.42047</v>
      </c>
      <c r="Q524" s="150">
        <v>0</v>
      </c>
      <c r="R524" s="151">
        <v>3844.42047</v>
      </c>
    </row>
    <row r="525" spans="1:18" ht="13.5">
      <c r="A525" s="147"/>
      <c r="B525" s="147"/>
      <c r="C525" s="143" t="s">
        <v>142</v>
      </c>
      <c r="D525" s="143" t="s">
        <v>142</v>
      </c>
      <c r="E525" s="143">
        <v>134</v>
      </c>
      <c r="F525" s="144">
        <v>0</v>
      </c>
      <c r="G525" s="145">
        <v>0</v>
      </c>
      <c r="H525" s="145">
        <v>0</v>
      </c>
      <c r="I525" s="145">
        <v>0</v>
      </c>
      <c r="J525" s="145">
        <v>0</v>
      </c>
      <c r="K525" s="145">
        <v>0</v>
      </c>
      <c r="L525" s="145">
        <v>0</v>
      </c>
      <c r="M525" s="145">
        <v>0</v>
      </c>
      <c r="N525" s="145">
        <v>0</v>
      </c>
      <c r="O525" s="145">
        <v>0</v>
      </c>
      <c r="P525" s="145">
        <v>2832.06329</v>
      </c>
      <c r="Q525" s="145">
        <v>0</v>
      </c>
      <c r="R525" s="146">
        <v>2832.06329</v>
      </c>
    </row>
    <row r="526" spans="1:18" ht="13.5">
      <c r="A526" s="147"/>
      <c r="B526" s="143" t="s">
        <v>15</v>
      </c>
      <c r="C526" s="143" t="s">
        <v>143</v>
      </c>
      <c r="D526" s="143" t="s">
        <v>143</v>
      </c>
      <c r="E526" s="143">
        <v>30</v>
      </c>
      <c r="F526" s="144">
        <v>0</v>
      </c>
      <c r="G526" s="145">
        <v>0</v>
      </c>
      <c r="H526" s="145">
        <v>0</v>
      </c>
      <c r="I526" s="145">
        <v>0</v>
      </c>
      <c r="J526" s="145">
        <v>0</v>
      </c>
      <c r="K526" s="145">
        <v>0</v>
      </c>
      <c r="L526" s="145">
        <v>0</v>
      </c>
      <c r="M526" s="145">
        <v>0</v>
      </c>
      <c r="N526" s="145">
        <v>0</v>
      </c>
      <c r="O526" s="145">
        <v>0</v>
      </c>
      <c r="P526" s="145">
        <v>4067.99415</v>
      </c>
      <c r="Q526" s="145">
        <v>0</v>
      </c>
      <c r="R526" s="146">
        <v>4067.99415</v>
      </c>
    </row>
    <row r="527" spans="1:18" ht="13.5">
      <c r="A527" s="147"/>
      <c r="B527" s="147"/>
      <c r="C527" s="147"/>
      <c r="D527" s="147"/>
      <c r="E527" s="148">
        <v>94</v>
      </c>
      <c r="F527" s="149">
        <v>0</v>
      </c>
      <c r="G527" s="150">
        <v>0</v>
      </c>
      <c r="H527" s="150">
        <v>0</v>
      </c>
      <c r="I527" s="150">
        <v>0</v>
      </c>
      <c r="J527" s="150">
        <v>0</v>
      </c>
      <c r="K527" s="150">
        <v>0</v>
      </c>
      <c r="L527" s="150">
        <v>0</v>
      </c>
      <c r="M527" s="150">
        <v>0</v>
      </c>
      <c r="N527" s="150">
        <v>0</v>
      </c>
      <c r="O527" s="150">
        <v>0</v>
      </c>
      <c r="P527" s="150">
        <v>11678.820310000001</v>
      </c>
      <c r="Q527" s="150">
        <v>0</v>
      </c>
      <c r="R527" s="151">
        <v>11678.820310000001</v>
      </c>
    </row>
    <row r="528" spans="1:18" ht="13.5">
      <c r="A528" s="147"/>
      <c r="B528" s="147"/>
      <c r="C528" s="147"/>
      <c r="D528" s="147"/>
      <c r="E528" s="148">
        <v>118</v>
      </c>
      <c r="F528" s="149">
        <v>0</v>
      </c>
      <c r="G528" s="150">
        <v>0</v>
      </c>
      <c r="H528" s="150">
        <v>0</v>
      </c>
      <c r="I528" s="150">
        <v>0</v>
      </c>
      <c r="J528" s="150">
        <v>0</v>
      </c>
      <c r="K528" s="150">
        <v>0</v>
      </c>
      <c r="L528" s="150">
        <v>0</v>
      </c>
      <c r="M528" s="150">
        <v>0</v>
      </c>
      <c r="N528" s="150">
        <v>0</v>
      </c>
      <c r="O528" s="150">
        <v>0</v>
      </c>
      <c r="P528" s="150">
        <v>4327.127820000001</v>
      </c>
      <c r="Q528" s="150">
        <v>0</v>
      </c>
      <c r="R528" s="151">
        <v>4327.127820000001</v>
      </c>
    </row>
    <row r="529" spans="1:18" ht="13.5">
      <c r="A529" s="147"/>
      <c r="B529" s="147"/>
      <c r="C529" s="147"/>
      <c r="D529" s="147"/>
      <c r="E529" s="148">
        <v>214</v>
      </c>
      <c r="F529" s="149">
        <v>0</v>
      </c>
      <c r="G529" s="150">
        <v>0</v>
      </c>
      <c r="H529" s="150">
        <v>0</v>
      </c>
      <c r="I529" s="150">
        <v>0</v>
      </c>
      <c r="J529" s="150">
        <v>0</v>
      </c>
      <c r="K529" s="150">
        <v>0</v>
      </c>
      <c r="L529" s="150">
        <v>0</v>
      </c>
      <c r="M529" s="150">
        <v>0</v>
      </c>
      <c r="N529" s="150">
        <v>0</v>
      </c>
      <c r="O529" s="150">
        <v>0</v>
      </c>
      <c r="P529" s="150">
        <v>3809.96463</v>
      </c>
      <c r="Q529" s="150">
        <v>0</v>
      </c>
      <c r="R529" s="151">
        <v>3809.96463</v>
      </c>
    </row>
    <row r="530" spans="1:18" ht="13.5">
      <c r="A530" s="147"/>
      <c r="B530" s="147"/>
      <c r="C530" s="147"/>
      <c r="D530" s="147"/>
      <c r="E530" s="148">
        <v>230</v>
      </c>
      <c r="F530" s="149">
        <v>0</v>
      </c>
      <c r="G530" s="150">
        <v>0</v>
      </c>
      <c r="H530" s="150">
        <v>0</v>
      </c>
      <c r="I530" s="150">
        <v>0</v>
      </c>
      <c r="J530" s="150">
        <v>0</v>
      </c>
      <c r="K530" s="150">
        <v>0</v>
      </c>
      <c r="L530" s="150">
        <v>0</v>
      </c>
      <c r="M530" s="150">
        <v>0</v>
      </c>
      <c r="N530" s="150">
        <v>0</v>
      </c>
      <c r="O530" s="150">
        <v>0</v>
      </c>
      <c r="P530" s="150">
        <v>17483.982079999998</v>
      </c>
      <c r="Q530" s="150">
        <v>0</v>
      </c>
      <c r="R530" s="151">
        <v>17483.982079999998</v>
      </c>
    </row>
    <row r="531" spans="1:18" ht="13.5">
      <c r="A531" s="147"/>
      <c r="B531" s="147"/>
      <c r="C531" s="143" t="s">
        <v>15</v>
      </c>
      <c r="D531" s="143" t="s">
        <v>15</v>
      </c>
      <c r="E531" s="143">
        <v>135</v>
      </c>
      <c r="F531" s="144">
        <v>0</v>
      </c>
      <c r="G531" s="145">
        <v>0</v>
      </c>
      <c r="H531" s="145">
        <v>0</v>
      </c>
      <c r="I531" s="145">
        <v>0</v>
      </c>
      <c r="J531" s="145">
        <v>0</v>
      </c>
      <c r="K531" s="145">
        <v>0</v>
      </c>
      <c r="L531" s="145">
        <v>0</v>
      </c>
      <c r="M531" s="145">
        <v>0</v>
      </c>
      <c r="N531" s="145">
        <v>0</v>
      </c>
      <c r="O531" s="145">
        <v>0</v>
      </c>
      <c r="P531" s="145">
        <v>5394.7374199999995</v>
      </c>
      <c r="Q531" s="145">
        <v>0</v>
      </c>
      <c r="R531" s="146">
        <v>5394.7374199999995</v>
      </c>
    </row>
    <row r="532" spans="1:18" ht="13.5">
      <c r="A532" s="147"/>
      <c r="B532" s="147"/>
      <c r="C532" s="147"/>
      <c r="D532" s="143" t="s">
        <v>290</v>
      </c>
      <c r="E532" s="143">
        <v>68</v>
      </c>
      <c r="F532" s="144">
        <v>0</v>
      </c>
      <c r="G532" s="145">
        <v>0</v>
      </c>
      <c r="H532" s="145">
        <v>0</v>
      </c>
      <c r="I532" s="145">
        <v>0</v>
      </c>
      <c r="J532" s="145">
        <v>0</v>
      </c>
      <c r="K532" s="145">
        <v>0</v>
      </c>
      <c r="L532" s="145">
        <v>0</v>
      </c>
      <c r="M532" s="145">
        <v>0</v>
      </c>
      <c r="N532" s="145">
        <v>0</v>
      </c>
      <c r="O532" s="145">
        <v>0</v>
      </c>
      <c r="P532" s="145">
        <v>2454.0616600000003</v>
      </c>
      <c r="Q532" s="145">
        <v>0</v>
      </c>
      <c r="R532" s="146">
        <v>2454.0616600000003</v>
      </c>
    </row>
    <row r="533" spans="1:18" ht="13.5">
      <c r="A533" s="147"/>
      <c r="B533" s="147"/>
      <c r="C533" s="143" t="s">
        <v>145</v>
      </c>
      <c r="D533" s="143" t="s">
        <v>146</v>
      </c>
      <c r="E533" s="143">
        <v>136</v>
      </c>
      <c r="F533" s="144">
        <v>0</v>
      </c>
      <c r="G533" s="145">
        <v>0</v>
      </c>
      <c r="H533" s="145">
        <v>0</v>
      </c>
      <c r="I533" s="145">
        <v>0</v>
      </c>
      <c r="J533" s="145">
        <v>0</v>
      </c>
      <c r="K533" s="145">
        <v>0</v>
      </c>
      <c r="L533" s="145">
        <v>0</v>
      </c>
      <c r="M533" s="145">
        <v>0</v>
      </c>
      <c r="N533" s="145">
        <v>0</v>
      </c>
      <c r="O533" s="145">
        <v>0</v>
      </c>
      <c r="P533" s="145">
        <v>4072.44805</v>
      </c>
      <c r="Q533" s="145">
        <v>0</v>
      </c>
      <c r="R533" s="146">
        <v>4072.44805</v>
      </c>
    </row>
    <row r="534" spans="1:18" ht="13.5">
      <c r="A534" s="147"/>
      <c r="B534" s="143" t="s">
        <v>16</v>
      </c>
      <c r="C534" s="143" t="s">
        <v>147</v>
      </c>
      <c r="D534" s="143" t="s">
        <v>147</v>
      </c>
      <c r="E534" s="143">
        <v>146</v>
      </c>
      <c r="F534" s="144">
        <v>0</v>
      </c>
      <c r="G534" s="145">
        <v>0</v>
      </c>
      <c r="H534" s="145">
        <v>0</v>
      </c>
      <c r="I534" s="145">
        <v>0</v>
      </c>
      <c r="J534" s="145">
        <v>0</v>
      </c>
      <c r="K534" s="145">
        <v>0</v>
      </c>
      <c r="L534" s="145">
        <v>0</v>
      </c>
      <c r="M534" s="145">
        <v>0</v>
      </c>
      <c r="N534" s="145">
        <v>0</v>
      </c>
      <c r="O534" s="145">
        <v>0</v>
      </c>
      <c r="P534" s="145">
        <v>3311.67066</v>
      </c>
      <c r="Q534" s="145">
        <v>0</v>
      </c>
      <c r="R534" s="146">
        <v>3311.67066</v>
      </c>
    </row>
    <row r="535" spans="1:18" ht="13.5">
      <c r="A535" s="147"/>
      <c r="B535" s="147"/>
      <c r="C535" s="147"/>
      <c r="D535" s="147"/>
      <c r="E535" s="148">
        <v>186</v>
      </c>
      <c r="F535" s="149">
        <v>0</v>
      </c>
      <c r="G535" s="150">
        <v>0</v>
      </c>
      <c r="H535" s="150">
        <v>0</v>
      </c>
      <c r="I535" s="150">
        <v>0</v>
      </c>
      <c r="J535" s="150">
        <v>0</v>
      </c>
      <c r="K535" s="150">
        <v>0</v>
      </c>
      <c r="L535" s="150">
        <v>0</v>
      </c>
      <c r="M535" s="150">
        <v>0</v>
      </c>
      <c r="N535" s="150">
        <v>0</v>
      </c>
      <c r="O535" s="150">
        <v>0</v>
      </c>
      <c r="P535" s="150">
        <v>3814.8313599999997</v>
      </c>
      <c r="Q535" s="150">
        <v>0</v>
      </c>
      <c r="R535" s="151">
        <v>3814.8313599999997</v>
      </c>
    </row>
    <row r="536" spans="1:18" ht="13.5">
      <c r="A536" s="147"/>
      <c r="B536" s="147"/>
      <c r="C536" s="143" t="s">
        <v>148</v>
      </c>
      <c r="D536" s="143" t="s">
        <v>268</v>
      </c>
      <c r="E536" s="143">
        <v>64</v>
      </c>
      <c r="F536" s="144">
        <v>0</v>
      </c>
      <c r="G536" s="145">
        <v>0</v>
      </c>
      <c r="H536" s="145">
        <v>0</v>
      </c>
      <c r="I536" s="145">
        <v>0</v>
      </c>
      <c r="J536" s="145">
        <v>0</v>
      </c>
      <c r="K536" s="145">
        <v>0</v>
      </c>
      <c r="L536" s="145">
        <v>0</v>
      </c>
      <c r="M536" s="145">
        <v>0</v>
      </c>
      <c r="N536" s="145">
        <v>0</v>
      </c>
      <c r="O536" s="145">
        <v>0</v>
      </c>
      <c r="P536" s="145">
        <v>3145.2638500000003</v>
      </c>
      <c r="Q536" s="145">
        <v>0</v>
      </c>
      <c r="R536" s="146">
        <v>3145.2638500000003</v>
      </c>
    </row>
    <row r="537" spans="1:18" ht="13.5">
      <c r="A537" s="147"/>
      <c r="B537" s="147"/>
      <c r="C537" s="147"/>
      <c r="D537" s="143" t="s">
        <v>149</v>
      </c>
      <c r="E537" s="143">
        <v>148</v>
      </c>
      <c r="F537" s="144">
        <v>0</v>
      </c>
      <c r="G537" s="145">
        <v>0</v>
      </c>
      <c r="H537" s="145">
        <v>0</v>
      </c>
      <c r="I537" s="145">
        <v>0</v>
      </c>
      <c r="J537" s="145">
        <v>0</v>
      </c>
      <c r="K537" s="145">
        <v>0</v>
      </c>
      <c r="L537" s="145">
        <v>0</v>
      </c>
      <c r="M537" s="145">
        <v>0</v>
      </c>
      <c r="N537" s="145">
        <v>0</v>
      </c>
      <c r="O537" s="145">
        <v>0</v>
      </c>
      <c r="P537" s="145">
        <v>3371.76935</v>
      </c>
      <c r="Q537" s="145">
        <v>0</v>
      </c>
      <c r="R537" s="146">
        <v>3371.76935</v>
      </c>
    </row>
    <row r="538" spans="1:18" ht="13.5">
      <c r="A538" s="147"/>
      <c r="B538" s="147"/>
      <c r="C538" s="143" t="s">
        <v>150</v>
      </c>
      <c r="D538" s="143" t="s">
        <v>150</v>
      </c>
      <c r="E538" s="143">
        <v>44</v>
      </c>
      <c r="F538" s="144">
        <v>0</v>
      </c>
      <c r="G538" s="145">
        <v>0</v>
      </c>
      <c r="H538" s="145">
        <v>0</v>
      </c>
      <c r="I538" s="145">
        <v>0</v>
      </c>
      <c r="J538" s="145">
        <v>0</v>
      </c>
      <c r="K538" s="145">
        <v>0</v>
      </c>
      <c r="L538" s="145">
        <v>0</v>
      </c>
      <c r="M538" s="145">
        <v>0</v>
      </c>
      <c r="N538" s="145">
        <v>0</v>
      </c>
      <c r="O538" s="145">
        <v>0</v>
      </c>
      <c r="P538" s="145">
        <v>4457.726360000001</v>
      </c>
      <c r="Q538" s="145">
        <v>0</v>
      </c>
      <c r="R538" s="146">
        <v>4457.726360000001</v>
      </c>
    </row>
    <row r="539" spans="1:18" ht="13.5">
      <c r="A539" s="147"/>
      <c r="B539" s="147"/>
      <c r="C539" s="147"/>
      <c r="D539" s="147"/>
      <c r="E539" s="148">
        <v>147</v>
      </c>
      <c r="F539" s="149">
        <v>0</v>
      </c>
      <c r="G539" s="150">
        <v>0</v>
      </c>
      <c r="H539" s="150">
        <v>0</v>
      </c>
      <c r="I539" s="150">
        <v>0</v>
      </c>
      <c r="J539" s="150">
        <v>0</v>
      </c>
      <c r="K539" s="150">
        <v>0</v>
      </c>
      <c r="L539" s="150">
        <v>0</v>
      </c>
      <c r="M539" s="150">
        <v>0</v>
      </c>
      <c r="N539" s="150">
        <v>0</v>
      </c>
      <c r="O539" s="150">
        <v>0</v>
      </c>
      <c r="P539" s="150">
        <v>5133.72989</v>
      </c>
      <c r="Q539" s="150">
        <v>0</v>
      </c>
      <c r="R539" s="151">
        <v>5133.72989</v>
      </c>
    </row>
    <row r="540" spans="1:18" ht="13.5">
      <c r="A540" s="147"/>
      <c r="B540" s="147"/>
      <c r="C540" s="143" t="s">
        <v>151</v>
      </c>
      <c r="D540" s="143" t="s">
        <v>152</v>
      </c>
      <c r="E540" s="143">
        <v>41</v>
      </c>
      <c r="F540" s="144">
        <v>0</v>
      </c>
      <c r="G540" s="145">
        <v>0</v>
      </c>
      <c r="H540" s="145">
        <v>0</v>
      </c>
      <c r="I540" s="145">
        <v>0</v>
      </c>
      <c r="J540" s="145">
        <v>0</v>
      </c>
      <c r="K540" s="145">
        <v>0</v>
      </c>
      <c r="L540" s="145">
        <v>0</v>
      </c>
      <c r="M540" s="145">
        <v>0</v>
      </c>
      <c r="N540" s="145">
        <v>0</v>
      </c>
      <c r="O540" s="145">
        <v>0</v>
      </c>
      <c r="P540" s="145">
        <v>5460.96982</v>
      </c>
      <c r="Q540" s="145">
        <v>0</v>
      </c>
      <c r="R540" s="146">
        <v>5460.96982</v>
      </c>
    </row>
    <row r="541" spans="1:18" ht="13.5">
      <c r="A541" s="147"/>
      <c r="B541" s="147"/>
      <c r="C541" s="147"/>
      <c r="D541" s="147"/>
      <c r="E541" s="148">
        <v>145</v>
      </c>
      <c r="F541" s="149">
        <v>0</v>
      </c>
      <c r="G541" s="150">
        <v>0</v>
      </c>
      <c r="H541" s="150">
        <v>0</v>
      </c>
      <c r="I541" s="150">
        <v>0</v>
      </c>
      <c r="J541" s="150">
        <v>0</v>
      </c>
      <c r="K541" s="150">
        <v>0</v>
      </c>
      <c r="L541" s="150">
        <v>0</v>
      </c>
      <c r="M541" s="150">
        <v>0</v>
      </c>
      <c r="N541" s="150">
        <v>0</v>
      </c>
      <c r="O541" s="150">
        <v>0</v>
      </c>
      <c r="P541" s="150">
        <v>4927.62972</v>
      </c>
      <c r="Q541" s="150">
        <v>0</v>
      </c>
      <c r="R541" s="151">
        <v>4927.62972</v>
      </c>
    </row>
    <row r="542" spans="1:18" ht="13.5">
      <c r="A542" s="147"/>
      <c r="B542" s="147"/>
      <c r="C542" s="143" t="s">
        <v>16</v>
      </c>
      <c r="D542" s="143" t="s">
        <v>153</v>
      </c>
      <c r="E542" s="143">
        <v>48</v>
      </c>
      <c r="F542" s="144">
        <v>0</v>
      </c>
      <c r="G542" s="145">
        <v>0</v>
      </c>
      <c r="H542" s="145">
        <v>0</v>
      </c>
      <c r="I542" s="145">
        <v>0</v>
      </c>
      <c r="J542" s="145">
        <v>0</v>
      </c>
      <c r="K542" s="145">
        <v>0</v>
      </c>
      <c r="L542" s="145">
        <v>0</v>
      </c>
      <c r="M542" s="145">
        <v>0</v>
      </c>
      <c r="N542" s="145">
        <v>0</v>
      </c>
      <c r="O542" s="145">
        <v>0</v>
      </c>
      <c r="P542" s="145">
        <v>8480.013789999999</v>
      </c>
      <c r="Q542" s="145">
        <v>0</v>
      </c>
      <c r="R542" s="146">
        <v>8480.013789999999</v>
      </c>
    </row>
    <row r="543" spans="1:18" ht="13.5">
      <c r="A543" s="147"/>
      <c r="B543" s="147"/>
      <c r="C543" s="147"/>
      <c r="D543" s="147"/>
      <c r="E543" s="148">
        <v>59</v>
      </c>
      <c r="F543" s="149">
        <v>0</v>
      </c>
      <c r="G543" s="150">
        <v>0</v>
      </c>
      <c r="H543" s="150">
        <v>0</v>
      </c>
      <c r="I543" s="150">
        <v>0</v>
      </c>
      <c r="J543" s="150">
        <v>0</v>
      </c>
      <c r="K543" s="150">
        <v>0</v>
      </c>
      <c r="L543" s="150">
        <v>0</v>
      </c>
      <c r="M543" s="150">
        <v>0</v>
      </c>
      <c r="N543" s="150">
        <v>0</v>
      </c>
      <c r="O543" s="150">
        <v>0</v>
      </c>
      <c r="P543" s="150">
        <v>2449.52538</v>
      </c>
      <c r="Q543" s="150">
        <v>0</v>
      </c>
      <c r="R543" s="151">
        <v>2449.52538</v>
      </c>
    </row>
    <row r="544" spans="1:18" ht="13.5">
      <c r="A544" s="147"/>
      <c r="B544" s="147"/>
      <c r="C544" s="147"/>
      <c r="D544" s="147"/>
      <c r="E544" s="148">
        <v>137</v>
      </c>
      <c r="F544" s="149">
        <v>0</v>
      </c>
      <c r="G544" s="150">
        <v>0</v>
      </c>
      <c r="H544" s="150">
        <v>0</v>
      </c>
      <c r="I544" s="150">
        <v>0</v>
      </c>
      <c r="J544" s="150">
        <v>0</v>
      </c>
      <c r="K544" s="150">
        <v>0</v>
      </c>
      <c r="L544" s="150">
        <v>0</v>
      </c>
      <c r="M544" s="150">
        <v>0</v>
      </c>
      <c r="N544" s="150">
        <v>0</v>
      </c>
      <c r="O544" s="150">
        <v>0</v>
      </c>
      <c r="P544" s="150">
        <v>1839.82447</v>
      </c>
      <c r="Q544" s="150">
        <v>0</v>
      </c>
      <c r="R544" s="151">
        <v>1839.82447</v>
      </c>
    </row>
    <row r="545" spans="1:18" ht="13.5">
      <c r="A545" s="147"/>
      <c r="B545" s="147"/>
      <c r="C545" s="147"/>
      <c r="D545" s="147"/>
      <c r="E545" s="148">
        <v>138</v>
      </c>
      <c r="F545" s="149">
        <v>0</v>
      </c>
      <c r="G545" s="150">
        <v>0</v>
      </c>
      <c r="H545" s="150">
        <v>0</v>
      </c>
      <c r="I545" s="150">
        <v>0</v>
      </c>
      <c r="J545" s="150">
        <v>0</v>
      </c>
      <c r="K545" s="150">
        <v>0</v>
      </c>
      <c r="L545" s="150">
        <v>0</v>
      </c>
      <c r="M545" s="150">
        <v>0</v>
      </c>
      <c r="N545" s="150">
        <v>0</v>
      </c>
      <c r="O545" s="150">
        <v>0</v>
      </c>
      <c r="P545" s="150">
        <v>3738.0072</v>
      </c>
      <c r="Q545" s="150">
        <v>0</v>
      </c>
      <c r="R545" s="151">
        <v>3738.0072</v>
      </c>
    </row>
    <row r="546" spans="1:18" ht="13.5">
      <c r="A546" s="147"/>
      <c r="B546" s="147"/>
      <c r="C546" s="147"/>
      <c r="D546" s="147"/>
      <c r="E546" s="148">
        <v>232</v>
      </c>
      <c r="F546" s="149">
        <v>0</v>
      </c>
      <c r="G546" s="150">
        <v>0</v>
      </c>
      <c r="H546" s="150">
        <v>0</v>
      </c>
      <c r="I546" s="150">
        <v>0</v>
      </c>
      <c r="J546" s="150">
        <v>0</v>
      </c>
      <c r="K546" s="150">
        <v>0</v>
      </c>
      <c r="L546" s="150">
        <v>0</v>
      </c>
      <c r="M546" s="150">
        <v>0</v>
      </c>
      <c r="N546" s="150">
        <v>0</v>
      </c>
      <c r="O546" s="150">
        <v>0</v>
      </c>
      <c r="P546" s="150">
        <v>68.69758</v>
      </c>
      <c r="Q546" s="150">
        <v>0</v>
      </c>
      <c r="R546" s="151">
        <v>68.69758</v>
      </c>
    </row>
    <row r="547" spans="1:18" ht="13.5">
      <c r="A547" s="147"/>
      <c r="B547" s="147"/>
      <c r="C547" s="147"/>
      <c r="D547" s="147"/>
      <c r="E547" s="148">
        <v>234</v>
      </c>
      <c r="F547" s="149">
        <v>0</v>
      </c>
      <c r="G547" s="150">
        <v>0</v>
      </c>
      <c r="H547" s="150">
        <v>0</v>
      </c>
      <c r="I547" s="150">
        <v>0</v>
      </c>
      <c r="J547" s="150">
        <v>0</v>
      </c>
      <c r="K547" s="150">
        <v>0</v>
      </c>
      <c r="L547" s="150">
        <v>0</v>
      </c>
      <c r="M547" s="150">
        <v>0</v>
      </c>
      <c r="N547" s="150">
        <v>0</v>
      </c>
      <c r="O547" s="150">
        <v>0</v>
      </c>
      <c r="P547" s="150">
        <v>374.43359000000004</v>
      </c>
      <c r="Q547" s="150">
        <v>0</v>
      </c>
      <c r="R547" s="151">
        <v>374.43359000000004</v>
      </c>
    </row>
    <row r="548" spans="1:18" ht="13.5">
      <c r="A548" s="147"/>
      <c r="B548" s="147"/>
      <c r="C548" s="147"/>
      <c r="D548" s="143" t="s">
        <v>154</v>
      </c>
      <c r="E548" s="143">
        <v>66</v>
      </c>
      <c r="F548" s="144">
        <v>0</v>
      </c>
      <c r="G548" s="145">
        <v>0</v>
      </c>
      <c r="H548" s="145">
        <v>0</v>
      </c>
      <c r="I548" s="145">
        <v>0</v>
      </c>
      <c r="J548" s="145">
        <v>0</v>
      </c>
      <c r="K548" s="145">
        <v>0</v>
      </c>
      <c r="L548" s="145">
        <v>0</v>
      </c>
      <c r="M548" s="145">
        <v>0</v>
      </c>
      <c r="N548" s="145">
        <v>0</v>
      </c>
      <c r="O548" s="145">
        <v>0</v>
      </c>
      <c r="P548" s="145">
        <v>2072.24975</v>
      </c>
      <c r="Q548" s="145">
        <v>0</v>
      </c>
      <c r="R548" s="146">
        <v>2072.24975</v>
      </c>
    </row>
    <row r="549" spans="1:18" ht="13.5">
      <c r="A549" s="147"/>
      <c r="B549" s="147"/>
      <c r="C549" s="147"/>
      <c r="D549" s="143" t="s">
        <v>155</v>
      </c>
      <c r="E549" s="143">
        <v>70</v>
      </c>
      <c r="F549" s="144">
        <v>0</v>
      </c>
      <c r="G549" s="145">
        <v>0</v>
      </c>
      <c r="H549" s="145">
        <v>0</v>
      </c>
      <c r="I549" s="145">
        <v>0</v>
      </c>
      <c r="J549" s="145">
        <v>0</v>
      </c>
      <c r="K549" s="145">
        <v>0</v>
      </c>
      <c r="L549" s="145">
        <v>0</v>
      </c>
      <c r="M549" s="145">
        <v>0</v>
      </c>
      <c r="N549" s="145">
        <v>0</v>
      </c>
      <c r="O549" s="145">
        <v>0</v>
      </c>
      <c r="P549" s="145">
        <v>3126.0352000000003</v>
      </c>
      <c r="Q549" s="145">
        <v>0</v>
      </c>
      <c r="R549" s="146">
        <v>3126.0352000000003</v>
      </c>
    </row>
    <row r="550" spans="1:18" ht="13.5">
      <c r="A550" s="147"/>
      <c r="B550" s="147"/>
      <c r="C550" s="147"/>
      <c r="D550" s="147"/>
      <c r="E550" s="148">
        <v>195</v>
      </c>
      <c r="F550" s="149">
        <v>0</v>
      </c>
      <c r="G550" s="150">
        <v>0</v>
      </c>
      <c r="H550" s="150">
        <v>0</v>
      </c>
      <c r="I550" s="150">
        <v>0</v>
      </c>
      <c r="J550" s="150">
        <v>0</v>
      </c>
      <c r="K550" s="150">
        <v>0</v>
      </c>
      <c r="L550" s="150">
        <v>0</v>
      </c>
      <c r="M550" s="150">
        <v>0</v>
      </c>
      <c r="N550" s="150">
        <v>0</v>
      </c>
      <c r="O550" s="150">
        <v>0</v>
      </c>
      <c r="P550" s="150">
        <v>127.63489999999999</v>
      </c>
      <c r="Q550" s="150">
        <v>0</v>
      </c>
      <c r="R550" s="151">
        <v>127.63489999999999</v>
      </c>
    </row>
    <row r="551" spans="1:18" ht="13.5">
      <c r="A551" s="147"/>
      <c r="B551" s="147"/>
      <c r="C551" s="147"/>
      <c r="D551" s="147"/>
      <c r="E551" s="148">
        <v>140</v>
      </c>
      <c r="F551" s="149">
        <v>0</v>
      </c>
      <c r="G551" s="150">
        <v>0</v>
      </c>
      <c r="H551" s="150">
        <v>0</v>
      </c>
      <c r="I551" s="150">
        <v>0</v>
      </c>
      <c r="J551" s="150">
        <v>0</v>
      </c>
      <c r="K551" s="150">
        <v>0</v>
      </c>
      <c r="L551" s="150">
        <v>0</v>
      </c>
      <c r="M551" s="150">
        <v>0</v>
      </c>
      <c r="N551" s="150">
        <v>0</v>
      </c>
      <c r="O551" s="150">
        <v>0</v>
      </c>
      <c r="P551" s="150">
        <v>2450.63253</v>
      </c>
      <c r="Q551" s="150">
        <v>0</v>
      </c>
      <c r="R551" s="151">
        <v>2450.63253</v>
      </c>
    </row>
    <row r="552" spans="1:18" ht="13.5">
      <c r="A552" s="147"/>
      <c r="B552" s="147"/>
      <c r="C552" s="147"/>
      <c r="D552" s="143" t="s">
        <v>159</v>
      </c>
      <c r="E552" s="143">
        <v>62</v>
      </c>
      <c r="F552" s="144">
        <v>0</v>
      </c>
      <c r="G552" s="145">
        <v>0</v>
      </c>
      <c r="H552" s="145">
        <v>0</v>
      </c>
      <c r="I552" s="145">
        <v>0</v>
      </c>
      <c r="J552" s="145">
        <v>0</v>
      </c>
      <c r="K552" s="145">
        <v>0</v>
      </c>
      <c r="L552" s="145">
        <v>0</v>
      </c>
      <c r="M552" s="145">
        <v>0</v>
      </c>
      <c r="N552" s="145">
        <v>0</v>
      </c>
      <c r="O552" s="145">
        <v>0</v>
      </c>
      <c r="P552" s="145">
        <v>2339.19838</v>
      </c>
      <c r="Q552" s="145">
        <v>0</v>
      </c>
      <c r="R552" s="146">
        <v>2339.19838</v>
      </c>
    </row>
    <row r="553" spans="1:18" ht="13.5">
      <c r="A553" s="147"/>
      <c r="B553" s="147"/>
      <c r="C553" s="147"/>
      <c r="D553" s="147"/>
      <c r="E553" s="148">
        <v>174</v>
      </c>
      <c r="F553" s="149">
        <v>0</v>
      </c>
      <c r="G553" s="150">
        <v>0</v>
      </c>
      <c r="H553" s="150">
        <v>0</v>
      </c>
      <c r="I553" s="150">
        <v>0</v>
      </c>
      <c r="J553" s="150">
        <v>0</v>
      </c>
      <c r="K553" s="150">
        <v>0</v>
      </c>
      <c r="L553" s="150">
        <v>0</v>
      </c>
      <c r="M553" s="150">
        <v>0</v>
      </c>
      <c r="N553" s="150">
        <v>0</v>
      </c>
      <c r="O553" s="150">
        <v>0</v>
      </c>
      <c r="P553" s="150">
        <v>4421.7326299999995</v>
      </c>
      <c r="Q553" s="150">
        <v>0</v>
      </c>
      <c r="R553" s="151">
        <v>4421.7326299999995</v>
      </c>
    </row>
    <row r="554" spans="1:18" ht="13.5">
      <c r="A554" s="147"/>
      <c r="B554" s="147"/>
      <c r="C554" s="147"/>
      <c r="D554" s="143" t="s">
        <v>160</v>
      </c>
      <c r="E554" s="143">
        <v>169</v>
      </c>
      <c r="F554" s="144">
        <v>0</v>
      </c>
      <c r="G554" s="145">
        <v>0</v>
      </c>
      <c r="H554" s="145">
        <v>0</v>
      </c>
      <c r="I554" s="145">
        <v>0</v>
      </c>
      <c r="J554" s="145">
        <v>0</v>
      </c>
      <c r="K554" s="145">
        <v>0</v>
      </c>
      <c r="L554" s="145">
        <v>0</v>
      </c>
      <c r="M554" s="145">
        <v>0</v>
      </c>
      <c r="N554" s="145">
        <v>0</v>
      </c>
      <c r="O554" s="145">
        <v>0</v>
      </c>
      <c r="P554" s="145">
        <v>1662.3321299999998</v>
      </c>
      <c r="Q554" s="145">
        <v>0</v>
      </c>
      <c r="R554" s="146">
        <v>1662.3321299999998</v>
      </c>
    </row>
    <row r="555" spans="1:18" ht="13.5">
      <c r="A555" s="147"/>
      <c r="B555" s="147"/>
      <c r="C555" s="147"/>
      <c r="D555" s="147"/>
      <c r="E555" s="148">
        <v>190</v>
      </c>
      <c r="F555" s="149">
        <v>0</v>
      </c>
      <c r="G555" s="150">
        <v>0</v>
      </c>
      <c r="H555" s="150">
        <v>0</v>
      </c>
      <c r="I555" s="150">
        <v>0</v>
      </c>
      <c r="J555" s="150">
        <v>0</v>
      </c>
      <c r="K555" s="150">
        <v>0</v>
      </c>
      <c r="L555" s="150">
        <v>0</v>
      </c>
      <c r="M555" s="150">
        <v>0</v>
      </c>
      <c r="N555" s="150">
        <v>0</v>
      </c>
      <c r="O555" s="150">
        <v>0</v>
      </c>
      <c r="P555" s="150">
        <v>2069.15117</v>
      </c>
      <c r="Q555" s="150">
        <v>0</v>
      </c>
      <c r="R555" s="151">
        <v>2069.15117</v>
      </c>
    </row>
    <row r="556" spans="1:18" ht="13.5">
      <c r="A556" s="147"/>
      <c r="B556" s="147"/>
      <c r="C556" s="147"/>
      <c r="D556" s="143" t="s">
        <v>161</v>
      </c>
      <c r="E556" s="143">
        <v>58</v>
      </c>
      <c r="F556" s="144">
        <v>0</v>
      </c>
      <c r="G556" s="145">
        <v>0</v>
      </c>
      <c r="H556" s="145">
        <v>0</v>
      </c>
      <c r="I556" s="145">
        <v>0</v>
      </c>
      <c r="J556" s="145">
        <v>0</v>
      </c>
      <c r="K556" s="145">
        <v>0</v>
      </c>
      <c r="L556" s="145">
        <v>0</v>
      </c>
      <c r="M556" s="145">
        <v>0</v>
      </c>
      <c r="N556" s="145">
        <v>0</v>
      </c>
      <c r="O556" s="145">
        <v>0</v>
      </c>
      <c r="P556" s="145">
        <v>2732.1953399999998</v>
      </c>
      <c r="Q556" s="145">
        <v>0</v>
      </c>
      <c r="R556" s="146">
        <v>2732.1953399999998</v>
      </c>
    </row>
    <row r="557" spans="1:18" ht="13.5">
      <c r="A557" s="147"/>
      <c r="B557" s="147"/>
      <c r="C557" s="147"/>
      <c r="D557" s="147"/>
      <c r="E557" s="148">
        <v>139</v>
      </c>
      <c r="F557" s="149">
        <v>0</v>
      </c>
      <c r="G557" s="150">
        <v>0</v>
      </c>
      <c r="H557" s="150">
        <v>0</v>
      </c>
      <c r="I557" s="150">
        <v>0</v>
      </c>
      <c r="J557" s="150">
        <v>0</v>
      </c>
      <c r="K557" s="150">
        <v>0</v>
      </c>
      <c r="L557" s="150">
        <v>0</v>
      </c>
      <c r="M557" s="150">
        <v>0</v>
      </c>
      <c r="N557" s="150">
        <v>0</v>
      </c>
      <c r="O557" s="150">
        <v>0</v>
      </c>
      <c r="P557" s="150">
        <v>2279.43518</v>
      </c>
      <c r="Q557" s="150">
        <v>0</v>
      </c>
      <c r="R557" s="151">
        <v>2279.43518</v>
      </c>
    </row>
    <row r="558" spans="1:18" ht="13.5">
      <c r="A558" s="147"/>
      <c r="B558" s="147"/>
      <c r="C558" s="147"/>
      <c r="D558" s="143" t="s">
        <v>163</v>
      </c>
      <c r="E558" s="143">
        <v>204</v>
      </c>
      <c r="F558" s="144">
        <v>0</v>
      </c>
      <c r="G558" s="145">
        <v>0</v>
      </c>
      <c r="H558" s="145">
        <v>0</v>
      </c>
      <c r="I558" s="145">
        <v>0</v>
      </c>
      <c r="J558" s="145">
        <v>0</v>
      </c>
      <c r="K558" s="145">
        <v>0</v>
      </c>
      <c r="L558" s="145">
        <v>0</v>
      </c>
      <c r="M558" s="145">
        <v>0</v>
      </c>
      <c r="N558" s="145">
        <v>0</v>
      </c>
      <c r="O558" s="145">
        <v>0</v>
      </c>
      <c r="P558" s="145">
        <v>3956.15099</v>
      </c>
      <c r="Q558" s="145">
        <v>0</v>
      </c>
      <c r="R558" s="146">
        <v>3956.15099</v>
      </c>
    </row>
    <row r="559" spans="1:18" ht="13.5">
      <c r="A559" s="147"/>
      <c r="B559" s="147"/>
      <c r="C559" s="147"/>
      <c r="D559" s="143" t="s">
        <v>165</v>
      </c>
      <c r="E559" s="143">
        <v>180</v>
      </c>
      <c r="F559" s="144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0</v>
      </c>
      <c r="N559" s="145">
        <v>0</v>
      </c>
      <c r="O559" s="145">
        <v>0</v>
      </c>
      <c r="P559" s="145">
        <v>3304.85956</v>
      </c>
      <c r="Q559" s="145">
        <v>0</v>
      </c>
      <c r="R559" s="146">
        <v>3304.85956</v>
      </c>
    </row>
    <row r="560" spans="1:18" ht="13.5">
      <c r="A560" s="147"/>
      <c r="B560" s="147"/>
      <c r="C560" s="147"/>
      <c r="D560" s="143" t="s">
        <v>166</v>
      </c>
      <c r="E560" s="143">
        <v>47</v>
      </c>
      <c r="F560" s="144">
        <v>0</v>
      </c>
      <c r="G560" s="145">
        <v>0</v>
      </c>
      <c r="H560" s="145">
        <v>0</v>
      </c>
      <c r="I560" s="145">
        <v>0</v>
      </c>
      <c r="J560" s="145">
        <v>0</v>
      </c>
      <c r="K560" s="145">
        <v>0</v>
      </c>
      <c r="L560" s="145">
        <v>0</v>
      </c>
      <c r="M560" s="145">
        <v>0</v>
      </c>
      <c r="N560" s="145">
        <v>0</v>
      </c>
      <c r="O560" s="145">
        <v>0</v>
      </c>
      <c r="P560" s="145">
        <v>3191.67919</v>
      </c>
      <c r="Q560" s="145">
        <v>0</v>
      </c>
      <c r="R560" s="146">
        <v>3191.67919</v>
      </c>
    </row>
    <row r="561" spans="1:18" ht="13.5">
      <c r="A561" s="147"/>
      <c r="B561" s="147"/>
      <c r="C561" s="147"/>
      <c r="D561" s="147"/>
      <c r="E561" s="148">
        <v>56</v>
      </c>
      <c r="F561" s="149">
        <v>0</v>
      </c>
      <c r="G561" s="150">
        <v>0</v>
      </c>
      <c r="H561" s="150">
        <v>0</v>
      </c>
      <c r="I561" s="150">
        <v>0</v>
      </c>
      <c r="J561" s="150">
        <v>0</v>
      </c>
      <c r="K561" s="150">
        <v>0</v>
      </c>
      <c r="L561" s="150">
        <v>0</v>
      </c>
      <c r="M561" s="150">
        <v>0</v>
      </c>
      <c r="N561" s="150">
        <v>0</v>
      </c>
      <c r="O561" s="150">
        <v>0</v>
      </c>
      <c r="P561" s="150">
        <v>2286.9514599999998</v>
      </c>
      <c r="Q561" s="150">
        <v>0</v>
      </c>
      <c r="R561" s="151">
        <v>2286.9514599999998</v>
      </c>
    </row>
    <row r="562" spans="1:18" ht="13.5">
      <c r="A562" s="147"/>
      <c r="B562" s="147"/>
      <c r="C562" s="147"/>
      <c r="D562" s="147"/>
      <c r="E562" s="148">
        <v>60</v>
      </c>
      <c r="F562" s="149">
        <v>0</v>
      </c>
      <c r="G562" s="150">
        <v>0</v>
      </c>
      <c r="H562" s="150">
        <v>0</v>
      </c>
      <c r="I562" s="150">
        <v>0</v>
      </c>
      <c r="J562" s="150">
        <v>0</v>
      </c>
      <c r="K562" s="150">
        <v>0</v>
      </c>
      <c r="L562" s="150">
        <v>0</v>
      </c>
      <c r="M562" s="150">
        <v>0</v>
      </c>
      <c r="N562" s="150">
        <v>0</v>
      </c>
      <c r="O562" s="150">
        <v>0</v>
      </c>
      <c r="P562" s="150">
        <v>3540.59216</v>
      </c>
      <c r="Q562" s="150">
        <v>0</v>
      </c>
      <c r="R562" s="151">
        <v>3540.59216</v>
      </c>
    </row>
    <row r="563" spans="1:18" ht="13.5">
      <c r="A563" s="147"/>
      <c r="B563" s="147"/>
      <c r="C563" s="147"/>
      <c r="D563" s="147"/>
      <c r="E563" s="148">
        <v>61</v>
      </c>
      <c r="F563" s="149">
        <v>0</v>
      </c>
      <c r="G563" s="150">
        <v>0</v>
      </c>
      <c r="H563" s="150">
        <v>0</v>
      </c>
      <c r="I563" s="150">
        <v>0</v>
      </c>
      <c r="J563" s="150">
        <v>0</v>
      </c>
      <c r="K563" s="150">
        <v>0</v>
      </c>
      <c r="L563" s="150">
        <v>0</v>
      </c>
      <c r="M563" s="150">
        <v>0</v>
      </c>
      <c r="N563" s="150">
        <v>0</v>
      </c>
      <c r="O563" s="150">
        <v>0</v>
      </c>
      <c r="P563" s="150">
        <v>2047.9870600000002</v>
      </c>
      <c r="Q563" s="150">
        <v>0</v>
      </c>
      <c r="R563" s="151">
        <v>2047.9870600000002</v>
      </c>
    </row>
    <row r="564" spans="1:18" ht="13.5">
      <c r="A564" s="147"/>
      <c r="B564" s="147"/>
      <c r="C564" s="147"/>
      <c r="D564" s="147"/>
      <c r="E564" s="148">
        <v>143</v>
      </c>
      <c r="F564" s="149">
        <v>0</v>
      </c>
      <c r="G564" s="150">
        <v>0</v>
      </c>
      <c r="H564" s="150">
        <v>0</v>
      </c>
      <c r="I564" s="150">
        <v>0</v>
      </c>
      <c r="J564" s="150">
        <v>0</v>
      </c>
      <c r="K564" s="150">
        <v>0</v>
      </c>
      <c r="L564" s="150">
        <v>0</v>
      </c>
      <c r="M564" s="150">
        <v>0</v>
      </c>
      <c r="N564" s="150">
        <v>0</v>
      </c>
      <c r="O564" s="150">
        <v>0</v>
      </c>
      <c r="P564" s="150">
        <v>5797.93917</v>
      </c>
      <c r="Q564" s="150">
        <v>0</v>
      </c>
      <c r="R564" s="151">
        <v>5797.93917</v>
      </c>
    </row>
    <row r="565" spans="1:18" ht="13.5">
      <c r="A565" s="147"/>
      <c r="B565" s="147"/>
      <c r="C565" s="147"/>
      <c r="D565" s="143" t="s">
        <v>167</v>
      </c>
      <c r="E565" s="143">
        <v>51</v>
      </c>
      <c r="F565" s="144">
        <v>0</v>
      </c>
      <c r="G565" s="145">
        <v>0</v>
      </c>
      <c r="H565" s="145">
        <v>0</v>
      </c>
      <c r="I565" s="145">
        <v>0</v>
      </c>
      <c r="J565" s="145">
        <v>0</v>
      </c>
      <c r="K565" s="145">
        <v>0</v>
      </c>
      <c r="L565" s="145">
        <v>0</v>
      </c>
      <c r="M565" s="145">
        <v>0</v>
      </c>
      <c r="N565" s="145">
        <v>0</v>
      </c>
      <c r="O565" s="145">
        <v>0</v>
      </c>
      <c r="P565" s="145">
        <v>5951.48654</v>
      </c>
      <c r="Q565" s="145">
        <v>0</v>
      </c>
      <c r="R565" s="146">
        <v>5951.48654</v>
      </c>
    </row>
    <row r="566" spans="1:18" ht="13.5">
      <c r="A566" s="147"/>
      <c r="B566" s="147"/>
      <c r="C566" s="147"/>
      <c r="D566" s="147"/>
      <c r="E566" s="148">
        <v>141</v>
      </c>
      <c r="F566" s="149">
        <v>0</v>
      </c>
      <c r="G566" s="150">
        <v>0</v>
      </c>
      <c r="H566" s="150">
        <v>0</v>
      </c>
      <c r="I566" s="150">
        <v>0</v>
      </c>
      <c r="J566" s="150">
        <v>0</v>
      </c>
      <c r="K566" s="150">
        <v>0</v>
      </c>
      <c r="L566" s="150">
        <v>0</v>
      </c>
      <c r="M566" s="150">
        <v>0</v>
      </c>
      <c r="N566" s="150">
        <v>0</v>
      </c>
      <c r="O566" s="150">
        <v>0</v>
      </c>
      <c r="P566" s="150">
        <v>2752.9800800000003</v>
      </c>
      <c r="Q566" s="150">
        <v>0</v>
      </c>
      <c r="R566" s="151">
        <v>2752.9800800000003</v>
      </c>
    </row>
    <row r="567" spans="1:18" ht="13.5">
      <c r="A567" s="147"/>
      <c r="B567" s="147"/>
      <c r="C567" s="147"/>
      <c r="D567" s="147"/>
      <c r="E567" s="148">
        <v>229</v>
      </c>
      <c r="F567" s="149">
        <v>0</v>
      </c>
      <c r="G567" s="150">
        <v>0</v>
      </c>
      <c r="H567" s="150">
        <v>0</v>
      </c>
      <c r="I567" s="150">
        <v>0</v>
      </c>
      <c r="J567" s="150">
        <v>0</v>
      </c>
      <c r="K567" s="150">
        <v>0</v>
      </c>
      <c r="L567" s="150">
        <v>0</v>
      </c>
      <c r="M567" s="150">
        <v>0</v>
      </c>
      <c r="N567" s="150">
        <v>0</v>
      </c>
      <c r="O567" s="150">
        <v>0</v>
      </c>
      <c r="P567" s="150">
        <v>2052.3327600000002</v>
      </c>
      <c r="Q567" s="150">
        <v>0</v>
      </c>
      <c r="R567" s="151">
        <v>2052.3327600000002</v>
      </c>
    </row>
    <row r="568" spans="1:18" ht="13.5">
      <c r="A568" s="147"/>
      <c r="B568" s="147"/>
      <c r="C568" s="147"/>
      <c r="D568" s="143" t="s">
        <v>168</v>
      </c>
      <c r="E568" s="143">
        <v>54</v>
      </c>
      <c r="F568" s="144">
        <v>0</v>
      </c>
      <c r="G568" s="145">
        <v>0</v>
      </c>
      <c r="H568" s="145">
        <v>0</v>
      </c>
      <c r="I568" s="145">
        <v>0</v>
      </c>
      <c r="J568" s="145">
        <v>0</v>
      </c>
      <c r="K568" s="145">
        <v>0</v>
      </c>
      <c r="L568" s="145">
        <v>0</v>
      </c>
      <c r="M568" s="145">
        <v>0</v>
      </c>
      <c r="N568" s="145">
        <v>0</v>
      </c>
      <c r="O568" s="145">
        <v>0</v>
      </c>
      <c r="P568" s="145">
        <v>6279.9304</v>
      </c>
      <c r="Q568" s="145">
        <v>0</v>
      </c>
      <c r="R568" s="146">
        <v>6279.9304</v>
      </c>
    </row>
    <row r="569" spans="1:18" ht="13.5">
      <c r="A569" s="147"/>
      <c r="B569" s="147"/>
      <c r="C569" s="147"/>
      <c r="D569" s="143" t="s">
        <v>169</v>
      </c>
      <c r="E569" s="143">
        <v>225</v>
      </c>
      <c r="F569" s="144">
        <v>0</v>
      </c>
      <c r="G569" s="145">
        <v>0</v>
      </c>
      <c r="H569" s="145">
        <v>0</v>
      </c>
      <c r="I569" s="145">
        <v>0</v>
      </c>
      <c r="J569" s="145">
        <v>0</v>
      </c>
      <c r="K569" s="145">
        <v>0</v>
      </c>
      <c r="L569" s="145">
        <v>0</v>
      </c>
      <c r="M569" s="145">
        <v>0</v>
      </c>
      <c r="N569" s="145">
        <v>0</v>
      </c>
      <c r="O569" s="145">
        <v>0</v>
      </c>
      <c r="P569" s="145">
        <v>3475.4042000000004</v>
      </c>
      <c r="Q569" s="145">
        <v>0</v>
      </c>
      <c r="R569" s="146">
        <v>3475.4042000000004</v>
      </c>
    </row>
    <row r="570" spans="1:18" ht="13.5">
      <c r="A570" s="147"/>
      <c r="B570" s="147"/>
      <c r="C570" s="147"/>
      <c r="D570" s="147"/>
      <c r="E570" s="148">
        <v>236</v>
      </c>
      <c r="F570" s="149">
        <v>0</v>
      </c>
      <c r="G570" s="150">
        <v>0</v>
      </c>
      <c r="H570" s="150">
        <v>0</v>
      </c>
      <c r="I570" s="150">
        <v>0</v>
      </c>
      <c r="J570" s="150">
        <v>0</v>
      </c>
      <c r="K570" s="150">
        <v>0</v>
      </c>
      <c r="L570" s="150">
        <v>0</v>
      </c>
      <c r="M570" s="150">
        <v>0</v>
      </c>
      <c r="N570" s="150">
        <v>0</v>
      </c>
      <c r="O570" s="150">
        <v>0</v>
      </c>
      <c r="P570" s="150">
        <v>577.83286</v>
      </c>
      <c r="Q570" s="150">
        <v>0</v>
      </c>
      <c r="R570" s="151">
        <v>577.83286</v>
      </c>
    </row>
    <row r="571" spans="1:18" ht="13.5">
      <c r="A571" s="147"/>
      <c r="B571" s="147"/>
      <c r="C571" s="147"/>
      <c r="D571" s="143" t="s">
        <v>171</v>
      </c>
      <c r="E571" s="143">
        <v>1</v>
      </c>
      <c r="F571" s="144">
        <v>0</v>
      </c>
      <c r="G571" s="145">
        <v>0</v>
      </c>
      <c r="H571" s="145">
        <v>0</v>
      </c>
      <c r="I571" s="145">
        <v>0</v>
      </c>
      <c r="J571" s="145">
        <v>0</v>
      </c>
      <c r="K571" s="145">
        <v>0</v>
      </c>
      <c r="L571" s="145">
        <v>0</v>
      </c>
      <c r="M571" s="145">
        <v>0</v>
      </c>
      <c r="N571" s="145">
        <v>0</v>
      </c>
      <c r="O571" s="145">
        <v>0</v>
      </c>
      <c r="P571" s="145">
        <v>115472.44144</v>
      </c>
      <c r="Q571" s="145">
        <v>131.52639000000002</v>
      </c>
      <c r="R571" s="146">
        <v>115603.96783</v>
      </c>
    </row>
    <row r="572" spans="1:18" ht="13.5">
      <c r="A572" s="147"/>
      <c r="B572" s="147"/>
      <c r="C572" s="147"/>
      <c r="D572" s="147"/>
      <c r="E572" s="148">
        <v>114</v>
      </c>
      <c r="F572" s="149">
        <v>0</v>
      </c>
      <c r="G572" s="150">
        <v>0</v>
      </c>
      <c r="H572" s="150">
        <v>0</v>
      </c>
      <c r="I572" s="150">
        <v>0</v>
      </c>
      <c r="J572" s="150">
        <v>0</v>
      </c>
      <c r="K572" s="150">
        <v>0</v>
      </c>
      <c r="L572" s="150">
        <v>440016.23729</v>
      </c>
      <c r="M572" s="150">
        <v>0</v>
      </c>
      <c r="N572" s="150">
        <v>440016.23729</v>
      </c>
      <c r="O572" s="150">
        <v>440016.23729</v>
      </c>
      <c r="P572" s="150">
        <v>0</v>
      </c>
      <c r="Q572" s="150">
        <v>0</v>
      </c>
      <c r="R572" s="151">
        <v>0</v>
      </c>
    </row>
    <row r="573" spans="1:18" ht="13.5">
      <c r="A573" s="147"/>
      <c r="B573" s="147"/>
      <c r="C573" s="147"/>
      <c r="D573" s="143" t="s">
        <v>172</v>
      </c>
      <c r="E573" s="143">
        <v>57</v>
      </c>
      <c r="F573" s="144">
        <v>0</v>
      </c>
      <c r="G573" s="145">
        <v>0</v>
      </c>
      <c r="H573" s="145">
        <v>0</v>
      </c>
      <c r="I573" s="145">
        <v>0</v>
      </c>
      <c r="J573" s="145">
        <v>0</v>
      </c>
      <c r="K573" s="145">
        <v>0</v>
      </c>
      <c r="L573" s="145">
        <v>0</v>
      </c>
      <c r="M573" s="145">
        <v>0</v>
      </c>
      <c r="N573" s="145">
        <v>0</v>
      </c>
      <c r="O573" s="145">
        <v>0</v>
      </c>
      <c r="P573" s="145">
        <v>4794.57138</v>
      </c>
      <c r="Q573" s="145">
        <v>0</v>
      </c>
      <c r="R573" s="146">
        <v>4794.57138</v>
      </c>
    </row>
    <row r="574" spans="1:18" ht="13.5">
      <c r="A574" s="147"/>
      <c r="B574" s="147"/>
      <c r="C574" s="147"/>
      <c r="D574" s="147"/>
      <c r="E574" s="148">
        <v>142</v>
      </c>
      <c r="F574" s="149">
        <v>0</v>
      </c>
      <c r="G574" s="150">
        <v>0</v>
      </c>
      <c r="H574" s="150">
        <v>0</v>
      </c>
      <c r="I574" s="150">
        <v>0</v>
      </c>
      <c r="J574" s="150">
        <v>0</v>
      </c>
      <c r="K574" s="150">
        <v>0</v>
      </c>
      <c r="L574" s="150">
        <v>0</v>
      </c>
      <c r="M574" s="150">
        <v>0</v>
      </c>
      <c r="N574" s="150">
        <v>0</v>
      </c>
      <c r="O574" s="150">
        <v>0</v>
      </c>
      <c r="P574" s="150">
        <v>3957.43725</v>
      </c>
      <c r="Q574" s="150">
        <v>0</v>
      </c>
      <c r="R574" s="151">
        <v>3957.43725</v>
      </c>
    </row>
    <row r="575" spans="1:18" ht="13.5">
      <c r="A575" s="147"/>
      <c r="B575" s="147"/>
      <c r="C575" s="147"/>
      <c r="D575" s="143" t="s">
        <v>173</v>
      </c>
      <c r="E575" s="143">
        <v>42</v>
      </c>
      <c r="F575" s="144">
        <v>0</v>
      </c>
      <c r="G575" s="145">
        <v>0</v>
      </c>
      <c r="H575" s="145">
        <v>0</v>
      </c>
      <c r="I575" s="145">
        <v>0</v>
      </c>
      <c r="J575" s="145">
        <v>0</v>
      </c>
      <c r="K575" s="145">
        <v>0</v>
      </c>
      <c r="L575" s="145">
        <v>0</v>
      </c>
      <c r="M575" s="145">
        <v>0</v>
      </c>
      <c r="N575" s="145">
        <v>0</v>
      </c>
      <c r="O575" s="145">
        <v>0</v>
      </c>
      <c r="P575" s="145">
        <v>5382.52542</v>
      </c>
      <c r="Q575" s="145">
        <v>0</v>
      </c>
      <c r="R575" s="146">
        <v>5382.52542</v>
      </c>
    </row>
    <row r="576" spans="1:18" ht="13.5">
      <c r="A576" s="147"/>
      <c r="B576" s="147"/>
      <c r="C576" s="147"/>
      <c r="D576" s="147"/>
      <c r="E576" s="148">
        <v>144</v>
      </c>
      <c r="F576" s="149">
        <v>0</v>
      </c>
      <c r="G576" s="150">
        <v>0</v>
      </c>
      <c r="H576" s="150">
        <v>0</v>
      </c>
      <c r="I576" s="150">
        <v>0</v>
      </c>
      <c r="J576" s="150">
        <v>0</v>
      </c>
      <c r="K576" s="150">
        <v>0</v>
      </c>
      <c r="L576" s="150">
        <v>0</v>
      </c>
      <c r="M576" s="150">
        <v>0</v>
      </c>
      <c r="N576" s="150">
        <v>0</v>
      </c>
      <c r="O576" s="150">
        <v>0</v>
      </c>
      <c r="P576" s="150">
        <v>3259.12754</v>
      </c>
      <c r="Q576" s="150">
        <v>0</v>
      </c>
      <c r="R576" s="151">
        <v>3259.12754</v>
      </c>
    </row>
    <row r="577" spans="1:18" ht="13.5">
      <c r="A577" s="147"/>
      <c r="B577" s="147"/>
      <c r="C577" s="147"/>
      <c r="D577" s="143" t="s">
        <v>174</v>
      </c>
      <c r="E577" s="143">
        <v>233</v>
      </c>
      <c r="F577" s="144">
        <v>0</v>
      </c>
      <c r="G577" s="145">
        <v>0</v>
      </c>
      <c r="H577" s="145">
        <v>0</v>
      </c>
      <c r="I577" s="145">
        <v>0</v>
      </c>
      <c r="J577" s="145">
        <v>0</v>
      </c>
      <c r="K577" s="145">
        <v>0</v>
      </c>
      <c r="L577" s="145">
        <v>0</v>
      </c>
      <c r="M577" s="145">
        <v>0</v>
      </c>
      <c r="N577" s="145">
        <v>0</v>
      </c>
      <c r="O577" s="145">
        <v>0</v>
      </c>
      <c r="P577" s="145">
        <v>1265.01173</v>
      </c>
      <c r="Q577" s="145">
        <v>0</v>
      </c>
      <c r="R577" s="146">
        <v>1265.01173</v>
      </c>
    </row>
    <row r="578" spans="1:18" ht="13.5">
      <c r="A578" s="147"/>
      <c r="B578" s="147"/>
      <c r="C578" s="147"/>
      <c r="D578" s="143" t="s">
        <v>175</v>
      </c>
      <c r="E578" s="143">
        <v>173</v>
      </c>
      <c r="F578" s="144">
        <v>0</v>
      </c>
      <c r="G578" s="145">
        <v>0</v>
      </c>
      <c r="H578" s="145">
        <v>0</v>
      </c>
      <c r="I578" s="145">
        <v>0</v>
      </c>
      <c r="J578" s="145">
        <v>0</v>
      </c>
      <c r="K578" s="145">
        <v>0</v>
      </c>
      <c r="L578" s="145">
        <v>0</v>
      </c>
      <c r="M578" s="145">
        <v>0</v>
      </c>
      <c r="N578" s="145">
        <v>0</v>
      </c>
      <c r="O578" s="145">
        <v>0</v>
      </c>
      <c r="P578" s="145">
        <v>3169.9025</v>
      </c>
      <c r="Q578" s="145">
        <v>0</v>
      </c>
      <c r="R578" s="146">
        <v>3169.9025</v>
      </c>
    </row>
    <row r="579" spans="1:18" ht="13.5">
      <c r="A579" s="147"/>
      <c r="B579" s="143" t="s">
        <v>17</v>
      </c>
      <c r="C579" s="143" t="s">
        <v>179</v>
      </c>
      <c r="D579" s="143" t="s">
        <v>180</v>
      </c>
      <c r="E579" s="143">
        <v>22</v>
      </c>
      <c r="F579" s="144">
        <v>0</v>
      </c>
      <c r="G579" s="145">
        <v>0</v>
      </c>
      <c r="H579" s="145">
        <v>0</v>
      </c>
      <c r="I579" s="145">
        <v>0</v>
      </c>
      <c r="J579" s="145">
        <v>0</v>
      </c>
      <c r="K579" s="145">
        <v>0</v>
      </c>
      <c r="L579" s="145">
        <v>0</v>
      </c>
      <c r="M579" s="145">
        <v>0</v>
      </c>
      <c r="N579" s="145">
        <v>0</v>
      </c>
      <c r="O579" s="145">
        <v>0</v>
      </c>
      <c r="P579" s="145">
        <v>4771.084599999999</v>
      </c>
      <c r="Q579" s="145">
        <v>0</v>
      </c>
      <c r="R579" s="146">
        <v>4771.084599999999</v>
      </c>
    </row>
    <row r="580" spans="1:18" ht="13.5">
      <c r="A580" s="147"/>
      <c r="B580" s="147"/>
      <c r="C580" s="147"/>
      <c r="D580" s="147"/>
      <c r="E580" s="148">
        <v>112</v>
      </c>
      <c r="F580" s="149">
        <v>0</v>
      </c>
      <c r="G580" s="150">
        <v>0</v>
      </c>
      <c r="H580" s="150">
        <v>0</v>
      </c>
      <c r="I580" s="150">
        <v>0</v>
      </c>
      <c r="J580" s="150">
        <v>0</v>
      </c>
      <c r="K580" s="150">
        <v>0</v>
      </c>
      <c r="L580" s="150">
        <v>0</v>
      </c>
      <c r="M580" s="150">
        <v>0</v>
      </c>
      <c r="N580" s="150">
        <v>0</v>
      </c>
      <c r="O580" s="150">
        <v>0</v>
      </c>
      <c r="P580" s="150">
        <v>1006.17124</v>
      </c>
      <c r="Q580" s="150">
        <v>0</v>
      </c>
      <c r="R580" s="151">
        <v>1006.17124</v>
      </c>
    </row>
    <row r="581" spans="1:18" ht="13.5">
      <c r="A581" s="147"/>
      <c r="B581" s="147"/>
      <c r="C581" s="147"/>
      <c r="D581" s="147"/>
      <c r="E581" s="148">
        <v>151</v>
      </c>
      <c r="F581" s="149">
        <v>0</v>
      </c>
      <c r="G581" s="150">
        <v>0</v>
      </c>
      <c r="H581" s="150">
        <v>0</v>
      </c>
      <c r="I581" s="150">
        <v>0</v>
      </c>
      <c r="J581" s="150">
        <v>0</v>
      </c>
      <c r="K581" s="150">
        <v>0</v>
      </c>
      <c r="L581" s="150">
        <v>0</v>
      </c>
      <c r="M581" s="150">
        <v>0</v>
      </c>
      <c r="N581" s="150">
        <v>0</v>
      </c>
      <c r="O581" s="150">
        <v>0</v>
      </c>
      <c r="P581" s="150">
        <v>4966.25158</v>
      </c>
      <c r="Q581" s="150">
        <v>0</v>
      </c>
      <c r="R581" s="151">
        <v>4966.25158</v>
      </c>
    </row>
    <row r="582" spans="1:18" ht="13.5">
      <c r="A582" s="147"/>
      <c r="B582" s="147"/>
      <c r="C582" s="143" t="s">
        <v>181</v>
      </c>
      <c r="D582" s="143" t="s">
        <v>182</v>
      </c>
      <c r="E582" s="143">
        <v>21</v>
      </c>
      <c r="F582" s="144">
        <v>0</v>
      </c>
      <c r="G582" s="145">
        <v>0</v>
      </c>
      <c r="H582" s="145">
        <v>0</v>
      </c>
      <c r="I582" s="145">
        <v>0</v>
      </c>
      <c r="J582" s="145">
        <v>0</v>
      </c>
      <c r="K582" s="145">
        <v>0</v>
      </c>
      <c r="L582" s="145">
        <v>0</v>
      </c>
      <c r="M582" s="145">
        <v>0</v>
      </c>
      <c r="N582" s="145">
        <v>0</v>
      </c>
      <c r="O582" s="145">
        <v>0</v>
      </c>
      <c r="P582" s="145">
        <v>562.6019699999999</v>
      </c>
      <c r="Q582" s="145">
        <v>0</v>
      </c>
      <c r="R582" s="146">
        <v>562.6019699999999</v>
      </c>
    </row>
    <row r="583" spans="1:18" ht="13.5">
      <c r="A583" s="147"/>
      <c r="B583" s="147"/>
      <c r="C583" s="147"/>
      <c r="D583" s="147"/>
      <c r="E583" s="148">
        <v>149</v>
      </c>
      <c r="F583" s="149">
        <v>0</v>
      </c>
      <c r="G583" s="150">
        <v>0</v>
      </c>
      <c r="H583" s="150">
        <v>0</v>
      </c>
      <c r="I583" s="150">
        <v>0</v>
      </c>
      <c r="J583" s="150">
        <v>0</v>
      </c>
      <c r="K583" s="150">
        <v>0</v>
      </c>
      <c r="L583" s="150">
        <v>0</v>
      </c>
      <c r="M583" s="150">
        <v>0</v>
      </c>
      <c r="N583" s="150">
        <v>0</v>
      </c>
      <c r="O583" s="150">
        <v>0</v>
      </c>
      <c r="P583" s="150">
        <v>16919.943829999997</v>
      </c>
      <c r="Q583" s="150">
        <v>0</v>
      </c>
      <c r="R583" s="151">
        <v>16919.943829999997</v>
      </c>
    </row>
    <row r="584" spans="1:18" ht="13.5">
      <c r="A584" s="147"/>
      <c r="B584" s="147"/>
      <c r="C584" s="147"/>
      <c r="D584" s="143" t="s">
        <v>240</v>
      </c>
      <c r="E584" s="143">
        <v>65</v>
      </c>
      <c r="F584" s="144">
        <v>0</v>
      </c>
      <c r="G584" s="145">
        <v>0</v>
      </c>
      <c r="H584" s="145">
        <v>0</v>
      </c>
      <c r="I584" s="145">
        <v>0</v>
      </c>
      <c r="J584" s="145">
        <v>0</v>
      </c>
      <c r="K584" s="145">
        <v>0</v>
      </c>
      <c r="L584" s="145">
        <v>0</v>
      </c>
      <c r="M584" s="145">
        <v>0</v>
      </c>
      <c r="N584" s="145">
        <v>0</v>
      </c>
      <c r="O584" s="145">
        <v>0</v>
      </c>
      <c r="P584" s="145">
        <v>8125.9293099999995</v>
      </c>
      <c r="Q584" s="145">
        <v>0</v>
      </c>
      <c r="R584" s="146">
        <v>8125.9293099999995</v>
      </c>
    </row>
    <row r="585" spans="1:18" ht="13.5">
      <c r="A585" s="147"/>
      <c r="B585" s="147"/>
      <c r="C585" s="147"/>
      <c r="D585" s="147"/>
      <c r="E585" s="148">
        <v>115</v>
      </c>
      <c r="F585" s="149">
        <v>0</v>
      </c>
      <c r="G585" s="150">
        <v>0</v>
      </c>
      <c r="H585" s="150">
        <v>0</v>
      </c>
      <c r="I585" s="150">
        <v>0</v>
      </c>
      <c r="J585" s="150">
        <v>0</v>
      </c>
      <c r="K585" s="150">
        <v>0</v>
      </c>
      <c r="L585" s="150">
        <v>0</v>
      </c>
      <c r="M585" s="150">
        <v>0</v>
      </c>
      <c r="N585" s="150">
        <v>0</v>
      </c>
      <c r="O585" s="150">
        <v>0</v>
      </c>
      <c r="P585" s="150">
        <v>1806.19319</v>
      </c>
      <c r="Q585" s="150">
        <v>0</v>
      </c>
      <c r="R585" s="151">
        <v>1806.19319</v>
      </c>
    </row>
    <row r="586" spans="1:18" ht="13.5">
      <c r="A586" s="147"/>
      <c r="B586" s="143" t="s">
        <v>18</v>
      </c>
      <c r="C586" s="143" t="s">
        <v>183</v>
      </c>
      <c r="D586" s="143" t="s">
        <v>183</v>
      </c>
      <c r="E586" s="143">
        <v>40</v>
      </c>
      <c r="F586" s="144">
        <v>0</v>
      </c>
      <c r="G586" s="145">
        <v>0</v>
      </c>
      <c r="H586" s="145">
        <v>0</v>
      </c>
      <c r="I586" s="145">
        <v>0</v>
      </c>
      <c r="J586" s="145">
        <v>0</v>
      </c>
      <c r="K586" s="145">
        <v>0</v>
      </c>
      <c r="L586" s="145">
        <v>0</v>
      </c>
      <c r="M586" s="145">
        <v>0</v>
      </c>
      <c r="N586" s="145">
        <v>0</v>
      </c>
      <c r="O586" s="145">
        <v>0</v>
      </c>
      <c r="P586" s="145">
        <v>2782.5765699999997</v>
      </c>
      <c r="Q586" s="145">
        <v>0</v>
      </c>
      <c r="R586" s="146">
        <v>2782.5765699999997</v>
      </c>
    </row>
    <row r="587" spans="1:18" ht="13.5">
      <c r="A587" s="147"/>
      <c r="B587" s="147"/>
      <c r="C587" s="147"/>
      <c r="D587" s="147"/>
      <c r="E587" s="148">
        <v>152</v>
      </c>
      <c r="F587" s="149">
        <v>0</v>
      </c>
      <c r="G587" s="150">
        <v>0</v>
      </c>
      <c r="H587" s="150">
        <v>0</v>
      </c>
      <c r="I587" s="150">
        <v>0</v>
      </c>
      <c r="J587" s="150">
        <v>0</v>
      </c>
      <c r="K587" s="150">
        <v>0</v>
      </c>
      <c r="L587" s="150">
        <v>0</v>
      </c>
      <c r="M587" s="150">
        <v>0</v>
      </c>
      <c r="N587" s="150">
        <v>0</v>
      </c>
      <c r="O587" s="150">
        <v>0</v>
      </c>
      <c r="P587" s="150">
        <v>3326.80262</v>
      </c>
      <c r="Q587" s="150">
        <v>0</v>
      </c>
      <c r="R587" s="151">
        <v>3326.80262</v>
      </c>
    </row>
    <row r="588" spans="1:18" ht="13.5">
      <c r="A588" s="147"/>
      <c r="B588" s="147"/>
      <c r="C588" s="147"/>
      <c r="D588" s="147"/>
      <c r="E588" s="148">
        <v>196</v>
      </c>
      <c r="F588" s="149">
        <v>0</v>
      </c>
      <c r="G588" s="150">
        <v>0</v>
      </c>
      <c r="H588" s="150">
        <v>0</v>
      </c>
      <c r="I588" s="150">
        <v>0</v>
      </c>
      <c r="J588" s="150">
        <v>0</v>
      </c>
      <c r="K588" s="150">
        <v>0</v>
      </c>
      <c r="L588" s="150">
        <v>0</v>
      </c>
      <c r="M588" s="150">
        <v>0</v>
      </c>
      <c r="N588" s="150">
        <v>0</v>
      </c>
      <c r="O588" s="150">
        <v>0</v>
      </c>
      <c r="P588" s="150">
        <v>3301.51949</v>
      </c>
      <c r="Q588" s="150">
        <v>0</v>
      </c>
      <c r="R588" s="151">
        <v>3301.51949</v>
      </c>
    </row>
    <row r="589" spans="1:18" ht="13.5">
      <c r="A589" s="147"/>
      <c r="B589" s="143" t="s">
        <v>19</v>
      </c>
      <c r="C589" s="143" t="s">
        <v>184</v>
      </c>
      <c r="D589" s="143" t="s">
        <v>184</v>
      </c>
      <c r="E589" s="143">
        <v>49</v>
      </c>
      <c r="F589" s="144">
        <v>0</v>
      </c>
      <c r="G589" s="145">
        <v>0</v>
      </c>
      <c r="H589" s="145">
        <v>0</v>
      </c>
      <c r="I589" s="145">
        <v>0</v>
      </c>
      <c r="J589" s="145">
        <v>0</v>
      </c>
      <c r="K589" s="145">
        <v>0</v>
      </c>
      <c r="L589" s="145">
        <v>0</v>
      </c>
      <c r="M589" s="145">
        <v>0</v>
      </c>
      <c r="N589" s="145">
        <v>0</v>
      </c>
      <c r="O589" s="145">
        <v>0</v>
      </c>
      <c r="P589" s="145">
        <v>1953.0420800000002</v>
      </c>
      <c r="Q589" s="145">
        <v>0</v>
      </c>
      <c r="R589" s="146">
        <v>1953.0420800000002</v>
      </c>
    </row>
    <row r="590" spans="1:18" ht="13.5">
      <c r="A590" s="147"/>
      <c r="B590" s="147"/>
      <c r="C590" s="147"/>
      <c r="D590" s="147"/>
      <c r="E590" s="148">
        <v>127</v>
      </c>
      <c r="F590" s="149">
        <v>0</v>
      </c>
      <c r="G590" s="150">
        <v>0</v>
      </c>
      <c r="H590" s="150">
        <v>0</v>
      </c>
      <c r="I590" s="150">
        <v>0</v>
      </c>
      <c r="J590" s="150">
        <v>0</v>
      </c>
      <c r="K590" s="150">
        <v>0</v>
      </c>
      <c r="L590" s="150">
        <v>0</v>
      </c>
      <c r="M590" s="150">
        <v>0</v>
      </c>
      <c r="N590" s="150">
        <v>0</v>
      </c>
      <c r="O590" s="150">
        <v>0</v>
      </c>
      <c r="P590" s="150">
        <v>1599.7413600000002</v>
      </c>
      <c r="Q590" s="150">
        <v>0</v>
      </c>
      <c r="R590" s="151">
        <v>1599.7413600000002</v>
      </c>
    </row>
    <row r="591" spans="1:18" ht="13.5">
      <c r="A591" s="147"/>
      <c r="B591" s="147"/>
      <c r="C591" s="143" t="s">
        <v>185</v>
      </c>
      <c r="D591" s="143" t="s">
        <v>19</v>
      </c>
      <c r="E591" s="143">
        <v>188</v>
      </c>
      <c r="F591" s="144">
        <v>0</v>
      </c>
      <c r="G591" s="145">
        <v>0</v>
      </c>
      <c r="H591" s="145">
        <v>0</v>
      </c>
      <c r="I591" s="145">
        <v>0</v>
      </c>
      <c r="J591" s="145">
        <v>0</v>
      </c>
      <c r="K591" s="145">
        <v>0</v>
      </c>
      <c r="L591" s="145">
        <v>0</v>
      </c>
      <c r="M591" s="145">
        <v>0</v>
      </c>
      <c r="N591" s="145">
        <v>0</v>
      </c>
      <c r="O591" s="145">
        <v>0</v>
      </c>
      <c r="P591" s="145">
        <v>3503.851</v>
      </c>
      <c r="Q591" s="145">
        <v>0</v>
      </c>
      <c r="R591" s="146">
        <v>3503.851</v>
      </c>
    </row>
    <row r="592" spans="1:18" ht="13.5">
      <c r="A592" s="147"/>
      <c r="B592" s="143" t="s">
        <v>20</v>
      </c>
      <c r="C592" s="143" t="s">
        <v>20</v>
      </c>
      <c r="D592" s="143" t="s">
        <v>276</v>
      </c>
      <c r="E592" s="143">
        <v>50</v>
      </c>
      <c r="F592" s="144">
        <v>0</v>
      </c>
      <c r="G592" s="145">
        <v>0</v>
      </c>
      <c r="H592" s="145">
        <v>0</v>
      </c>
      <c r="I592" s="145">
        <v>0</v>
      </c>
      <c r="J592" s="145">
        <v>0</v>
      </c>
      <c r="K592" s="145">
        <v>0</v>
      </c>
      <c r="L592" s="145">
        <v>0</v>
      </c>
      <c r="M592" s="145">
        <v>0</v>
      </c>
      <c r="N592" s="145">
        <v>0</v>
      </c>
      <c r="O592" s="145">
        <v>0</v>
      </c>
      <c r="P592" s="145">
        <v>4397.39098</v>
      </c>
      <c r="Q592" s="145">
        <v>0</v>
      </c>
      <c r="R592" s="146">
        <v>4397.39098</v>
      </c>
    </row>
    <row r="593" spans="1:18" ht="13.5">
      <c r="A593" s="147"/>
      <c r="B593" s="147"/>
      <c r="C593" s="147"/>
      <c r="D593" s="147"/>
      <c r="E593" s="148">
        <v>153</v>
      </c>
      <c r="F593" s="149">
        <v>0</v>
      </c>
      <c r="G593" s="150">
        <v>0</v>
      </c>
      <c r="H593" s="150">
        <v>0</v>
      </c>
      <c r="I593" s="150">
        <v>0</v>
      </c>
      <c r="J593" s="150">
        <v>0</v>
      </c>
      <c r="K593" s="150">
        <v>0</v>
      </c>
      <c r="L593" s="150">
        <v>0</v>
      </c>
      <c r="M593" s="150">
        <v>0</v>
      </c>
      <c r="N593" s="150">
        <v>0</v>
      </c>
      <c r="O593" s="150">
        <v>0</v>
      </c>
      <c r="P593" s="150">
        <v>2797.5056099999997</v>
      </c>
      <c r="Q593" s="150">
        <v>0</v>
      </c>
      <c r="R593" s="151">
        <v>2797.5056099999997</v>
      </c>
    </row>
    <row r="594" spans="1:18" ht="13.5">
      <c r="A594" s="147"/>
      <c r="B594" s="143" t="s">
        <v>21</v>
      </c>
      <c r="C594" s="143" t="s">
        <v>187</v>
      </c>
      <c r="D594" s="143" t="s">
        <v>188</v>
      </c>
      <c r="E594" s="143">
        <v>113</v>
      </c>
      <c r="F594" s="144">
        <v>0</v>
      </c>
      <c r="G594" s="145">
        <v>0</v>
      </c>
      <c r="H594" s="145">
        <v>0</v>
      </c>
      <c r="I594" s="145">
        <v>0</v>
      </c>
      <c r="J594" s="145">
        <v>0</v>
      </c>
      <c r="K594" s="145">
        <v>0</v>
      </c>
      <c r="L594" s="145">
        <v>0</v>
      </c>
      <c r="M594" s="145">
        <v>0</v>
      </c>
      <c r="N594" s="145">
        <v>0</v>
      </c>
      <c r="O594" s="145">
        <v>0</v>
      </c>
      <c r="P594" s="145">
        <v>3355.12568</v>
      </c>
      <c r="Q594" s="145">
        <v>0</v>
      </c>
      <c r="R594" s="146">
        <v>3355.12568</v>
      </c>
    </row>
    <row r="595" spans="1:18" ht="13.5">
      <c r="A595" s="147"/>
      <c r="B595" s="147"/>
      <c r="C595" s="147"/>
      <c r="D595" s="147"/>
      <c r="E595" s="148">
        <v>155</v>
      </c>
      <c r="F595" s="149">
        <v>0</v>
      </c>
      <c r="G595" s="150">
        <v>0</v>
      </c>
      <c r="H595" s="150">
        <v>0</v>
      </c>
      <c r="I595" s="150">
        <v>0</v>
      </c>
      <c r="J595" s="150">
        <v>0</v>
      </c>
      <c r="K595" s="150">
        <v>0</v>
      </c>
      <c r="L595" s="150">
        <v>0</v>
      </c>
      <c r="M595" s="150">
        <v>0</v>
      </c>
      <c r="N595" s="150">
        <v>0</v>
      </c>
      <c r="O595" s="150">
        <v>0</v>
      </c>
      <c r="P595" s="150">
        <v>3585.4281</v>
      </c>
      <c r="Q595" s="150">
        <v>0</v>
      </c>
      <c r="R595" s="151">
        <v>3585.4281</v>
      </c>
    </row>
    <row r="596" spans="1:18" ht="13.5">
      <c r="A596" s="147"/>
      <c r="B596" s="147"/>
      <c r="C596" s="143" t="s">
        <v>189</v>
      </c>
      <c r="D596" s="143" t="s">
        <v>189</v>
      </c>
      <c r="E596" s="143">
        <v>17</v>
      </c>
      <c r="F596" s="144">
        <v>0</v>
      </c>
      <c r="G596" s="145">
        <v>0</v>
      </c>
      <c r="H596" s="145">
        <v>0</v>
      </c>
      <c r="I596" s="145">
        <v>0</v>
      </c>
      <c r="J596" s="145">
        <v>0</v>
      </c>
      <c r="K596" s="145">
        <v>0</v>
      </c>
      <c r="L596" s="145">
        <v>0</v>
      </c>
      <c r="M596" s="145">
        <v>0</v>
      </c>
      <c r="N596" s="145">
        <v>0</v>
      </c>
      <c r="O596" s="145">
        <v>0</v>
      </c>
      <c r="P596" s="145">
        <v>2775.3020899999997</v>
      </c>
      <c r="Q596" s="145">
        <v>0</v>
      </c>
      <c r="R596" s="146">
        <v>2775.3020899999997</v>
      </c>
    </row>
    <row r="597" spans="1:18" ht="13.5">
      <c r="A597" s="147"/>
      <c r="B597" s="147"/>
      <c r="C597" s="147"/>
      <c r="D597" s="147"/>
      <c r="E597" s="148">
        <v>100</v>
      </c>
      <c r="F597" s="149">
        <v>0</v>
      </c>
      <c r="G597" s="150">
        <v>0</v>
      </c>
      <c r="H597" s="150">
        <v>0</v>
      </c>
      <c r="I597" s="150">
        <v>0</v>
      </c>
      <c r="J597" s="150">
        <v>0</v>
      </c>
      <c r="K597" s="150">
        <v>0</v>
      </c>
      <c r="L597" s="150">
        <v>0</v>
      </c>
      <c r="M597" s="150">
        <v>0</v>
      </c>
      <c r="N597" s="150">
        <v>0</v>
      </c>
      <c r="O597" s="150">
        <v>0</v>
      </c>
      <c r="P597" s="150">
        <v>4432.87302</v>
      </c>
      <c r="Q597" s="150">
        <v>0</v>
      </c>
      <c r="R597" s="151">
        <v>4432.87302</v>
      </c>
    </row>
    <row r="598" spans="1:18" ht="13.5">
      <c r="A598" s="147"/>
      <c r="B598" s="147"/>
      <c r="C598" s="143" t="s">
        <v>21</v>
      </c>
      <c r="D598" s="143" t="s">
        <v>190</v>
      </c>
      <c r="E598" s="143">
        <v>98</v>
      </c>
      <c r="F598" s="144">
        <v>0</v>
      </c>
      <c r="G598" s="145">
        <v>0</v>
      </c>
      <c r="H598" s="145">
        <v>0</v>
      </c>
      <c r="I598" s="145">
        <v>0</v>
      </c>
      <c r="J598" s="145">
        <v>0</v>
      </c>
      <c r="K598" s="145">
        <v>0</v>
      </c>
      <c r="L598" s="145">
        <v>0</v>
      </c>
      <c r="M598" s="145">
        <v>0</v>
      </c>
      <c r="N598" s="145">
        <v>0</v>
      </c>
      <c r="O598" s="145">
        <v>0</v>
      </c>
      <c r="P598" s="145">
        <v>8599.61668</v>
      </c>
      <c r="Q598" s="145">
        <v>0</v>
      </c>
      <c r="R598" s="146">
        <v>8599.61668</v>
      </c>
    </row>
    <row r="599" spans="1:18" ht="13.5">
      <c r="A599" s="147"/>
      <c r="B599" s="147"/>
      <c r="C599" s="147"/>
      <c r="D599" s="143" t="s">
        <v>228</v>
      </c>
      <c r="E599" s="143">
        <v>69</v>
      </c>
      <c r="F599" s="144">
        <v>0</v>
      </c>
      <c r="G599" s="145">
        <v>0</v>
      </c>
      <c r="H599" s="145">
        <v>0</v>
      </c>
      <c r="I599" s="145">
        <v>0</v>
      </c>
      <c r="J599" s="145">
        <v>0</v>
      </c>
      <c r="K599" s="145">
        <v>0</v>
      </c>
      <c r="L599" s="145">
        <v>0</v>
      </c>
      <c r="M599" s="145">
        <v>0</v>
      </c>
      <c r="N599" s="145">
        <v>0</v>
      </c>
      <c r="O599" s="145">
        <v>0</v>
      </c>
      <c r="P599" s="145">
        <v>5153.48308</v>
      </c>
      <c r="Q599" s="145">
        <v>0</v>
      </c>
      <c r="R599" s="146">
        <v>5153.48308</v>
      </c>
    </row>
    <row r="600" spans="1:18" ht="13.5">
      <c r="A600" s="147"/>
      <c r="B600" s="147"/>
      <c r="C600" s="147"/>
      <c r="D600" s="147"/>
      <c r="E600" s="148">
        <v>154</v>
      </c>
      <c r="F600" s="149">
        <v>0</v>
      </c>
      <c r="G600" s="150">
        <v>0</v>
      </c>
      <c r="H600" s="150">
        <v>0</v>
      </c>
      <c r="I600" s="150">
        <v>0</v>
      </c>
      <c r="J600" s="150">
        <v>0</v>
      </c>
      <c r="K600" s="150">
        <v>0</v>
      </c>
      <c r="L600" s="150">
        <v>0</v>
      </c>
      <c r="M600" s="150">
        <v>0</v>
      </c>
      <c r="N600" s="150">
        <v>0</v>
      </c>
      <c r="O600" s="150">
        <v>0</v>
      </c>
      <c r="P600" s="150">
        <v>4210.755230000001</v>
      </c>
      <c r="Q600" s="150">
        <v>0</v>
      </c>
      <c r="R600" s="151">
        <v>4210.755230000001</v>
      </c>
    </row>
    <row r="601" spans="1:18" ht="13.5">
      <c r="A601" s="147"/>
      <c r="B601" s="147"/>
      <c r="C601" s="147"/>
      <c r="D601" s="143" t="s">
        <v>21</v>
      </c>
      <c r="E601" s="143">
        <v>2</v>
      </c>
      <c r="F601" s="144">
        <v>0</v>
      </c>
      <c r="G601" s="145">
        <v>0</v>
      </c>
      <c r="H601" s="145">
        <v>0</v>
      </c>
      <c r="I601" s="145">
        <v>0</v>
      </c>
      <c r="J601" s="145">
        <v>0</v>
      </c>
      <c r="K601" s="145">
        <v>0</v>
      </c>
      <c r="L601" s="145">
        <v>0</v>
      </c>
      <c r="M601" s="145">
        <v>0</v>
      </c>
      <c r="N601" s="145">
        <v>0</v>
      </c>
      <c r="O601" s="145">
        <v>0</v>
      </c>
      <c r="P601" s="145">
        <v>10452.379560000001</v>
      </c>
      <c r="Q601" s="145">
        <v>0</v>
      </c>
      <c r="R601" s="146">
        <v>10452.379560000001</v>
      </c>
    </row>
    <row r="602" spans="1:18" ht="13.5">
      <c r="A602" s="147"/>
      <c r="B602" s="147"/>
      <c r="C602" s="147"/>
      <c r="D602" s="147"/>
      <c r="E602" s="148">
        <v>97</v>
      </c>
      <c r="F602" s="149">
        <v>0</v>
      </c>
      <c r="G602" s="150">
        <v>0</v>
      </c>
      <c r="H602" s="150">
        <v>0</v>
      </c>
      <c r="I602" s="150">
        <v>0</v>
      </c>
      <c r="J602" s="150">
        <v>0</v>
      </c>
      <c r="K602" s="150">
        <v>0</v>
      </c>
      <c r="L602" s="150">
        <v>0</v>
      </c>
      <c r="M602" s="150">
        <v>0</v>
      </c>
      <c r="N602" s="150">
        <v>0</v>
      </c>
      <c r="O602" s="150">
        <v>0</v>
      </c>
      <c r="P602" s="150">
        <v>3069.77044</v>
      </c>
      <c r="Q602" s="150">
        <v>0</v>
      </c>
      <c r="R602" s="151">
        <v>3069.77044</v>
      </c>
    </row>
    <row r="603" spans="1:18" ht="13.5">
      <c r="A603" s="147"/>
      <c r="B603" s="147"/>
      <c r="C603" s="147"/>
      <c r="D603" s="147"/>
      <c r="E603" s="148">
        <v>109</v>
      </c>
      <c r="F603" s="149">
        <v>0</v>
      </c>
      <c r="G603" s="150">
        <v>0</v>
      </c>
      <c r="H603" s="150">
        <v>0</v>
      </c>
      <c r="I603" s="150">
        <v>0</v>
      </c>
      <c r="J603" s="150">
        <v>0</v>
      </c>
      <c r="K603" s="150">
        <v>0</v>
      </c>
      <c r="L603" s="150">
        <v>0</v>
      </c>
      <c r="M603" s="150">
        <v>0</v>
      </c>
      <c r="N603" s="150">
        <v>0</v>
      </c>
      <c r="O603" s="150">
        <v>0</v>
      </c>
      <c r="P603" s="150">
        <v>6909.81676</v>
      </c>
      <c r="Q603" s="150">
        <v>0</v>
      </c>
      <c r="R603" s="151">
        <v>6909.81676</v>
      </c>
    </row>
    <row r="604" spans="1:18" ht="13.5">
      <c r="A604" s="147"/>
      <c r="B604" s="147"/>
      <c r="C604" s="147"/>
      <c r="D604" s="143" t="s">
        <v>191</v>
      </c>
      <c r="E604" s="143">
        <v>179</v>
      </c>
      <c r="F604" s="144">
        <v>0</v>
      </c>
      <c r="G604" s="145">
        <v>0</v>
      </c>
      <c r="H604" s="145">
        <v>0</v>
      </c>
      <c r="I604" s="145">
        <v>0</v>
      </c>
      <c r="J604" s="145">
        <v>0</v>
      </c>
      <c r="K604" s="145">
        <v>0</v>
      </c>
      <c r="L604" s="145">
        <v>0</v>
      </c>
      <c r="M604" s="145">
        <v>0</v>
      </c>
      <c r="N604" s="145">
        <v>0</v>
      </c>
      <c r="O604" s="145">
        <v>0</v>
      </c>
      <c r="P604" s="145">
        <v>3365.8555699999997</v>
      </c>
      <c r="Q604" s="145">
        <v>0</v>
      </c>
      <c r="R604" s="146">
        <v>3365.8555699999997</v>
      </c>
    </row>
    <row r="605" spans="1:18" ht="13.5">
      <c r="A605" s="147"/>
      <c r="B605" s="147"/>
      <c r="C605" s="147"/>
      <c r="D605" s="147"/>
      <c r="E605" s="148">
        <v>201</v>
      </c>
      <c r="F605" s="149">
        <v>0</v>
      </c>
      <c r="G605" s="150">
        <v>0</v>
      </c>
      <c r="H605" s="150">
        <v>0</v>
      </c>
      <c r="I605" s="150">
        <v>0</v>
      </c>
      <c r="J605" s="150">
        <v>0</v>
      </c>
      <c r="K605" s="150">
        <v>0</v>
      </c>
      <c r="L605" s="150">
        <v>0</v>
      </c>
      <c r="M605" s="150">
        <v>0</v>
      </c>
      <c r="N605" s="150">
        <v>0</v>
      </c>
      <c r="O605" s="150">
        <v>0</v>
      </c>
      <c r="P605" s="150">
        <v>2405.7892</v>
      </c>
      <c r="Q605" s="150">
        <v>0</v>
      </c>
      <c r="R605" s="151">
        <v>2405.7892</v>
      </c>
    </row>
    <row r="606" spans="1:18" ht="13.5">
      <c r="A606" s="147"/>
      <c r="B606" s="147"/>
      <c r="C606" s="143" t="s">
        <v>192</v>
      </c>
      <c r="D606" s="143" t="s">
        <v>192</v>
      </c>
      <c r="E606" s="143">
        <v>16</v>
      </c>
      <c r="F606" s="144">
        <v>0</v>
      </c>
      <c r="G606" s="145">
        <v>0</v>
      </c>
      <c r="H606" s="145">
        <v>0</v>
      </c>
      <c r="I606" s="145">
        <v>0</v>
      </c>
      <c r="J606" s="145">
        <v>0</v>
      </c>
      <c r="K606" s="145">
        <v>0</v>
      </c>
      <c r="L606" s="145">
        <v>0</v>
      </c>
      <c r="M606" s="145">
        <v>0</v>
      </c>
      <c r="N606" s="145">
        <v>0</v>
      </c>
      <c r="O606" s="145">
        <v>0</v>
      </c>
      <c r="P606" s="145">
        <v>11474.26969</v>
      </c>
      <c r="Q606" s="145">
        <v>0</v>
      </c>
      <c r="R606" s="146">
        <v>11474.26969</v>
      </c>
    </row>
    <row r="607" spans="1:18" ht="13.5">
      <c r="A607" s="147"/>
      <c r="B607" s="147"/>
      <c r="C607" s="147"/>
      <c r="D607" s="147"/>
      <c r="E607" s="148">
        <v>99</v>
      </c>
      <c r="F607" s="149">
        <v>0</v>
      </c>
      <c r="G607" s="150">
        <v>0</v>
      </c>
      <c r="H607" s="150">
        <v>0</v>
      </c>
      <c r="I607" s="150">
        <v>0</v>
      </c>
      <c r="J607" s="150">
        <v>0</v>
      </c>
      <c r="K607" s="150">
        <v>0</v>
      </c>
      <c r="L607" s="150">
        <v>0</v>
      </c>
      <c r="M607" s="150">
        <v>0</v>
      </c>
      <c r="N607" s="150">
        <v>0</v>
      </c>
      <c r="O607" s="150">
        <v>0</v>
      </c>
      <c r="P607" s="150">
        <v>9517.478449999999</v>
      </c>
      <c r="Q607" s="150">
        <v>0</v>
      </c>
      <c r="R607" s="151">
        <v>9517.478449999999</v>
      </c>
    </row>
    <row r="608" spans="1:18" ht="13.5">
      <c r="A608" s="147"/>
      <c r="B608" s="147"/>
      <c r="C608" s="147"/>
      <c r="D608" s="147"/>
      <c r="E608" s="148">
        <v>116</v>
      </c>
      <c r="F608" s="149">
        <v>0</v>
      </c>
      <c r="G608" s="150">
        <v>0</v>
      </c>
      <c r="H608" s="150">
        <v>0</v>
      </c>
      <c r="I608" s="150">
        <v>0</v>
      </c>
      <c r="J608" s="150">
        <v>0</v>
      </c>
      <c r="K608" s="150">
        <v>0</v>
      </c>
      <c r="L608" s="150">
        <v>0</v>
      </c>
      <c r="M608" s="150">
        <v>0</v>
      </c>
      <c r="N608" s="150">
        <v>0</v>
      </c>
      <c r="O608" s="150">
        <v>0</v>
      </c>
      <c r="P608" s="150">
        <v>2645.00159</v>
      </c>
      <c r="Q608" s="150">
        <v>0</v>
      </c>
      <c r="R608" s="151">
        <v>2645.00159</v>
      </c>
    </row>
    <row r="609" spans="1:18" ht="13.5">
      <c r="A609" s="147"/>
      <c r="B609" s="147"/>
      <c r="C609" s="143" t="s">
        <v>193</v>
      </c>
      <c r="D609" s="143" t="s">
        <v>230</v>
      </c>
      <c r="E609" s="143">
        <v>224</v>
      </c>
      <c r="F609" s="144">
        <v>0</v>
      </c>
      <c r="G609" s="145">
        <v>0</v>
      </c>
      <c r="H609" s="145">
        <v>0</v>
      </c>
      <c r="I609" s="145">
        <v>0</v>
      </c>
      <c r="J609" s="145">
        <v>0</v>
      </c>
      <c r="K609" s="145">
        <v>0</v>
      </c>
      <c r="L609" s="145">
        <v>0</v>
      </c>
      <c r="M609" s="145">
        <v>0</v>
      </c>
      <c r="N609" s="145">
        <v>0</v>
      </c>
      <c r="O609" s="145">
        <v>0</v>
      </c>
      <c r="P609" s="145">
        <v>2052.6601</v>
      </c>
      <c r="Q609" s="145">
        <v>0</v>
      </c>
      <c r="R609" s="146">
        <v>2052.6601</v>
      </c>
    </row>
    <row r="610" spans="1:18" ht="13.5">
      <c r="A610" s="147"/>
      <c r="B610" s="147"/>
      <c r="C610" s="147"/>
      <c r="D610" s="143" t="s">
        <v>194</v>
      </c>
      <c r="E610" s="143">
        <v>29</v>
      </c>
      <c r="F610" s="144">
        <v>0</v>
      </c>
      <c r="G610" s="145">
        <v>0</v>
      </c>
      <c r="H610" s="145">
        <v>0</v>
      </c>
      <c r="I610" s="145">
        <v>0</v>
      </c>
      <c r="J610" s="145">
        <v>0</v>
      </c>
      <c r="K610" s="145">
        <v>0</v>
      </c>
      <c r="L610" s="145">
        <v>0</v>
      </c>
      <c r="M610" s="145">
        <v>0</v>
      </c>
      <c r="N610" s="145">
        <v>0</v>
      </c>
      <c r="O610" s="145">
        <v>0</v>
      </c>
      <c r="P610" s="145">
        <v>3399.04717</v>
      </c>
      <c r="Q610" s="145">
        <v>0</v>
      </c>
      <c r="R610" s="146">
        <v>3399.04717</v>
      </c>
    </row>
    <row r="611" spans="1:18" ht="13.5">
      <c r="A611" s="147"/>
      <c r="B611" s="147"/>
      <c r="C611" s="147"/>
      <c r="D611" s="147"/>
      <c r="E611" s="148">
        <v>163</v>
      </c>
      <c r="F611" s="149">
        <v>0</v>
      </c>
      <c r="G611" s="150">
        <v>0</v>
      </c>
      <c r="H611" s="150">
        <v>0</v>
      </c>
      <c r="I611" s="150">
        <v>0</v>
      </c>
      <c r="J611" s="150">
        <v>0</v>
      </c>
      <c r="K611" s="150">
        <v>0</v>
      </c>
      <c r="L611" s="150">
        <v>0</v>
      </c>
      <c r="M611" s="150">
        <v>0</v>
      </c>
      <c r="N611" s="150">
        <v>0</v>
      </c>
      <c r="O611" s="150">
        <v>0</v>
      </c>
      <c r="P611" s="150">
        <v>4285.67185</v>
      </c>
      <c r="Q611" s="150">
        <v>0</v>
      </c>
      <c r="R611" s="151">
        <v>4285.67185</v>
      </c>
    </row>
    <row r="612" spans="1:18" ht="13.5">
      <c r="A612" s="147"/>
      <c r="B612" s="143" t="s">
        <v>22</v>
      </c>
      <c r="C612" s="143" t="s">
        <v>22</v>
      </c>
      <c r="D612" s="143" t="s">
        <v>22</v>
      </c>
      <c r="E612" s="143">
        <v>45</v>
      </c>
      <c r="F612" s="144">
        <v>0</v>
      </c>
      <c r="G612" s="145">
        <v>0</v>
      </c>
      <c r="H612" s="145">
        <v>0</v>
      </c>
      <c r="I612" s="145">
        <v>0</v>
      </c>
      <c r="J612" s="145">
        <v>0</v>
      </c>
      <c r="K612" s="145">
        <v>0</v>
      </c>
      <c r="L612" s="145">
        <v>0</v>
      </c>
      <c r="M612" s="145">
        <v>0</v>
      </c>
      <c r="N612" s="145">
        <v>0</v>
      </c>
      <c r="O612" s="145">
        <v>0</v>
      </c>
      <c r="P612" s="145">
        <v>1838.29806</v>
      </c>
      <c r="Q612" s="145">
        <v>0</v>
      </c>
      <c r="R612" s="146">
        <v>1838.29806</v>
      </c>
    </row>
    <row r="613" spans="1:18" ht="13.5">
      <c r="A613" s="147"/>
      <c r="B613" s="147"/>
      <c r="C613" s="147"/>
      <c r="D613" s="147"/>
      <c r="E613" s="148">
        <v>156</v>
      </c>
      <c r="F613" s="149">
        <v>0</v>
      </c>
      <c r="G613" s="150">
        <v>0</v>
      </c>
      <c r="H613" s="150">
        <v>0</v>
      </c>
      <c r="I613" s="150">
        <v>0</v>
      </c>
      <c r="J613" s="150">
        <v>0</v>
      </c>
      <c r="K613" s="150">
        <v>0</v>
      </c>
      <c r="L613" s="150">
        <v>0</v>
      </c>
      <c r="M613" s="150">
        <v>0</v>
      </c>
      <c r="N613" s="150">
        <v>0</v>
      </c>
      <c r="O613" s="150">
        <v>0</v>
      </c>
      <c r="P613" s="150">
        <v>1969.73899</v>
      </c>
      <c r="Q613" s="150">
        <v>0</v>
      </c>
      <c r="R613" s="151">
        <v>1969.73899</v>
      </c>
    </row>
    <row r="614" spans="1:18" ht="13.5">
      <c r="A614" s="147"/>
      <c r="B614" s="147"/>
      <c r="C614" s="143" t="s">
        <v>197</v>
      </c>
      <c r="D614" s="143" t="s">
        <v>198</v>
      </c>
      <c r="E614" s="143">
        <v>24</v>
      </c>
      <c r="F614" s="144">
        <v>0</v>
      </c>
      <c r="G614" s="145">
        <v>0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>
        <v>0</v>
      </c>
      <c r="O614" s="145">
        <v>0</v>
      </c>
      <c r="P614" s="145">
        <v>2928.19324</v>
      </c>
      <c r="Q614" s="145">
        <v>0</v>
      </c>
      <c r="R614" s="146">
        <v>2928.19324</v>
      </c>
    </row>
    <row r="615" spans="1:18" ht="13.5">
      <c r="A615" s="147"/>
      <c r="B615" s="147"/>
      <c r="C615" s="147"/>
      <c r="D615" s="147"/>
      <c r="E615" s="148">
        <v>101</v>
      </c>
      <c r="F615" s="149">
        <v>0</v>
      </c>
      <c r="G615" s="150">
        <v>0</v>
      </c>
      <c r="H615" s="150">
        <v>0</v>
      </c>
      <c r="I615" s="150">
        <v>0</v>
      </c>
      <c r="J615" s="150">
        <v>0</v>
      </c>
      <c r="K615" s="150">
        <v>0</v>
      </c>
      <c r="L615" s="150">
        <v>0</v>
      </c>
      <c r="M615" s="150">
        <v>0</v>
      </c>
      <c r="N615" s="150">
        <v>0</v>
      </c>
      <c r="O615" s="150">
        <v>0</v>
      </c>
      <c r="P615" s="150">
        <v>3735.5825</v>
      </c>
      <c r="Q615" s="150">
        <v>0</v>
      </c>
      <c r="R615" s="151">
        <v>3735.5825</v>
      </c>
    </row>
    <row r="616" spans="1:18" ht="13.5">
      <c r="A616" s="147"/>
      <c r="B616" s="147"/>
      <c r="C616" s="147"/>
      <c r="D616" s="147"/>
      <c r="E616" s="148">
        <v>198</v>
      </c>
      <c r="F616" s="149">
        <v>0</v>
      </c>
      <c r="G616" s="150">
        <v>0</v>
      </c>
      <c r="H616" s="150">
        <v>0</v>
      </c>
      <c r="I616" s="150">
        <v>0</v>
      </c>
      <c r="J616" s="150">
        <v>0</v>
      </c>
      <c r="K616" s="150">
        <v>0</v>
      </c>
      <c r="L616" s="150">
        <v>0</v>
      </c>
      <c r="M616" s="150">
        <v>0</v>
      </c>
      <c r="N616" s="150">
        <v>0</v>
      </c>
      <c r="O616" s="150">
        <v>0</v>
      </c>
      <c r="P616" s="150">
        <v>293.35768</v>
      </c>
      <c r="Q616" s="150">
        <v>0</v>
      </c>
      <c r="R616" s="151">
        <v>293.35768</v>
      </c>
    </row>
    <row r="617" spans="1:18" ht="13.5">
      <c r="A617" s="147"/>
      <c r="B617" s="143" t="s">
        <v>199</v>
      </c>
      <c r="C617" s="143" t="s">
        <v>291</v>
      </c>
      <c r="D617" s="143" t="s">
        <v>292</v>
      </c>
      <c r="E617" s="143">
        <v>67</v>
      </c>
      <c r="F617" s="144">
        <v>0</v>
      </c>
      <c r="G617" s="145">
        <v>0</v>
      </c>
      <c r="H617" s="145">
        <v>0</v>
      </c>
      <c r="I617" s="145">
        <v>0</v>
      </c>
      <c r="J617" s="145">
        <v>0</v>
      </c>
      <c r="K617" s="145">
        <v>0</v>
      </c>
      <c r="L617" s="145">
        <v>0</v>
      </c>
      <c r="M617" s="145">
        <v>0</v>
      </c>
      <c r="N617" s="145">
        <v>0</v>
      </c>
      <c r="O617" s="145">
        <v>0</v>
      </c>
      <c r="P617" s="145">
        <v>2894.84006</v>
      </c>
      <c r="Q617" s="145">
        <v>0</v>
      </c>
      <c r="R617" s="146">
        <v>2894.84006</v>
      </c>
    </row>
    <row r="618" spans="1:18" ht="13.5">
      <c r="A618" s="147"/>
      <c r="B618" s="147"/>
      <c r="C618" s="147"/>
      <c r="D618" s="147"/>
      <c r="E618" s="148">
        <v>159</v>
      </c>
      <c r="F618" s="149">
        <v>0</v>
      </c>
      <c r="G618" s="150">
        <v>0</v>
      </c>
      <c r="H618" s="150">
        <v>0</v>
      </c>
      <c r="I618" s="150">
        <v>0</v>
      </c>
      <c r="J618" s="150">
        <v>0</v>
      </c>
      <c r="K618" s="150">
        <v>0</v>
      </c>
      <c r="L618" s="150">
        <v>0</v>
      </c>
      <c r="M618" s="150">
        <v>0</v>
      </c>
      <c r="N618" s="150">
        <v>0</v>
      </c>
      <c r="O618" s="150">
        <v>0</v>
      </c>
      <c r="P618" s="150">
        <v>2033.15156</v>
      </c>
      <c r="Q618" s="150">
        <v>0</v>
      </c>
      <c r="R618" s="151">
        <v>2033.15156</v>
      </c>
    </row>
    <row r="619" spans="1:18" ht="13.5">
      <c r="A619" s="147"/>
      <c r="B619" s="147"/>
      <c r="C619" s="143" t="s">
        <v>200</v>
      </c>
      <c r="D619" s="143" t="s">
        <v>200</v>
      </c>
      <c r="E619" s="143">
        <v>28</v>
      </c>
      <c r="F619" s="144">
        <v>0</v>
      </c>
      <c r="G619" s="145">
        <v>0</v>
      </c>
      <c r="H619" s="145">
        <v>0</v>
      </c>
      <c r="I619" s="145">
        <v>0</v>
      </c>
      <c r="J619" s="145">
        <v>0</v>
      </c>
      <c r="K619" s="145">
        <v>0</v>
      </c>
      <c r="L619" s="145">
        <v>0</v>
      </c>
      <c r="M619" s="145">
        <v>0</v>
      </c>
      <c r="N619" s="145">
        <v>0</v>
      </c>
      <c r="O619" s="145">
        <v>0</v>
      </c>
      <c r="P619" s="145">
        <v>3606.6926200000003</v>
      </c>
      <c r="Q619" s="145">
        <v>0</v>
      </c>
      <c r="R619" s="146">
        <v>3606.6926200000003</v>
      </c>
    </row>
    <row r="620" spans="1:18" ht="13.5">
      <c r="A620" s="147"/>
      <c r="B620" s="147"/>
      <c r="C620" s="147"/>
      <c r="D620" s="147"/>
      <c r="E620" s="148">
        <v>107</v>
      </c>
      <c r="F620" s="149">
        <v>0</v>
      </c>
      <c r="G620" s="150">
        <v>0</v>
      </c>
      <c r="H620" s="150">
        <v>0</v>
      </c>
      <c r="I620" s="150">
        <v>0</v>
      </c>
      <c r="J620" s="150">
        <v>0</v>
      </c>
      <c r="K620" s="150">
        <v>0</v>
      </c>
      <c r="L620" s="150">
        <v>0</v>
      </c>
      <c r="M620" s="150">
        <v>0</v>
      </c>
      <c r="N620" s="150">
        <v>0</v>
      </c>
      <c r="O620" s="150">
        <v>0</v>
      </c>
      <c r="P620" s="150">
        <v>633.8160799999999</v>
      </c>
      <c r="Q620" s="150">
        <v>0</v>
      </c>
      <c r="R620" s="151">
        <v>633.8160799999999</v>
      </c>
    </row>
    <row r="621" spans="1:18" ht="13.5">
      <c r="A621" s="147"/>
      <c r="B621" s="147"/>
      <c r="C621" s="147"/>
      <c r="D621" s="147"/>
      <c r="E621" s="148">
        <v>158</v>
      </c>
      <c r="F621" s="149">
        <v>0</v>
      </c>
      <c r="G621" s="150">
        <v>0</v>
      </c>
      <c r="H621" s="150">
        <v>0</v>
      </c>
      <c r="I621" s="150">
        <v>0</v>
      </c>
      <c r="J621" s="150">
        <v>0</v>
      </c>
      <c r="K621" s="150">
        <v>0</v>
      </c>
      <c r="L621" s="150">
        <v>0</v>
      </c>
      <c r="M621" s="150">
        <v>0</v>
      </c>
      <c r="N621" s="150">
        <v>0</v>
      </c>
      <c r="O621" s="150">
        <v>0</v>
      </c>
      <c r="P621" s="150">
        <v>3286.63798</v>
      </c>
      <c r="Q621" s="150">
        <v>0</v>
      </c>
      <c r="R621" s="151">
        <v>3286.63798</v>
      </c>
    </row>
    <row r="622" spans="1:18" ht="13.5">
      <c r="A622" s="147"/>
      <c r="B622" s="147"/>
      <c r="C622" s="143" t="s">
        <v>199</v>
      </c>
      <c r="D622" s="143" t="s">
        <v>203</v>
      </c>
      <c r="E622" s="143">
        <v>52</v>
      </c>
      <c r="F622" s="144">
        <v>0</v>
      </c>
      <c r="G622" s="145">
        <v>0</v>
      </c>
      <c r="H622" s="145">
        <v>0</v>
      </c>
      <c r="I622" s="145">
        <v>0</v>
      </c>
      <c r="J622" s="145">
        <v>0</v>
      </c>
      <c r="K622" s="145">
        <v>0</v>
      </c>
      <c r="L622" s="145">
        <v>0</v>
      </c>
      <c r="M622" s="145">
        <v>0</v>
      </c>
      <c r="N622" s="145">
        <v>0</v>
      </c>
      <c r="O622" s="145">
        <v>0</v>
      </c>
      <c r="P622" s="145">
        <v>7531.57703</v>
      </c>
      <c r="Q622" s="145">
        <v>0</v>
      </c>
      <c r="R622" s="146">
        <v>7531.57703</v>
      </c>
    </row>
    <row r="623" spans="1:18" ht="13.5">
      <c r="A623" s="147"/>
      <c r="B623" s="147"/>
      <c r="C623" s="147"/>
      <c r="D623" s="147"/>
      <c r="E623" s="148">
        <v>117</v>
      </c>
      <c r="F623" s="149">
        <v>0</v>
      </c>
      <c r="G623" s="150">
        <v>0</v>
      </c>
      <c r="H623" s="150">
        <v>0</v>
      </c>
      <c r="I623" s="150">
        <v>0</v>
      </c>
      <c r="J623" s="150">
        <v>0</v>
      </c>
      <c r="K623" s="150">
        <v>0</v>
      </c>
      <c r="L623" s="150">
        <v>0</v>
      </c>
      <c r="M623" s="150">
        <v>0</v>
      </c>
      <c r="N623" s="150">
        <v>0</v>
      </c>
      <c r="O623" s="150">
        <v>0</v>
      </c>
      <c r="P623" s="150">
        <v>841.4038499999999</v>
      </c>
      <c r="Q623" s="150">
        <v>0</v>
      </c>
      <c r="R623" s="151">
        <v>841.4038499999999</v>
      </c>
    </row>
    <row r="624" spans="1:18" ht="13.5">
      <c r="A624" s="147"/>
      <c r="B624" s="147"/>
      <c r="C624" s="147"/>
      <c r="D624" s="147"/>
      <c r="E624" s="148">
        <v>157</v>
      </c>
      <c r="F624" s="149">
        <v>0</v>
      </c>
      <c r="G624" s="150">
        <v>0</v>
      </c>
      <c r="H624" s="150">
        <v>0</v>
      </c>
      <c r="I624" s="150">
        <v>0</v>
      </c>
      <c r="J624" s="150">
        <v>0</v>
      </c>
      <c r="K624" s="150">
        <v>0</v>
      </c>
      <c r="L624" s="150">
        <v>0</v>
      </c>
      <c r="M624" s="150">
        <v>0</v>
      </c>
      <c r="N624" s="150">
        <v>0</v>
      </c>
      <c r="O624" s="150">
        <v>0</v>
      </c>
      <c r="P624" s="150">
        <v>11000.21723</v>
      </c>
      <c r="Q624" s="150">
        <v>0</v>
      </c>
      <c r="R624" s="151">
        <v>11000.21723</v>
      </c>
    </row>
    <row r="625" spans="1:18" ht="13.5">
      <c r="A625" s="147"/>
      <c r="B625" s="147"/>
      <c r="C625" s="147"/>
      <c r="D625" s="147"/>
      <c r="E625" s="148">
        <v>235</v>
      </c>
      <c r="F625" s="149">
        <v>0</v>
      </c>
      <c r="G625" s="150">
        <v>0</v>
      </c>
      <c r="H625" s="150">
        <v>0</v>
      </c>
      <c r="I625" s="150">
        <v>0</v>
      </c>
      <c r="J625" s="150">
        <v>0</v>
      </c>
      <c r="K625" s="150">
        <v>0</v>
      </c>
      <c r="L625" s="150">
        <v>0</v>
      </c>
      <c r="M625" s="150">
        <v>0</v>
      </c>
      <c r="N625" s="150">
        <v>0</v>
      </c>
      <c r="O625" s="150">
        <v>0</v>
      </c>
      <c r="P625" s="150">
        <v>643.4614499999999</v>
      </c>
      <c r="Q625" s="150">
        <v>0</v>
      </c>
      <c r="R625" s="151">
        <v>643.4614499999999</v>
      </c>
    </row>
    <row r="626" spans="1:18" ht="13.5">
      <c r="A626" s="147"/>
      <c r="B626" s="147"/>
      <c r="C626" s="143" t="s">
        <v>293</v>
      </c>
      <c r="D626" s="143" t="s">
        <v>293</v>
      </c>
      <c r="E626" s="143">
        <v>192</v>
      </c>
      <c r="F626" s="144">
        <v>0</v>
      </c>
      <c r="G626" s="145">
        <v>0</v>
      </c>
      <c r="H626" s="145">
        <v>0</v>
      </c>
      <c r="I626" s="145">
        <v>0</v>
      </c>
      <c r="J626" s="145">
        <v>0</v>
      </c>
      <c r="K626" s="145">
        <v>0</v>
      </c>
      <c r="L626" s="145">
        <v>0</v>
      </c>
      <c r="M626" s="145">
        <v>0</v>
      </c>
      <c r="N626" s="145">
        <v>0</v>
      </c>
      <c r="O626" s="145">
        <v>0</v>
      </c>
      <c r="P626" s="145">
        <v>3355.83857</v>
      </c>
      <c r="Q626" s="145">
        <v>0</v>
      </c>
      <c r="R626" s="146">
        <v>3355.83857</v>
      </c>
    </row>
    <row r="627" spans="1:18" ht="13.5">
      <c r="A627" s="147"/>
      <c r="B627" s="143" t="s">
        <v>24</v>
      </c>
      <c r="C627" s="143" t="s">
        <v>24</v>
      </c>
      <c r="D627" s="143" t="s">
        <v>24</v>
      </c>
      <c r="E627" s="143">
        <v>37</v>
      </c>
      <c r="F627" s="144">
        <v>0</v>
      </c>
      <c r="G627" s="145">
        <v>0</v>
      </c>
      <c r="H627" s="145">
        <v>0</v>
      </c>
      <c r="I627" s="145">
        <v>0</v>
      </c>
      <c r="J627" s="145">
        <v>0</v>
      </c>
      <c r="K627" s="145">
        <v>0</v>
      </c>
      <c r="L627" s="145">
        <v>0</v>
      </c>
      <c r="M627" s="145">
        <v>0</v>
      </c>
      <c r="N627" s="145">
        <v>0</v>
      </c>
      <c r="O627" s="145">
        <v>0</v>
      </c>
      <c r="P627" s="145">
        <v>3529.19489</v>
      </c>
      <c r="Q627" s="145">
        <v>0</v>
      </c>
      <c r="R627" s="146">
        <v>3529.19489</v>
      </c>
    </row>
    <row r="628" spans="1:18" ht="13.5">
      <c r="A628" s="147"/>
      <c r="B628" s="147"/>
      <c r="C628" s="147"/>
      <c r="D628" s="147"/>
      <c r="E628" s="148">
        <v>160</v>
      </c>
      <c r="F628" s="149">
        <v>0</v>
      </c>
      <c r="G628" s="150">
        <v>0</v>
      </c>
      <c r="H628" s="150">
        <v>0</v>
      </c>
      <c r="I628" s="150">
        <v>0</v>
      </c>
      <c r="J628" s="150">
        <v>0</v>
      </c>
      <c r="K628" s="150">
        <v>0</v>
      </c>
      <c r="L628" s="150">
        <v>0</v>
      </c>
      <c r="M628" s="150">
        <v>0</v>
      </c>
      <c r="N628" s="150">
        <v>0</v>
      </c>
      <c r="O628" s="150">
        <v>0</v>
      </c>
      <c r="P628" s="150">
        <v>4362.9008300000005</v>
      </c>
      <c r="Q628" s="150">
        <v>0</v>
      </c>
      <c r="R628" s="151">
        <v>4362.9008300000005</v>
      </c>
    </row>
    <row r="629" spans="1:18" ht="13.5">
      <c r="A629" s="147"/>
      <c r="B629" s="143" t="s">
        <v>25</v>
      </c>
      <c r="C629" s="143" t="s">
        <v>25</v>
      </c>
      <c r="D629" s="143" t="s">
        <v>25</v>
      </c>
      <c r="E629" s="143">
        <v>19</v>
      </c>
      <c r="F629" s="144">
        <v>0</v>
      </c>
      <c r="G629" s="145">
        <v>0</v>
      </c>
      <c r="H629" s="145">
        <v>0</v>
      </c>
      <c r="I629" s="145">
        <v>0</v>
      </c>
      <c r="J629" s="145">
        <v>0</v>
      </c>
      <c r="K629" s="145">
        <v>0</v>
      </c>
      <c r="L629" s="145">
        <v>0</v>
      </c>
      <c r="M629" s="145">
        <v>0</v>
      </c>
      <c r="N629" s="145">
        <v>0</v>
      </c>
      <c r="O629" s="145">
        <v>0</v>
      </c>
      <c r="P629" s="145">
        <v>6850.968309999999</v>
      </c>
      <c r="Q629" s="145">
        <v>0</v>
      </c>
      <c r="R629" s="146">
        <v>6850.968309999999</v>
      </c>
    </row>
    <row r="630" spans="1:18" ht="13.5">
      <c r="A630" s="147"/>
      <c r="B630" s="147"/>
      <c r="C630" s="147"/>
      <c r="D630" s="147"/>
      <c r="E630" s="148">
        <v>161</v>
      </c>
      <c r="F630" s="149">
        <v>0</v>
      </c>
      <c r="G630" s="150">
        <v>0</v>
      </c>
      <c r="H630" s="150">
        <v>0</v>
      </c>
      <c r="I630" s="150">
        <v>0</v>
      </c>
      <c r="J630" s="150">
        <v>0</v>
      </c>
      <c r="K630" s="150">
        <v>0</v>
      </c>
      <c r="L630" s="150">
        <v>0</v>
      </c>
      <c r="M630" s="150">
        <v>0</v>
      </c>
      <c r="N630" s="150">
        <v>0</v>
      </c>
      <c r="O630" s="150">
        <v>0</v>
      </c>
      <c r="P630" s="150">
        <v>4360.9298</v>
      </c>
      <c r="Q630" s="150">
        <v>0</v>
      </c>
      <c r="R630" s="151">
        <v>4360.9298</v>
      </c>
    </row>
    <row r="631" spans="1:18" ht="13.5">
      <c r="A631" s="147"/>
      <c r="B631" s="147"/>
      <c r="C631" s="147"/>
      <c r="D631" s="147"/>
      <c r="E631" s="148">
        <v>227</v>
      </c>
      <c r="F631" s="149">
        <v>0</v>
      </c>
      <c r="G631" s="150">
        <v>0</v>
      </c>
      <c r="H631" s="150">
        <v>0</v>
      </c>
      <c r="I631" s="150">
        <v>0</v>
      </c>
      <c r="J631" s="150">
        <v>0</v>
      </c>
      <c r="K631" s="150">
        <v>0</v>
      </c>
      <c r="L631" s="150">
        <v>0</v>
      </c>
      <c r="M631" s="150">
        <v>0</v>
      </c>
      <c r="N631" s="150">
        <v>0</v>
      </c>
      <c r="O631" s="150">
        <v>0</v>
      </c>
      <c r="P631" s="150">
        <v>1298.63494</v>
      </c>
      <c r="Q631" s="150">
        <v>0</v>
      </c>
      <c r="R631" s="151">
        <v>1298.63494</v>
      </c>
    </row>
    <row r="632" spans="1:18" ht="13.5">
      <c r="A632" s="147"/>
      <c r="B632" s="147"/>
      <c r="C632" s="143" t="s">
        <v>205</v>
      </c>
      <c r="D632" s="143" t="s">
        <v>206</v>
      </c>
      <c r="E632" s="143">
        <v>162</v>
      </c>
      <c r="F632" s="144">
        <v>0</v>
      </c>
      <c r="G632" s="145">
        <v>0</v>
      </c>
      <c r="H632" s="145">
        <v>0</v>
      </c>
      <c r="I632" s="145">
        <v>0</v>
      </c>
      <c r="J632" s="145">
        <v>0</v>
      </c>
      <c r="K632" s="145">
        <v>0</v>
      </c>
      <c r="L632" s="145">
        <v>0</v>
      </c>
      <c r="M632" s="145">
        <v>0</v>
      </c>
      <c r="N632" s="145">
        <v>0</v>
      </c>
      <c r="O632" s="145">
        <v>0</v>
      </c>
      <c r="P632" s="145">
        <v>2054.93217</v>
      </c>
      <c r="Q632" s="145">
        <v>0</v>
      </c>
      <c r="R632" s="146">
        <v>2054.93217</v>
      </c>
    </row>
    <row r="633" spans="1:18" ht="13.5">
      <c r="A633" s="147"/>
      <c r="B633" s="143" t="s">
        <v>26</v>
      </c>
      <c r="C633" s="143" t="s">
        <v>207</v>
      </c>
      <c r="D633" s="143" t="s">
        <v>208</v>
      </c>
      <c r="E633" s="143">
        <v>23</v>
      </c>
      <c r="F633" s="144">
        <v>0</v>
      </c>
      <c r="G633" s="145">
        <v>0</v>
      </c>
      <c r="H633" s="145">
        <v>0</v>
      </c>
      <c r="I633" s="145">
        <v>0</v>
      </c>
      <c r="J633" s="145">
        <v>0</v>
      </c>
      <c r="K633" s="145">
        <v>0</v>
      </c>
      <c r="L633" s="145">
        <v>0</v>
      </c>
      <c r="M633" s="145">
        <v>0</v>
      </c>
      <c r="N633" s="145">
        <v>0</v>
      </c>
      <c r="O633" s="145">
        <v>0</v>
      </c>
      <c r="P633" s="145">
        <v>7259.74935</v>
      </c>
      <c r="Q633" s="145">
        <v>0</v>
      </c>
      <c r="R633" s="146">
        <v>7259.74935</v>
      </c>
    </row>
    <row r="634" spans="1:18" ht="13.5">
      <c r="A634" s="147"/>
      <c r="B634" s="147"/>
      <c r="C634" s="147"/>
      <c r="D634" s="147"/>
      <c r="E634" s="148">
        <v>110</v>
      </c>
      <c r="F634" s="149">
        <v>0</v>
      </c>
      <c r="G634" s="150">
        <v>0</v>
      </c>
      <c r="H634" s="150">
        <v>0</v>
      </c>
      <c r="I634" s="150">
        <v>0</v>
      </c>
      <c r="J634" s="150">
        <v>0</v>
      </c>
      <c r="K634" s="150">
        <v>0</v>
      </c>
      <c r="L634" s="150">
        <v>0</v>
      </c>
      <c r="M634" s="150">
        <v>0</v>
      </c>
      <c r="N634" s="150">
        <v>0</v>
      </c>
      <c r="O634" s="150">
        <v>0</v>
      </c>
      <c r="P634" s="150">
        <v>701.83499</v>
      </c>
      <c r="Q634" s="150">
        <v>0</v>
      </c>
      <c r="R634" s="151">
        <v>701.83499</v>
      </c>
    </row>
    <row r="635" spans="1:18" ht="13.5">
      <c r="A635" s="147"/>
      <c r="B635" s="147"/>
      <c r="C635" s="147"/>
      <c r="D635" s="147"/>
      <c r="E635" s="148">
        <v>164</v>
      </c>
      <c r="F635" s="149">
        <v>0</v>
      </c>
      <c r="G635" s="150">
        <v>0</v>
      </c>
      <c r="H635" s="150">
        <v>0</v>
      </c>
      <c r="I635" s="150">
        <v>0</v>
      </c>
      <c r="J635" s="150">
        <v>0</v>
      </c>
      <c r="K635" s="150">
        <v>0</v>
      </c>
      <c r="L635" s="150">
        <v>0</v>
      </c>
      <c r="M635" s="150">
        <v>0</v>
      </c>
      <c r="N635" s="150">
        <v>0</v>
      </c>
      <c r="O635" s="150">
        <v>0</v>
      </c>
      <c r="P635" s="150">
        <v>5315.02114</v>
      </c>
      <c r="Q635" s="150">
        <v>0</v>
      </c>
      <c r="R635" s="151">
        <v>5315.02114</v>
      </c>
    </row>
    <row r="636" spans="1:18" ht="13.5">
      <c r="A636" s="143" t="s">
        <v>294</v>
      </c>
      <c r="B636" s="143" t="s">
        <v>12</v>
      </c>
      <c r="C636" s="143" t="s">
        <v>125</v>
      </c>
      <c r="D636" s="143" t="s">
        <v>126</v>
      </c>
      <c r="E636" s="143">
        <v>36</v>
      </c>
      <c r="F636" s="144">
        <v>0</v>
      </c>
      <c r="G636" s="145">
        <v>0</v>
      </c>
      <c r="H636" s="145">
        <v>0</v>
      </c>
      <c r="I636" s="145">
        <v>70.16536</v>
      </c>
      <c r="J636" s="145">
        <v>0</v>
      </c>
      <c r="K636" s="145">
        <v>70.16536</v>
      </c>
      <c r="L636" s="145">
        <v>560.0530699999999</v>
      </c>
      <c r="M636" s="145">
        <v>0</v>
      </c>
      <c r="N636" s="145">
        <v>560.0530699999999</v>
      </c>
      <c r="O636" s="145">
        <v>630.21843</v>
      </c>
      <c r="P636" s="145">
        <v>16996.741280000002</v>
      </c>
      <c r="Q636" s="145">
        <v>0</v>
      </c>
      <c r="R636" s="146">
        <v>16996.741280000002</v>
      </c>
    </row>
    <row r="637" spans="1:18" ht="13.5">
      <c r="A637" s="147"/>
      <c r="B637" s="147"/>
      <c r="C637" s="143" t="s">
        <v>12</v>
      </c>
      <c r="D637" s="143" t="s">
        <v>12</v>
      </c>
      <c r="E637" s="143">
        <v>34</v>
      </c>
      <c r="F637" s="144">
        <v>0</v>
      </c>
      <c r="G637" s="145">
        <v>0</v>
      </c>
      <c r="H637" s="145">
        <v>0</v>
      </c>
      <c r="I637" s="145">
        <v>236.25394</v>
      </c>
      <c r="J637" s="145">
        <v>0</v>
      </c>
      <c r="K637" s="145">
        <v>236.25394</v>
      </c>
      <c r="L637" s="145">
        <v>541.74784</v>
      </c>
      <c r="M637" s="145">
        <v>0</v>
      </c>
      <c r="N637" s="145">
        <v>541.74784</v>
      </c>
      <c r="O637" s="145">
        <v>778.00178</v>
      </c>
      <c r="P637" s="145">
        <v>11946.21231</v>
      </c>
      <c r="Q637" s="145">
        <v>0</v>
      </c>
      <c r="R637" s="146">
        <v>11946.21231</v>
      </c>
    </row>
    <row r="638" spans="1:18" ht="13.5">
      <c r="A638" s="147"/>
      <c r="B638" s="143" t="s">
        <v>130</v>
      </c>
      <c r="C638" s="143" t="s">
        <v>131</v>
      </c>
      <c r="D638" s="143" t="s">
        <v>131</v>
      </c>
      <c r="E638" s="143">
        <v>22</v>
      </c>
      <c r="F638" s="144">
        <v>0</v>
      </c>
      <c r="G638" s="145">
        <v>0</v>
      </c>
      <c r="H638" s="145">
        <v>0</v>
      </c>
      <c r="I638" s="145">
        <v>247.55910999999998</v>
      </c>
      <c r="J638" s="145">
        <v>15.35861</v>
      </c>
      <c r="K638" s="145">
        <v>262.91772</v>
      </c>
      <c r="L638" s="145">
        <v>486.72931</v>
      </c>
      <c r="M638" s="145">
        <v>13.3379</v>
      </c>
      <c r="N638" s="145">
        <v>500.06721000000005</v>
      </c>
      <c r="O638" s="145">
        <v>762.9849300000001</v>
      </c>
      <c r="P638" s="145">
        <v>2934.06351</v>
      </c>
      <c r="Q638" s="145">
        <v>0</v>
      </c>
      <c r="R638" s="146">
        <v>2934.06351</v>
      </c>
    </row>
    <row r="639" spans="1:18" ht="13.5">
      <c r="A639" s="147"/>
      <c r="B639" s="147"/>
      <c r="C639" s="147"/>
      <c r="D639" s="143" t="s">
        <v>132</v>
      </c>
      <c r="E639" s="143">
        <v>23</v>
      </c>
      <c r="F639" s="144">
        <v>0</v>
      </c>
      <c r="G639" s="145">
        <v>0</v>
      </c>
      <c r="H639" s="145">
        <v>0</v>
      </c>
      <c r="I639" s="145">
        <v>260.35176</v>
      </c>
      <c r="J639" s="145">
        <v>0.009349999999999999</v>
      </c>
      <c r="K639" s="145">
        <v>260.36111</v>
      </c>
      <c r="L639" s="145">
        <v>421.1771</v>
      </c>
      <c r="M639" s="145">
        <v>0</v>
      </c>
      <c r="N639" s="145">
        <v>421.1771</v>
      </c>
      <c r="O639" s="145">
        <v>681.5382099999999</v>
      </c>
      <c r="P639" s="145">
        <v>3745.6683900000003</v>
      </c>
      <c r="Q639" s="145">
        <v>0</v>
      </c>
      <c r="R639" s="146">
        <v>3745.6683900000003</v>
      </c>
    </row>
    <row r="640" spans="1:18" ht="13.5">
      <c r="A640" s="147"/>
      <c r="B640" s="147"/>
      <c r="C640" s="143" t="s">
        <v>133</v>
      </c>
      <c r="D640" s="143" t="s">
        <v>256</v>
      </c>
      <c r="E640" s="143">
        <v>33</v>
      </c>
      <c r="F640" s="144">
        <v>0</v>
      </c>
      <c r="G640" s="145">
        <v>0</v>
      </c>
      <c r="H640" s="145">
        <v>0</v>
      </c>
      <c r="I640" s="145">
        <v>104.90634</v>
      </c>
      <c r="J640" s="145">
        <v>0.03544</v>
      </c>
      <c r="K640" s="145">
        <v>104.94178</v>
      </c>
      <c r="L640" s="145">
        <v>362.71315999999996</v>
      </c>
      <c r="M640" s="145">
        <v>0</v>
      </c>
      <c r="N640" s="145">
        <v>362.71315999999996</v>
      </c>
      <c r="O640" s="145">
        <v>467.65494</v>
      </c>
      <c r="P640" s="145">
        <v>8093.177809999999</v>
      </c>
      <c r="Q640" s="145">
        <v>0</v>
      </c>
      <c r="R640" s="146">
        <v>8093.177809999999</v>
      </c>
    </row>
    <row r="641" spans="1:18" ht="13.5">
      <c r="A641" s="147"/>
      <c r="B641" s="147"/>
      <c r="C641" s="147"/>
      <c r="D641" s="143" t="s">
        <v>134</v>
      </c>
      <c r="E641" s="143">
        <v>28</v>
      </c>
      <c r="F641" s="144">
        <v>0</v>
      </c>
      <c r="G641" s="145">
        <v>0</v>
      </c>
      <c r="H641" s="145">
        <v>0</v>
      </c>
      <c r="I641" s="145">
        <v>60.30752</v>
      </c>
      <c r="J641" s="145">
        <v>0.09136</v>
      </c>
      <c r="K641" s="145">
        <v>60.39888</v>
      </c>
      <c r="L641" s="145">
        <v>1667.83436</v>
      </c>
      <c r="M641" s="145">
        <v>0</v>
      </c>
      <c r="N641" s="145">
        <v>1667.83436</v>
      </c>
      <c r="O641" s="145">
        <v>1728.23324</v>
      </c>
      <c r="P641" s="145">
        <v>6073.4338</v>
      </c>
      <c r="Q641" s="145">
        <v>0</v>
      </c>
      <c r="R641" s="146">
        <v>6073.4338</v>
      </c>
    </row>
    <row r="642" spans="1:18" ht="13.5">
      <c r="A642" s="147"/>
      <c r="B642" s="147"/>
      <c r="C642" s="143" t="s">
        <v>258</v>
      </c>
      <c r="D642" s="143" t="s">
        <v>259</v>
      </c>
      <c r="E642" s="143">
        <v>30</v>
      </c>
      <c r="F642" s="144">
        <v>0</v>
      </c>
      <c r="G642" s="145">
        <v>0</v>
      </c>
      <c r="H642" s="145">
        <v>0</v>
      </c>
      <c r="I642" s="145">
        <v>152.53848000000002</v>
      </c>
      <c r="J642" s="145">
        <v>0</v>
      </c>
      <c r="K642" s="145">
        <v>152.53848000000002</v>
      </c>
      <c r="L642" s="145">
        <v>182.53697</v>
      </c>
      <c r="M642" s="145">
        <v>0</v>
      </c>
      <c r="N642" s="145">
        <v>182.53697</v>
      </c>
      <c r="O642" s="145">
        <v>335.07545</v>
      </c>
      <c r="P642" s="145">
        <v>4187.04986</v>
      </c>
      <c r="Q642" s="145">
        <v>0</v>
      </c>
      <c r="R642" s="146">
        <v>4187.04986</v>
      </c>
    </row>
    <row r="643" spans="1:18" ht="13.5">
      <c r="A643" s="147"/>
      <c r="B643" s="147"/>
      <c r="C643" s="147"/>
      <c r="D643" s="143" t="s">
        <v>258</v>
      </c>
      <c r="E643" s="143">
        <v>29</v>
      </c>
      <c r="F643" s="144">
        <v>0</v>
      </c>
      <c r="G643" s="145">
        <v>0</v>
      </c>
      <c r="H643" s="145">
        <v>0</v>
      </c>
      <c r="I643" s="145">
        <v>136.27957999999998</v>
      </c>
      <c r="J643" s="145">
        <v>0</v>
      </c>
      <c r="K643" s="145">
        <v>136.27957999999998</v>
      </c>
      <c r="L643" s="145">
        <v>176.01423</v>
      </c>
      <c r="M643" s="145">
        <v>0</v>
      </c>
      <c r="N643" s="145">
        <v>176.01423</v>
      </c>
      <c r="O643" s="145">
        <v>312.29381</v>
      </c>
      <c r="P643" s="145">
        <v>5360.41299</v>
      </c>
      <c r="Q643" s="145">
        <v>0</v>
      </c>
      <c r="R643" s="146">
        <v>5360.41299</v>
      </c>
    </row>
    <row r="644" spans="1:18" ht="13.5">
      <c r="A644" s="147"/>
      <c r="B644" s="147"/>
      <c r="C644" s="143" t="s">
        <v>135</v>
      </c>
      <c r="D644" s="143" t="s">
        <v>135</v>
      </c>
      <c r="E644" s="143">
        <v>21</v>
      </c>
      <c r="F644" s="144">
        <v>0</v>
      </c>
      <c r="G644" s="145">
        <v>0</v>
      </c>
      <c r="H644" s="145">
        <v>0</v>
      </c>
      <c r="I644" s="145">
        <v>668.76675</v>
      </c>
      <c r="J644" s="145">
        <v>28.56394</v>
      </c>
      <c r="K644" s="145">
        <v>697.3306899999999</v>
      </c>
      <c r="L644" s="145">
        <v>4711.44068</v>
      </c>
      <c r="M644" s="145">
        <v>67.59898</v>
      </c>
      <c r="N644" s="145">
        <v>4779.03966</v>
      </c>
      <c r="O644" s="145">
        <v>5476.370349999999</v>
      </c>
      <c r="P644" s="145">
        <v>5758.00851</v>
      </c>
      <c r="Q644" s="145">
        <v>0</v>
      </c>
      <c r="R644" s="146">
        <v>5758.00851</v>
      </c>
    </row>
    <row r="645" spans="1:18" ht="13.5">
      <c r="A645" s="147"/>
      <c r="B645" s="147"/>
      <c r="C645" s="147"/>
      <c r="D645" s="143" t="s">
        <v>295</v>
      </c>
      <c r="E645" s="143">
        <v>37</v>
      </c>
      <c r="F645" s="144">
        <v>0</v>
      </c>
      <c r="G645" s="145">
        <v>0</v>
      </c>
      <c r="H645" s="145">
        <v>0</v>
      </c>
      <c r="I645" s="145">
        <v>123.29917999999999</v>
      </c>
      <c r="J645" s="145">
        <v>0</v>
      </c>
      <c r="K645" s="145">
        <v>123.29917999999999</v>
      </c>
      <c r="L645" s="145">
        <v>199.23873999999998</v>
      </c>
      <c r="M645" s="145">
        <v>0</v>
      </c>
      <c r="N645" s="145">
        <v>199.23873999999998</v>
      </c>
      <c r="O645" s="145">
        <v>322.53792</v>
      </c>
      <c r="P645" s="145">
        <v>3132.71938</v>
      </c>
      <c r="Q645" s="145">
        <v>0</v>
      </c>
      <c r="R645" s="146">
        <v>3132.71938</v>
      </c>
    </row>
    <row r="646" spans="1:18" ht="13.5">
      <c r="A646" s="147"/>
      <c r="B646" s="143" t="s">
        <v>16</v>
      </c>
      <c r="C646" s="143" t="s">
        <v>148</v>
      </c>
      <c r="D646" s="143" t="s">
        <v>268</v>
      </c>
      <c r="E646" s="143">
        <v>19</v>
      </c>
      <c r="F646" s="144">
        <v>0</v>
      </c>
      <c r="G646" s="145">
        <v>0</v>
      </c>
      <c r="H646" s="145">
        <v>0</v>
      </c>
      <c r="I646" s="145">
        <v>1734.0741699999999</v>
      </c>
      <c r="J646" s="145">
        <v>20.94188</v>
      </c>
      <c r="K646" s="145">
        <v>1755.01605</v>
      </c>
      <c r="L646" s="145">
        <v>4577.1349199999995</v>
      </c>
      <c r="M646" s="145">
        <v>127.84276</v>
      </c>
      <c r="N646" s="145">
        <v>4704.97768</v>
      </c>
      <c r="O646" s="145">
        <v>6459.99373</v>
      </c>
      <c r="P646" s="145">
        <v>11814.26482</v>
      </c>
      <c r="Q646" s="145">
        <v>0</v>
      </c>
      <c r="R646" s="146">
        <v>11814.26482</v>
      </c>
    </row>
    <row r="647" spans="1:18" ht="13.5">
      <c r="A647" s="147"/>
      <c r="B647" s="147"/>
      <c r="C647" s="147"/>
      <c r="D647" s="143" t="s">
        <v>296</v>
      </c>
      <c r="E647" s="143">
        <v>18</v>
      </c>
      <c r="F647" s="144">
        <v>0</v>
      </c>
      <c r="G647" s="145">
        <v>0</v>
      </c>
      <c r="H647" s="145">
        <v>0</v>
      </c>
      <c r="I647" s="145">
        <v>1258.5618200000001</v>
      </c>
      <c r="J647" s="145">
        <v>18.42473</v>
      </c>
      <c r="K647" s="145">
        <v>1276.98655</v>
      </c>
      <c r="L647" s="145">
        <v>7237.18193</v>
      </c>
      <c r="M647" s="145">
        <v>48.24778</v>
      </c>
      <c r="N647" s="145">
        <v>7285.42971</v>
      </c>
      <c r="O647" s="145">
        <v>8562.41626</v>
      </c>
      <c r="P647" s="145">
        <v>15517.15223</v>
      </c>
      <c r="Q647" s="145">
        <v>0</v>
      </c>
      <c r="R647" s="146">
        <v>15517.15223</v>
      </c>
    </row>
    <row r="648" spans="1:18" ht="13.5">
      <c r="A648" s="147"/>
      <c r="B648" s="147"/>
      <c r="C648" s="147"/>
      <c r="D648" s="143" t="s">
        <v>149</v>
      </c>
      <c r="E648" s="143">
        <v>17</v>
      </c>
      <c r="F648" s="144">
        <v>0</v>
      </c>
      <c r="G648" s="145">
        <v>0</v>
      </c>
      <c r="H648" s="145">
        <v>0</v>
      </c>
      <c r="I648" s="145">
        <v>2604.2286</v>
      </c>
      <c r="J648" s="145">
        <v>505.19205</v>
      </c>
      <c r="K648" s="145">
        <v>3109.42065</v>
      </c>
      <c r="L648" s="145">
        <v>12358.817439999999</v>
      </c>
      <c r="M648" s="145">
        <v>395.0471</v>
      </c>
      <c r="N648" s="145">
        <v>12753.864539999999</v>
      </c>
      <c r="O648" s="145">
        <v>15863.285189999999</v>
      </c>
      <c r="P648" s="145">
        <v>21669.71256</v>
      </c>
      <c r="Q648" s="145">
        <v>0</v>
      </c>
      <c r="R648" s="146">
        <v>21669.71256</v>
      </c>
    </row>
    <row r="649" spans="1:18" ht="13.5">
      <c r="A649" s="147"/>
      <c r="B649" s="147"/>
      <c r="C649" s="143" t="s">
        <v>150</v>
      </c>
      <c r="D649" s="143" t="s">
        <v>150</v>
      </c>
      <c r="E649" s="143">
        <v>20</v>
      </c>
      <c r="F649" s="144">
        <v>0</v>
      </c>
      <c r="G649" s="145">
        <v>0</v>
      </c>
      <c r="H649" s="145">
        <v>0</v>
      </c>
      <c r="I649" s="145">
        <v>923.7361999999999</v>
      </c>
      <c r="J649" s="145">
        <v>7.5529399999999995</v>
      </c>
      <c r="K649" s="145">
        <v>931.28914</v>
      </c>
      <c r="L649" s="145">
        <v>2027.95075</v>
      </c>
      <c r="M649" s="145">
        <v>298.88382</v>
      </c>
      <c r="N649" s="145">
        <v>2326.83457</v>
      </c>
      <c r="O649" s="145">
        <v>3258.12371</v>
      </c>
      <c r="P649" s="145">
        <v>11710.73175</v>
      </c>
      <c r="Q649" s="145">
        <v>0</v>
      </c>
      <c r="R649" s="146">
        <v>11710.73175</v>
      </c>
    </row>
    <row r="650" spans="1:18" ht="13.5">
      <c r="A650" s="147"/>
      <c r="B650" s="147"/>
      <c r="C650" s="143" t="s">
        <v>151</v>
      </c>
      <c r="D650" s="143" t="s">
        <v>152</v>
      </c>
      <c r="E650" s="143">
        <v>32</v>
      </c>
      <c r="F650" s="144">
        <v>0</v>
      </c>
      <c r="G650" s="145">
        <v>0</v>
      </c>
      <c r="H650" s="145">
        <v>0</v>
      </c>
      <c r="I650" s="145">
        <v>38.96571</v>
      </c>
      <c r="J650" s="145">
        <v>0.13903000000000001</v>
      </c>
      <c r="K650" s="145">
        <v>39.10474</v>
      </c>
      <c r="L650" s="145">
        <v>237.05222</v>
      </c>
      <c r="M650" s="145">
        <v>0</v>
      </c>
      <c r="N650" s="145">
        <v>237.05222</v>
      </c>
      <c r="O650" s="145">
        <v>276.15696</v>
      </c>
      <c r="P650" s="145">
        <v>6959.65893</v>
      </c>
      <c r="Q650" s="145">
        <v>0</v>
      </c>
      <c r="R650" s="146">
        <v>6959.65893</v>
      </c>
    </row>
    <row r="651" spans="1:18" ht="13.5">
      <c r="A651" s="147"/>
      <c r="B651" s="147"/>
      <c r="C651" s="143" t="s">
        <v>16</v>
      </c>
      <c r="D651" s="143" t="s">
        <v>153</v>
      </c>
      <c r="E651" s="143">
        <v>5</v>
      </c>
      <c r="F651" s="144">
        <v>0</v>
      </c>
      <c r="G651" s="145">
        <v>0</v>
      </c>
      <c r="H651" s="145">
        <v>0</v>
      </c>
      <c r="I651" s="145">
        <v>29.24649</v>
      </c>
      <c r="J651" s="145">
        <v>0</v>
      </c>
      <c r="K651" s="145">
        <v>29.24649</v>
      </c>
      <c r="L651" s="145">
        <v>1039.1826700000001</v>
      </c>
      <c r="M651" s="145">
        <v>0</v>
      </c>
      <c r="N651" s="145">
        <v>1039.1826700000001</v>
      </c>
      <c r="O651" s="145">
        <v>1068.42916</v>
      </c>
      <c r="P651" s="145">
        <v>9912.36259</v>
      </c>
      <c r="Q651" s="145">
        <v>0</v>
      </c>
      <c r="R651" s="146">
        <v>9912.36259</v>
      </c>
    </row>
    <row r="652" spans="1:18" ht="13.5">
      <c r="A652" s="147"/>
      <c r="B652" s="147"/>
      <c r="C652" s="147"/>
      <c r="D652" s="143" t="s">
        <v>155</v>
      </c>
      <c r="E652" s="143">
        <v>7</v>
      </c>
      <c r="F652" s="144">
        <v>0</v>
      </c>
      <c r="G652" s="145">
        <v>0</v>
      </c>
      <c r="H652" s="145">
        <v>0</v>
      </c>
      <c r="I652" s="145">
        <v>78.55858</v>
      </c>
      <c r="J652" s="145">
        <v>0</v>
      </c>
      <c r="K652" s="145">
        <v>78.55858</v>
      </c>
      <c r="L652" s="145">
        <v>696.8934499999999</v>
      </c>
      <c r="M652" s="145">
        <v>0</v>
      </c>
      <c r="N652" s="145">
        <v>696.8934499999999</v>
      </c>
      <c r="O652" s="145">
        <v>775.45203</v>
      </c>
      <c r="P652" s="145">
        <v>7177.40023</v>
      </c>
      <c r="Q652" s="145">
        <v>0</v>
      </c>
      <c r="R652" s="146">
        <v>7177.40023</v>
      </c>
    </row>
    <row r="653" spans="1:18" ht="13.5">
      <c r="A653" s="147"/>
      <c r="B653" s="147"/>
      <c r="C653" s="147"/>
      <c r="D653" s="143" t="s">
        <v>159</v>
      </c>
      <c r="E653" s="143">
        <v>4</v>
      </c>
      <c r="F653" s="144">
        <v>0</v>
      </c>
      <c r="G653" s="145">
        <v>0</v>
      </c>
      <c r="H653" s="145">
        <v>0</v>
      </c>
      <c r="I653" s="145">
        <v>20.25934</v>
      </c>
      <c r="J653" s="145">
        <v>0</v>
      </c>
      <c r="K653" s="145">
        <v>20.25934</v>
      </c>
      <c r="L653" s="145">
        <v>3338.74927</v>
      </c>
      <c r="M653" s="145">
        <v>0</v>
      </c>
      <c r="N653" s="145">
        <v>3338.74927</v>
      </c>
      <c r="O653" s="145">
        <v>3359.00861</v>
      </c>
      <c r="P653" s="145">
        <v>7228.22229</v>
      </c>
      <c r="Q653" s="145">
        <v>0</v>
      </c>
      <c r="R653" s="146">
        <v>7228.22229</v>
      </c>
    </row>
    <row r="654" spans="1:18" ht="13.5">
      <c r="A654" s="147"/>
      <c r="B654" s="147"/>
      <c r="C654" s="147"/>
      <c r="D654" s="147"/>
      <c r="E654" s="148">
        <v>42</v>
      </c>
      <c r="F654" s="149">
        <v>0</v>
      </c>
      <c r="G654" s="150">
        <v>0</v>
      </c>
      <c r="H654" s="150">
        <v>0</v>
      </c>
      <c r="I654" s="150">
        <v>12.859219999999999</v>
      </c>
      <c r="J654" s="150">
        <v>0</v>
      </c>
      <c r="K654" s="150">
        <v>12.859219999999999</v>
      </c>
      <c r="L654" s="150">
        <v>497.85721</v>
      </c>
      <c r="M654" s="150">
        <v>0</v>
      </c>
      <c r="N654" s="150">
        <v>497.85721</v>
      </c>
      <c r="O654" s="150">
        <v>510.71643</v>
      </c>
      <c r="P654" s="150">
        <v>4880.59905</v>
      </c>
      <c r="Q654" s="150">
        <v>0</v>
      </c>
      <c r="R654" s="151">
        <v>4880.59905</v>
      </c>
    </row>
    <row r="655" spans="1:18" ht="13.5">
      <c r="A655" s="147"/>
      <c r="B655" s="147"/>
      <c r="C655" s="147"/>
      <c r="D655" s="143" t="s">
        <v>163</v>
      </c>
      <c r="E655" s="143">
        <v>15</v>
      </c>
      <c r="F655" s="144">
        <v>0</v>
      </c>
      <c r="G655" s="145">
        <v>0</v>
      </c>
      <c r="H655" s="145">
        <v>0</v>
      </c>
      <c r="I655" s="145">
        <v>7.76232</v>
      </c>
      <c r="J655" s="145">
        <v>0</v>
      </c>
      <c r="K655" s="145">
        <v>7.76232</v>
      </c>
      <c r="L655" s="145">
        <v>538.3161899999999</v>
      </c>
      <c r="M655" s="145">
        <v>0</v>
      </c>
      <c r="N655" s="145">
        <v>538.3161899999999</v>
      </c>
      <c r="O655" s="145">
        <v>546.07851</v>
      </c>
      <c r="P655" s="145">
        <v>12275.93266</v>
      </c>
      <c r="Q655" s="145">
        <v>0</v>
      </c>
      <c r="R655" s="146">
        <v>12275.93266</v>
      </c>
    </row>
    <row r="656" spans="1:18" ht="13.5">
      <c r="A656" s="147"/>
      <c r="B656" s="147"/>
      <c r="C656" s="147"/>
      <c r="D656" s="143" t="s">
        <v>166</v>
      </c>
      <c r="E656" s="143">
        <v>3</v>
      </c>
      <c r="F656" s="144">
        <v>0</v>
      </c>
      <c r="G656" s="145">
        <v>0</v>
      </c>
      <c r="H656" s="145">
        <v>0</v>
      </c>
      <c r="I656" s="145">
        <v>36.951449999999994</v>
      </c>
      <c r="J656" s="145">
        <v>0</v>
      </c>
      <c r="K656" s="145">
        <v>36.951449999999994</v>
      </c>
      <c r="L656" s="145">
        <v>389.35313</v>
      </c>
      <c r="M656" s="145">
        <v>0</v>
      </c>
      <c r="N656" s="145">
        <v>389.35313</v>
      </c>
      <c r="O656" s="145">
        <v>426.30458000000004</v>
      </c>
      <c r="P656" s="145">
        <v>10682.09961</v>
      </c>
      <c r="Q656" s="145">
        <v>0</v>
      </c>
      <c r="R656" s="146">
        <v>10682.09961</v>
      </c>
    </row>
    <row r="657" spans="1:18" ht="13.5">
      <c r="A657" s="147"/>
      <c r="B657" s="147"/>
      <c r="C657" s="147"/>
      <c r="D657" s="147"/>
      <c r="E657" s="148">
        <v>14</v>
      </c>
      <c r="F657" s="149">
        <v>0</v>
      </c>
      <c r="G657" s="150">
        <v>0</v>
      </c>
      <c r="H657" s="150">
        <v>0</v>
      </c>
      <c r="I657" s="150">
        <v>35.88828</v>
      </c>
      <c r="J657" s="150">
        <v>10.3619</v>
      </c>
      <c r="K657" s="150">
        <v>46.25018</v>
      </c>
      <c r="L657" s="150">
        <v>5713.54461</v>
      </c>
      <c r="M657" s="150">
        <v>8.26152</v>
      </c>
      <c r="N657" s="150">
        <v>5721.80613</v>
      </c>
      <c r="O657" s="150">
        <v>5768.05631</v>
      </c>
      <c r="P657" s="150">
        <v>7767.8479800000005</v>
      </c>
      <c r="Q657" s="150">
        <v>0</v>
      </c>
      <c r="R657" s="151">
        <v>7767.8479800000005</v>
      </c>
    </row>
    <row r="658" spans="1:18" ht="13.5">
      <c r="A658" s="147"/>
      <c r="B658" s="147"/>
      <c r="C658" s="147"/>
      <c r="D658" s="147"/>
      <c r="E658" s="148">
        <v>43</v>
      </c>
      <c r="F658" s="149">
        <v>0</v>
      </c>
      <c r="G658" s="150">
        <v>0</v>
      </c>
      <c r="H658" s="150">
        <v>0</v>
      </c>
      <c r="I658" s="150">
        <v>10.39889</v>
      </c>
      <c r="J658" s="150">
        <v>0</v>
      </c>
      <c r="K658" s="150">
        <v>10.39889</v>
      </c>
      <c r="L658" s="150">
        <v>829.68202</v>
      </c>
      <c r="M658" s="150">
        <v>0</v>
      </c>
      <c r="N658" s="150">
        <v>829.68202</v>
      </c>
      <c r="O658" s="150">
        <v>840.08091</v>
      </c>
      <c r="P658" s="150">
        <v>7680.81225</v>
      </c>
      <c r="Q658" s="150">
        <v>0</v>
      </c>
      <c r="R658" s="151">
        <v>7680.81225</v>
      </c>
    </row>
    <row r="659" spans="1:18" ht="13.5">
      <c r="A659" s="147"/>
      <c r="B659" s="147"/>
      <c r="C659" s="147"/>
      <c r="D659" s="143" t="s">
        <v>167</v>
      </c>
      <c r="E659" s="143">
        <v>6</v>
      </c>
      <c r="F659" s="144">
        <v>0</v>
      </c>
      <c r="G659" s="145">
        <v>0</v>
      </c>
      <c r="H659" s="145">
        <v>0</v>
      </c>
      <c r="I659" s="145">
        <v>13.642059999999999</v>
      </c>
      <c r="J659" s="145">
        <v>0</v>
      </c>
      <c r="K659" s="145">
        <v>13.642059999999999</v>
      </c>
      <c r="L659" s="145">
        <v>1582.28054</v>
      </c>
      <c r="M659" s="145">
        <v>0</v>
      </c>
      <c r="N659" s="145">
        <v>1582.28054</v>
      </c>
      <c r="O659" s="145">
        <v>1595.9226</v>
      </c>
      <c r="P659" s="145">
        <v>8128.958519999999</v>
      </c>
      <c r="Q659" s="145">
        <v>0</v>
      </c>
      <c r="R659" s="146">
        <v>8128.958519999999</v>
      </c>
    </row>
    <row r="660" spans="1:18" ht="13.5">
      <c r="A660" s="147"/>
      <c r="B660" s="147"/>
      <c r="C660" s="147"/>
      <c r="D660" s="143" t="s">
        <v>169</v>
      </c>
      <c r="E660" s="143">
        <v>8</v>
      </c>
      <c r="F660" s="144">
        <v>0</v>
      </c>
      <c r="G660" s="145">
        <v>0</v>
      </c>
      <c r="H660" s="145">
        <v>0</v>
      </c>
      <c r="I660" s="145">
        <v>74.78653</v>
      </c>
      <c r="J660" s="145">
        <v>0.00261</v>
      </c>
      <c r="K660" s="145">
        <v>74.78914</v>
      </c>
      <c r="L660" s="145">
        <v>11290.75527</v>
      </c>
      <c r="M660" s="145">
        <v>55.50229</v>
      </c>
      <c r="N660" s="145">
        <v>11346.25756</v>
      </c>
      <c r="O660" s="145">
        <v>11421.046699999999</v>
      </c>
      <c r="P660" s="145">
        <v>1211.0785700000001</v>
      </c>
      <c r="Q660" s="145">
        <v>0</v>
      </c>
      <c r="R660" s="146">
        <v>1211.0785700000001</v>
      </c>
    </row>
    <row r="661" spans="1:18" ht="13.5">
      <c r="A661" s="147"/>
      <c r="B661" s="147"/>
      <c r="C661" s="147"/>
      <c r="D661" s="143" t="s">
        <v>171</v>
      </c>
      <c r="E661" s="143">
        <v>10</v>
      </c>
      <c r="F661" s="144">
        <v>0</v>
      </c>
      <c r="G661" s="145">
        <v>0</v>
      </c>
      <c r="H661" s="145">
        <v>0</v>
      </c>
      <c r="I661" s="145">
        <v>316.46849</v>
      </c>
      <c r="J661" s="145">
        <v>0.00131</v>
      </c>
      <c r="K661" s="145">
        <v>316.46979999999996</v>
      </c>
      <c r="L661" s="145">
        <v>28297.4849</v>
      </c>
      <c r="M661" s="145">
        <v>218.89459</v>
      </c>
      <c r="N661" s="145">
        <v>28516.37949</v>
      </c>
      <c r="O661" s="145">
        <v>28832.84929</v>
      </c>
      <c r="P661" s="145">
        <v>1177.48277</v>
      </c>
      <c r="Q661" s="145">
        <v>0</v>
      </c>
      <c r="R661" s="146">
        <v>1177.48277</v>
      </c>
    </row>
    <row r="662" spans="1:18" ht="13.5">
      <c r="A662" s="147"/>
      <c r="B662" s="147"/>
      <c r="C662" s="147"/>
      <c r="D662" s="143" t="s">
        <v>172</v>
      </c>
      <c r="E662" s="143">
        <v>41</v>
      </c>
      <c r="F662" s="144">
        <v>0</v>
      </c>
      <c r="G662" s="145">
        <v>0</v>
      </c>
      <c r="H662" s="145">
        <v>0</v>
      </c>
      <c r="I662" s="145">
        <v>84.41994</v>
      </c>
      <c r="J662" s="145">
        <v>0.4663</v>
      </c>
      <c r="K662" s="145">
        <v>84.88624</v>
      </c>
      <c r="L662" s="145">
        <v>1809.07468</v>
      </c>
      <c r="M662" s="145">
        <v>26.59231</v>
      </c>
      <c r="N662" s="145">
        <v>1835.66699</v>
      </c>
      <c r="O662" s="145">
        <v>1920.55323</v>
      </c>
      <c r="P662" s="145">
        <v>10148.70427</v>
      </c>
      <c r="Q662" s="145">
        <v>0</v>
      </c>
      <c r="R662" s="146">
        <v>10148.70427</v>
      </c>
    </row>
    <row r="663" spans="1:18" ht="13.5">
      <c r="A663" s="147"/>
      <c r="B663" s="147"/>
      <c r="C663" s="147"/>
      <c r="D663" s="143" t="s">
        <v>175</v>
      </c>
      <c r="E663" s="143">
        <v>12</v>
      </c>
      <c r="F663" s="144">
        <v>0</v>
      </c>
      <c r="G663" s="145">
        <v>0</v>
      </c>
      <c r="H663" s="145">
        <v>0</v>
      </c>
      <c r="I663" s="145">
        <v>13.57546</v>
      </c>
      <c r="J663" s="145">
        <v>0</v>
      </c>
      <c r="K663" s="145">
        <v>13.57546</v>
      </c>
      <c r="L663" s="145">
        <v>1843.0591200000001</v>
      </c>
      <c r="M663" s="145">
        <v>0</v>
      </c>
      <c r="N663" s="145">
        <v>1843.0591200000001</v>
      </c>
      <c r="O663" s="145">
        <v>1856.6345800000001</v>
      </c>
      <c r="P663" s="145">
        <v>5164.89029</v>
      </c>
      <c r="Q663" s="145">
        <v>0</v>
      </c>
      <c r="R663" s="146">
        <v>5164.89029</v>
      </c>
    </row>
    <row r="664" spans="1:18" ht="13.5">
      <c r="A664" s="147"/>
      <c r="B664" s="147"/>
      <c r="C664" s="147"/>
      <c r="D664" s="143" t="s">
        <v>297</v>
      </c>
      <c r="E664" s="143">
        <v>1</v>
      </c>
      <c r="F664" s="144">
        <v>0</v>
      </c>
      <c r="G664" s="145">
        <v>0</v>
      </c>
      <c r="H664" s="145">
        <v>0</v>
      </c>
      <c r="I664" s="145">
        <v>2.90342</v>
      </c>
      <c r="J664" s="145">
        <v>0</v>
      </c>
      <c r="K664" s="145">
        <v>2.90342</v>
      </c>
      <c r="L664" s="145">
        <v>2660</v>
      </c>
      <c r="M664" s="145">
        <v>0</v>
      </c>
      <c r="N664" s="145">
        <v>2660</v>
      </c>
      <c r="O664" s="145">
        <v>2662.90342</v>
      </c>
      <c r="P664" s="145">
        <v>4285.49752</v>
      </c>
      <c r="Q664" s="145">
        <v>0</v>
      </c>
      <c r="R664" s="146">
        <v>4285.49752</v>
      </c>
    </row>
    <row r="665" spans="1:18" ht="13.5">
      <c r="A665" s="147"/>
      <c r="B665" s="147"/>
      <c r="C665" s="147"/>
      <c r="D665" s="147"/>
      <c r="E665" s="148">
        <v>44</v>
      </c>
      <c r="F665" s="149">
        <v>0</v>
      </c>
      <c r="G665" s="150">
        <v>0</v>
      </c>
      <c r="H665" s="150">
        <v>0</v>
      </c>
      <c r="I665" s="150">
        <v>220.86118</v>
      </c>
      <c r="J665" s="150">
        <v>56.88857</v>
      </c>
      <c r="K665" s="150">
        <v>277.74975</v>
      </c>
      <c r="L665" s="150">
        <v>125624.13342</v>
      </c>
      <c r="M665" s="150">
        <v>170.21508</v>
      </c>
      <c r="N665" s="150">
        <v>125794.3485</v>
      </c>
      <c r="O665" s="150">
        <v>126072.09825</v>
      </c>
      <c r="P665" s="150">
        <v>89.19059</v>
      </c>
      <c r="Q665" s="150">
        <v>0</v>
      </c>
      <c r="R665" s="151">
        <v>89.19059</v>
      </c>
    </row>
    <row r="666" spans="1:18" ht="13.5">
      <c r="A666" s="147"/>
      <c r="B666" s="147"/>
      <c r="C666" s="143" t="s">
        <v>298</v>
      </c>
      <c r="D666" s="143" t="s">
        <v>299</v>
      </c>
      <c r="E666" s="143">
        <v>40</v>
      </c>
      <c r="F666" s="144">
        <v>0</v>
      </c>
      <c r="G666" s="145">
        <v>0</v>
      </c>
      <c r="H666" s="145">
        <v>0</v>
      </c>
      <c r="I666" s="145">
        <v>33.775839999999995</v>
      </c>
      <c r="J666" s="145">
        <v>0</v>
      </c>
      <c r="K666" s="145">
        <v>33.775839999999995</v>
      </c>
      <c r="L666" s="145">
        <v>106.17646</v>
      </c>
      <c r="M666" s="145">
        <v>0</v>
      </c>
      <c r="N666" s="145">
        <v>106.17646</v>
      </c>
      <c r="O666" s="145">
        <v>139.95229999999998</v>
      </c>
      <c r="P666" s="145">
        <v>6741.74388</v>
      </c>
      <c r="Q666" s="145">
        <v>0</v>
      </c>
      <c r="R666" s="146">
        <v>6741.74388</v>
      </c>
    </row>
    <row r="667" spans="1:18" ht="13.5">
      <c r="A667" s="147"/>
      <c r="B667" s="143" t="s">
        <v>20</v>
      </c>
      <c r="C667" s="143" t="s">
        <v>272</v>
      </c>
      <c r="D667" s="143" t="s">
        <v>274</v>
      </c>
      <c r="E667" s="143">
        <v>39</v>
      </c>
      <c r="F667" s="144">
        <v>0</v>
      </c>
      <c r="G667" s="145">
        <v>0</v>
      </c>
      <c r="H667" s="145">
        <v>0</v>
      </c>
      <c r="I667" s="145">
        <v>27.10485</v>
      </c>
      <c r="J667" s="145">
        <v>0</v>
      </c>
      <c r="K667" s="145">
        <v>27.10485</v>
      </c>
      <c r="L667" s="145">
        <v>1138.1711</v>
      </c>
      <c r="M667" s="145">
        <v>4.20747</v>
      </c>
      <c r="N667" s="145">
        <v>1142.37857</v>
      </c>
      <c r="O667" s="145">
        <v>1169.48342</v>
      </c>
      <c r="P667" s="145">
        <v>2084.4779399999998</v>
      </c>
      <c r="Q667" s="145">
        <v>0</v>
      </c>
      <c r="R667" s="146">
        <v>2084.4779399999998</v>
      </c>
    </row>
    <row r="668" spans="1:18" ht="13.5">
      <c r="A668" s="143" t="s">
        <v>300</v>
      </c>
      <c r="B668" s="143" t="s">
        <v>66</v>
      </c>
      <c r="C668" s="143" t="s">
        <v>106</v>
      </c>
      <c r="D668" s="143" t="s">
        <v>106</v>
      </c>
      <c r="E668" s="143">
        <v>8</v>
      </c>
      <c r="F668" s="144">
        <v>0</v>
      </c>
      <c r="G668" s="145">
        <v>0</v>
      </c>
      <c r="H668" s="145">
        <v>0</v>
      </c>
      <c r="I668" s="145">
        <v>261.631</v>
      </c>
      <c r="J668" s="145">
        <v>17.09801</v>
      </c>
      <c r="K668" s="145">
        <v>278.72901</v>
      </c>
      <c r="L668" s="145">
        <v>1573.9988600000001</v>
      </c>
      <c r="M668" s="145">
        <v>38.90557</v>
      </c>
      <c r="N668" s="145">
        <v>1612.90443</v>
      </c>
      <c r="O668" s="145">
        <v>1891.6334399999998</v>
      </c>
      <c r="P668" s="145">
        <v>16870.86577</v>
      </c>
      <c r="Q668" s="145">
        <v>0</v>
      </c>
      <c r="R668" s="146">
        <v>16870.86577</v>
      </c>
    </row>
    <row r="669" spans="1:18" ht="13.5">
      <c r="A669" s="147"/>
      <c r="B669" s="147"/>
      <c r="C669" s="143" t="s">
        <v>301</v>
      </c>
      <c r="D669" s="143" t="s">
        <v>302</v>
      </c>
      <c r="E669" s="143">
        <v>47</v>
      </c>
      <c r="F669" s="144">
        <v>0</v>
      </c>
      <c r="G669" s="145">
        <v>0</v>
      </c>
      <c r="H669" s="145">
        <v>0</v>
      </c>
      <c r="I669" s="145">
        <v>187.50379999999998</v>
      </c>
      <c r="J669" s="145">
        <v>0</v>
      </c>
      <c r="K669" s="145">
        <v>187.50379999999998</v>
      </c>
      <c r="L669" s="145">
        <v>157.81234</v>
      </c>
      <c r="M669" s="145">
        <v>0</v>
      </c>
      <c r="N669" s="145">
        <v>157.81234</v>
      </c>
      <c r="O669" s="145">
        <v>345.31614</v>
      </c>
      <c r="P669" s="145">
        <v>5403.78705</v>
      </c>
      <c r="Q669" s="145">
        <v>0</v>
      </c>
      <c r="R669" s="146">
        <v>5403.78705</v>
      </c>
    </row>
    <row r="670" spans="1:18" ht="13.5">
      <c r="A670" s="147"/>
      <c r="B670" s="143" t="s">
        <v>5</v>
      </c>
      <c r="C670" s="143" t="s">
        <v>5</v>
      </c>
      <c r="D670" s="143" t="s">
        <v>5</v>
      </c>
      <c r="E670" s="143">
        <v>2</v>
      </c>
      <c r="F670" s="144">
        <v>0</v>
      </c>
      <c r="G670" s="145">
        <v>0</v>
      </c>
      <c r="H670" s="145">
        <v>0</v>
      </c>
      <c r="I670" s="145">
        <v>227.29195</v>
      </c>
      <c r="J670" s="145">
        <v>20.303459999999998</v>
      </c>
      <c r="K670" s="145">
        <v>247.59541000000002</v>
      </c>
      <c r="L670" s="145">
        <v>9742.343289999999</v>
      </c>
      <c r="M670" s="145">
        <v>27.779139999999998</v>
      </c>
      <c r="N670" s="145">
        <v>9770.12243</v>
      </c>
      <c r="O670" s="145">
        <v>10017.71784</v>
      </c>
      <c r="P670" s="145">
        <v>6442.79288</v>
      </c>
      <c r="Q670" s="145">
        <v>0</v>
      </c>
      <c r="R670" s="146">
        <v>6442.79288</v>
      </c>
    </row>
    <row r="671" spans="1:18" ht="13.5">
      <c r="A671" s="147"/>
      <c r="B671" s="147"/>
      <c r="C671" s="147"/>
      <c r="D671" s="143" t="s">
        <v>215</v>
      </c>
      <c r="E671" s="143">
        <v>14</v>
      </c>
      <c r="F671" s="144">
        <v>0</v>
      </c>
      <c r="G671" s="145">
        <v>0</v>
      </c>
      <c r="H671" s="145">
        <v>0</v>
      </c>
      <c r="I671" s="145">
        <v>102.10247</v>
      </c>
      <c r="J671" s="145">
        <v>0.01309</v>
      </c>
      <c r="K671" s="145">
        <v>102.11556</v>
      </c>
      <c r="L671" s="145">
        <v>3470.0579500000003</v>
      </c>
      <c r="M671" s="145">
        <v>17.32166</v>
      </c>
      <c r="N671" s="145">
        <v>3487.37961</v>
      </c>
      <c r="O671" s="145">
        <v>3589.49517</v>
      </c>
      <c r="P671" s="145">
        <v>7830.6093</v>
      </c>
      <c r="Q671" s="145">
        <v>0</v>
      </c>
      <c r="R671" s="146">
        <v>7830.6093</v>
      </c>
    </row>
    <row r="672" spans="1:18" ht="13.5">
      <c r="A672" s="147"/>
      <c r="B672" s="147"/>
      <c r="C672" s="147"/>
      <c r="D672" s="143" t="s">
        <v>303</v>
      </c>
      <c r="E672" s="143">
        <v>62</v>
      </c>
      <c r="F672" s="144">
        <v>0</v>
      </c>
      <c r="G672" s="145">
        <v>0</v>
      </c>
      <c r="H672" s="145">
        <v>0</v>
      </c>
      <c r="I672" s="145">
        <v>22.455959999999997</v>
      </c>
      <c r="J672" s="145">
        <v>0.04308</v>
      </c>
      <c r="K672" s="145">
        <v>22.49904</v>
      </c>
      <c r="L672" s="145">
        <v>394.84608000000003</v>
      </c>
      <c r="M672" s="145">
        <v>0</v>
      </c>
      <c r="N672" s="145">
        <v>394.84608000000003</v>
      </c>
      <c r="O672" s="145">
        <v>417.34512</v>
      </c>
      <c r="P672" s="145">
        <v>4095.89598</v>
      </c>
      <c r="Q672" s="145">
        <v>0</v>
      </c>
      <c r="R672" s="146">
        <v>4095.89598</v>
      </c>
    </row>
    <row r="673" spans="1:18" ht="13.5">
      <c r="A673" s="147"/>
      <c r="B673" s="147"/>
      <c r="C673" s="143" t="s">
        <v>190</v>
      </c>
      <c r="D673" s="143" t="s">
        <v>304</v>
      </c>
      <c r="E673" s="143">
        <v>51</v>
      </c>
      <c r="F673" s="144">
        <v>0</v>
      </c>
      <c r="G673" s="145">
        <v>0</v>
      </c>
      <c r="H673" s="145">
        <v>0</v>
      </c>
      <c r="I673" s="145">
        <v>151.53888</v>
      </c>
      <c r="J673" s="145">
        <v>0</v>
      </c>
      <c r="K673" s="145">
        <v>151.53888</v>
      </c>
      <c r="L673" s="145">
        <v>450.07137</v>
      </c>
      <c r="M673" s="145">
        <v>19.930509999999998</v>
      </c>
      <c r="N673" s="145">
        <v>470.00188</v>
      </c>
      <c r="O673" s="145">
        <v>621.54076</v>
      </c>
      <c r="P673" s="145">
        <v>4652.01567</v>
      </c>
      <c r="Q673" s="145">
        <v>0</v>
      </c>
      <c r="R673" s="146">
        <v>4652.01567</v>
      </c>
    </row>
    <row r="674" spans="1:18" ht="13.5">
      <c r="A674" s="147"/>
      <c r="B674" s="147"/>
      <c r="C674" s="143" t="s">
        <v>110</v>
      </c>
      <c r="D674" s="143" t="s">
        <v>237</v>
      </c>
      <c r="E674" s="143">
        <v>48</v>
      </c>
      <c r="F674" s="144">
        <v>0</v>
      </c>
      <c r="G674" s="145">
        <v>0</v>
      </c>
      <c r="H674" s="145">
        <v>0</v>
      </c>
      <c r="I674" s="145">
        <v>108.56127000000001</v>
      </c>
      <c r="J674" s="145">
        <v>0.00454</v>
      </c>
      <c r="K674" s="145">
        <v>108.56581</v>
      </c>
      <c r="L674" s="145">
        <v>113.36467999999999</v>
      </c>
      <c r="M674" s="145">
        <v>0</v>
      </c>
      <c r="N674" s="145">
        <v>113.36467999999999</v>
      </c>
      <c r="O674" s="145">
        <v>221.93049</v>
      </c>
      <c r="P674" s="145">
        <v>4532.87685</v>
      </c>
      <c r="Q674" s="145">
        <v>0</v>
      </c>
      <c r="R674" s="146">
        <v>4532.87685</v>
      </c>
    </row>
    <row r="675" spans="1:18" ht="13.5">
      <c r="A675" s="147"/>
      <c r="B675" s="147"/>
      <c r="C675" s="147"/>
      <c r="D675" s="143" t="s">
        <v>111</v>
      </c>
      <c r="E675" s="143">
        <v>41</v>
      </c>
      <c r="F675" s="144">
        <v>0</v>
      </c>
      <c r="G675" s="145">
        <v>0</v>
      </c>
      <c r="H675" s="145">
        <v>0</v>
      </c>
      <c r="I675" s="145">
        <v>78.74628</v>
      </c>
      <c r="J675" s="145">
        <v>0.010039999999999999</v>
      </c>
      <c r="K675" s="145">
        <v>78.75632</v>
      </c>
      <c r="L675" s="145">
        <v>1087.22748</v>
      </c>
      <c r="M675" s="145">
        <v>0</v>
      </c>
      <c r="N675" s="145">
        <v>1087.22748</v>
      </c>
      <c r="O675" s="145">
        <v>1165.9838</v>
      </c>
      <c r="P675" s="145">
        <v>5421.51117</v>
      </c>
      <c r="Q675" s="145">
        <v>0</v>
      </c>
      <c r="R675" s="146">
        <v>5421.51117</v>
      </c>
    </row>
    <row r="676" spans="1:18" ht="13.5">
      <c r="A676" s="147"/>
      <c r="B676" s="147"/>
      <c r="C676" s="143" t="s">
        <v>238</v>
      </c>
      <c r="D676" s="143" t="s">
        <v>239</v>
      </c>
      <c r="E676" s="143">
        <v>31</v>
      </c>
      <c r="F676" s="144">
        <v>0</v>
      </c>
      <c r="G676" s="145">
        <v>0</v>
      </c>
      <c r="H676" s="145">
        <v>0</v>
      </c>
      <c r="I676" s="145">
        <v>0</v>
      </c>
      <c r="J676" s="145">
        <v>0</v>
      </c>
      <c r="K676" s="145">
        <v>0</v>
      </c>
      <c r="L676" s="145">
        <v>0</v>
      </c>
      <c r="M676" s="145">
        <v>0</v>
      </c>
      <c r="N676" s="145">
        <v>0</v>
      </c>
      <c r="O676" s="145">
        <v>0</v>
      </c>
      <c r="P676" s="145">
        <v>2291.0359399999998</v>
      </c>
      <c r="Q676" s="145">
        <v>0</v>
      </c>
      <c r="R676" s="146">
        <v>2291.0359399999998</v>
      </c>
    </row>
    <row r="677" spans="1:18" ht="13.5">
      <c r="A677" s="147"/>
      <c r="B677" s="143" t="s">
        <v>6</v>
      </c>
      <c r="C677" s="143" t="s">
        <v>112</v>
      </c>
      <c r="D677" s="143" t="s">
        <v>6</v>
      </c>
      <c r="E677" s="143">
        <v>3</v>
      </c>
      <c r="F677" s="144">
        <v>0</v>
      </c>
      <c r="G677" s="145">
        <v>0</v>
      </c>
      <c r="H677" s="145">
        <v>0</v>
      </c>
      <c r="I677" s="145">
        <v>232.816</v>
      </c>
      <c r="J677" s="145">
        <v>30.29262</v>
      </c>
      <c r="K677" s="145">
        <v>263.10862</v>
      </c>
      <c r="L677" s="145">
        <v>2322.46879</v>
      </c>
      <c r="M677" s="145">
        <v>33.125769999999996</v>
      </c>
      <c r="N677" s="145">
        <v>2355.59456</v>
      </c>
      <c r="O677" s="145">
        <v>2618.70318</v>
      </c>
      <c r="P677" s="145">
        <v>10595.21306</v>
      </c>
      <c r="Q677" s="145">
        <v>0</v>
      </c>
      <c r="R677" s="146">
        <v>10595.21306</v>
      </c>
    </row>
    <row r="678" spans="1:18" ht="13.5">
      <c r="A678" s="147"/>
      <c r="B678" s="147"/>
      <c r="C678" s="143" t="s">
        <v>113</v>
      </c>
      <c r="D678" s="143" t="s">
        <v>113</v>
      </c>
      <c r="E678" s="143">
        <v>39</v>
      </c>
      <c r="F678" s="144">
        <v>0</v>
      </c>
      <c r="G678" s="145">
        <v>0</v>
      </c>
      <c r="H678" s="145">
        <v>0</v>
      </c>
      <c r="I678" s="145">
        <v>195.69109</v>
      </c>
      <c r="J678" s="145">
        <v>0</v>
      </c>
      <c r="K678" s="145">
        <v>195.69109</v>
      </c>
      <c r="L678" s="145">
        <v>516.0233900000001</v>
      </c>
      <c r="M678" s="145">
        <v>0</v>
      </c>
      <c r="N678" s="145">
        <v>516.0233900000001</v>
      </c>
      <c r="O678" s="145">
        <v>711.71448</v>
      </c>
      <c r="P678" s="145">
        <v>9024.881539999998</v>
      </c>
      <c r="Q678" s="145">
        <v>0</v>
      </c>
      <c r="R678" s="146">
        <v>9024.881539999998</v>
      </c>
    </row>
    <row r="679" spans="1:18" ht="13.5">
      <c r="A679" s="147"/>
      <c r="B679" s="147"/>
      <c r="C679" s="143" t="s">
        <v>305</v>
      </c>
      <c r="D679" s="143" t="s">
        <v>306</v>
      </c>
      <c r="E679" s="143">
        <v>50</v>
      </c>
      <c r="F679" s="144">
        <v>0</v>
      </c>
      <c r="G679" s="145">
        <v>0</v>
      </c>
      <c r="H679" s="145">
        <v>0</v>
      </c>
      <c r="I679" s="145">
        <v>218.47686</v>
      </c>
      <c r="J679" s="145">
        <v>0</v>
      </c>
      <c r="K679" s="145">
        <v>218.47686</v>
      </c>
      <c r="L679" s="145">
        <v>197.21482999999998</v>
      </c>
      <c r="M679" s="145">
        <v>0</v>
      </c>
      <c r="N679" s="145">
        <v>197.21482999999998</v>
      </c>
      <c r="O679" s="145">
        <v>415.69169</v>
      </c>
      <c r="P679" s="145">
        <v>15529.953039999999</v>
      </c>
      <c r="Q679" s="145">
        <v>0</v>
      </c>
      <c r="R679" s="146">
        <v>15529.953039999999</v>
      </c>
    </row>
    <row r="680" spans="1:18" ht="13.5">
      <c r="A680" s="147"/>
      <c r="B680" s="147"/>
      <c r="C680" s="147"/>
      <c r="D680" s="143" t="s">
        <v>169</v>
      </c>
      <c r="E680" s="143">
        <v>18</v>
      </c>
      <c r="F680" s="144">
        <v>0</v>
      </c>
      <c r="G680" s="145">
        <v>0</v>
      </c>
      <c r="H680" s="145">
        <v>0</v>
      </c>
      <c r="I680" s="145">
        <v>0</v>
      </c>
      <c r="J680" s="145">
        <v>0</v>
      </c>
      <c r="K680" s="145">
        <v>0</v>
      </c>
      <c r="L680" s="145">
        <v>0</v>
      </c>
      <c r="M680" s="145">
        <v>0</v>
      </c>
      <c r="N680" s="145">
        <v>0</v>
      </c>
      <c r="O680" s="145">
        <v>0</v>
      </c>
      <c r="P680" s="145">
        <v>1635.78428</v>
      </c>
      <c r="Q680" s="145">
        <v>0</v>
      </c>
      <c r="R680" s="146">
        <v>1635.78428</v>
      </c>
    </row>
    <row r="681" spans="1:18" ht="13.5">
      <c r="A681" s="147"/>
      <c r="B681" s="147"/>
      <c r="C681" s="143" t="s">
        <v>307</v>
      </c>
      <c r="D681" s="143" t="s">
        <v>308</v>
      </c>
      <c r="E681" s="143">
        <v>38</v>
      </c>
      <c r="F681" s="144">
        <v>0</v>
      </c>
      <c r="G681" s="145">
        <v>0</v>
      </c>
      <c r="H681" s="145">
        <v>0</v>
      </c>
      <c r="I681" s="145">
        <v>522.6872</v>
      </c>
      <c r="J681" s="145">
        <v>0</v>
      </c>
      <c r="K681" s="145">
        <v>522.6872</v>
      </c>
      <c r="L681" s="145">
        <v>2820.8896099999997</v>
      </c>
      <c r="M681" s="145">
        <v>38.15455</v>
      </c>
      <c r="N681" s="145">
        <v>2859.0441600000004</v>
      </c>
      <c r="O681" s="145">
        <v>3381.7313599999998</v>
      </c>
      <c r="P681" s="145">
        <v>8263.47838</v>
      </c>
      <c r="Q681" s="145">
        <v>0</v>
      </c>
      <c r="R681" s="146">
        <v>8263.47838</v>
      </c>
    </row>
    <row r="682" spans="1:18" ht="13.5">
      <c r="A682" s="147"/>
      <c r="B682" s="147"/>
      <c r="C682" s="143" t="s">
        <v>309</v>
      </c>
      <c r="D682" s="143" t="s">
        <v>310</v>
      </c>
      <c r="E682" s="143">
        <v>49</v>
      </c>
      <c r="F682" s="144">
        <v>0</v>
      </c>
      <c r="G682" s="145">
        <v>0</v>
      </c>
      <c r="H682" s="145">
        <v>0</v>
      </c>
      <c r="I682" s="145">
        <v>0</v>
      </c>
      <c r="J682" s="145">
        <v>0</v>
      </c>
      <c r="K682" s="145">
        <v>0</v>
      </c>
      <c r="L682" s="145">
        <v>0</v>
      </c>
      <c r="M682" s="145">
        <v>0</v>
      </c>
      <c r="N682" s="145">
        <v>0</v>
      </c>
      <c r="O682" s="145">
        <v>0</v>
      </c>
      <c r="P682" s="145">
        <v>1425.3576</v>
      </c>
      <c r="Q682" s="145">
        <v>0</v>
      </c>
      <c r="R682" s="146">
        <v>1425.3576</v>
      </c>
    </row>
    <row r="683" spans="1:18" ht="13.5">
      <c r="A683" s="147"/>
      <c r="B683" s="143" t="s">
        <v>8</v>
      </c>
      <c r="C683" s="143" t="s">
        <v>115</v>
      </c>
      <c r="D683" s="143" t="s">
        <v>116</v>
      </c>
      <c r="E683" s="143">
        <v>11</v>
      </c>
      <c r="F683" s="144">
        <v>0</v>
      </c>
      <c r="G683" s="145">
        <v>0</v>
      </c>
      <c r="H683" s="145">
        <v>0</v>
      </c>
      <c r="I683" s="145">
        <v>560.8159300000001</v>
      </c>
      <c r="J683" s="145">
        <v>9.25478</v>
      </c>
      <c r="K683" s="145">
        <v>570.07071</v>
      </c>
      <c r="L683" s="145">
        <v>14006.77468</v>
      </c>
      <c r="M683" s="145">
        <v>16.17892</v>
      </c>
      <c r="N683" s="145">
        <v>14022.953599999999</v>
      </c>
      <c r="O683" s="145">
        <v>14593.02431</v>
      </c>
      <c r="P683" s="145">
        <v>10483.732820000001</v>
      </c>
      <c r="Q683" s="145">
        <v>0</v>
      </c>
      <c r="R683" s="146">
        <v>10483.732820000001</v>
      </c>
    </row>
    <row r="684" spans="1:18" ht="13.5">
      <c r="A684" s="147"/>
      <c r="B684" s="143" t="s">
        <v>9</v>
      </c>
      <c r="C684" s="143" t="s">
        <v>120</v>
      </c>
      <c r="D684" s="143" t="s">
        <v>311</v>
      </c>
      <c r="E684" s="143">
        <v>59</v>
      </c>
      <c r="F684" s="144">
        <v>0</v>
      </c>
      <c r="G684" s="145">
        <v>0</v>
      </c>
      <c r="H684" s="145">
        <v>0</v>
      </c>
      <c r="I684" s="145">
        <v>520.91381</v>
      </c>
      <c r="J684" s="145">
        <v>0.01828</v>
      </c>
      <c r="K684" s="145">
        <v>520.93209</v>
      </c>
      <c r="L684" s="145">
        <v>295.5998</v>
      </c>
      <c r="M684" s="145">
        <v>0</v>
      </c>
      <c r="N684" s="145">
        <v>295.5998</v>
      </c>
      <c r="O684" s="145">
        <v>816.53189</v>
      </c>
      <c r="P684" s="145">
        <v>17988.77996</v>
      </c>
      <c r="Q684" s="145">
        <v>0</v>
      </c>
      <c r="R684" s="146">
        <v>17988.77996</v>
      </c>
    </row>
    <row r="685" spans="1:18" ht="13.5">
      <c r="A685" s="147"/>
      <c r="B685" s="143" t="s">
        <v>10</v>
      </c>
      <c r="C685" s="143" t="s">
        <v>312</v>
      </c>
      <c r="D685" s="143" t="s">
        <v>313</v>
      </c>
      <c r="E685" s="143">
        <v>55</v>
      </c>
      <c r="F685" s="144">
        <v>0</v>
      </c>
      <c r="G685" s="145">
        <v>0</v>
      </c>
      <c r="H685" s="145">
        <v>0</v>
      </c>
      <c r="I685" s="145">
        <v>0</v>
      </c>
      <c r="J685" s="145">
        <v>0</v>
      </c>
      <c r="K685" s="145">
        <v>0</v>
      </c>
      <c r="L685" s="145">
        <v>0</v>
      </c>
      <c r="M685" s="145">
        <v>0</v>
      </c>
      <c r="N685" s="145">
        <v>0</v>
      </c>
      <c r="O685" s="145">
        <v>0</v>
      </c>
      <c r="P685" s="145">
        <v>914.80021</v>
      </c>
      <c r="Q685" s="145">
        <v>0</v>
      </c>
      <c r="R685" s="146">
        <v>914.80021</v>
      </c>
    </row>
    <row r="686" spans="1:18" ht="13.5">
      <c r="A686" s="147"/>
      <c r="B686" s="147"/>
      <c r="C686" s="143" t="s">
        <v>10</v>
      </c>
      <c r="D686" s="143" t="s">
        <v>10</v>
      </c>
      <c r="E686" s="143">
        <v>40</v>
      </c>
      <c r="F686" s="144">
        <v>0</v>
      </c>
      <c r="G686" s="145">
        <v>0</v>
      </c>
      <c r="H686" s="145">
        <v>0</v>
      </c>
      <c r="I686" s="145">
        <v>73.36511999999999</v>
      </c>
      <c r="J686" s="145">
        <v>0</v>
      </c>
      <c r="K686" s="145">
        <v>73.36511999999999</v>
      </c>
      <c r="L686" s="145">
        <v>1217.4288700000002</v>
      </c>
      <c r="M686" s="145">
        <v>0</v>
      </c>
      <c r="N686" s="145">
        <v>1217.4288700000002</v>
      </c>
      <c r="O686" s="145">
        <v>1290.79399</v>
      </c>
      <c r="P686" s="145">
        <v>4782.991190000001</v>
      </c>
      <c r="Q686" s="145">
        <v>0</v>
      </c>
      <c r="R686" s="146">
        <v>4782.991190000001</v>
      </c>
    </row>
    <row r="687" spans="1:18" ht="13.5">
      <c r="A687" s="147"/>
      <c r="B687" s="143" t="s">
        <v>122</v>
      </c>
      <c r="C687" s="143" t="s">
        <v>122</v>
      </c>
      <c r="D687" s="143" t="s">
        <v>122</v>
      </c>
      <c r="E687" s="143">
        <v>30</v>
      </c>
      <c r="F687" s="144">
        <v>0</v>
      </c>
      <c r="G687" s="145">
        <v>0</v>
      </c>
      <c r="H687" s="145">
        <v>0</v>
      </c>
      <c r="I687" s="145">
        <v>236.72616</v>
      </c>
      <c r="J687" s="145">
        <v>0.13232</v>
      </c>
      <c r="K687" s="145">
        <v>236.85848000000001</v>
      </c>
      <c r="L687" s="145">
        <v>1207.22809</v>
      </c>
      <c r="M687" s="145">
        <v>0</v>
      </c>
      <c r="N687" s="145">
        <v>1207.22809</v>
      </c>
      <c r="O687" s="145">
        <v>1444.0865700000002</v>
      </c>
      <c r="P687" s="145">
        <v>8329.35219</v>
      </c>
      <c r="Q687" s="145">
        <v>137.48</v>
      </c>
      <c r="R687" s="146">
        <v>8466.83219</v>
      </c>
    </row>
    <row r="688" spans="1:18" ht="13.5">
      <c r="A688" s="147"/>
      <c r="B688" s="147"/>
      <c r="C688" s="143" t="s">
        <v>123</v>
      </c>
      <c r="D688" s="143" t="s">
        <v>124</v>
      </c>
      <c r="E688" s="143">
        <v>46</v>
      </c>
      <c r="F688" s="144">
        <v>0</v>
      </c>
      <c r="G688" s="145">
        <v>0</v>
      </c>
      <c r="H688" s="145">
        <v>0</v>
      </c>
      <c r="I688" s="145">
        <v>154.26887</v>
      </c>
      <c r="J688" s="145">
        <v>0.0353</v>
      </c>
      <c r="K688" s="145">
        <v>154.30417</v>
      </c>
      <c r="L688" s="145">
        <v>479.63028</v>
      </c>
      <c r="M688" s="145">
        <v>0</v>
      </c>
      <c r="N688" s="145">
        <v>479.63028</v>
      </c>
      <c r="O688" s="145">
        <v>633.93445</v>
      </c>
      <c r="P688" s="145">
        <v>9996.48404</v>
      </c>
      <c r="Q688" s="145">
        <v>0</v>
      </c>
      <c r="R688" s="146">
        <v>9996.48404</v>
      </c>
    </row>
    <row r="689" spans="1:18" ht="13.5">
      <c r="A689" s="147"/>
      <c r="B689" s="143" t="s">
        <v>130</v>
      </c>
      <c r="C689" s="143" t="s">
        <v>131</v>
      </c>
      <c r="D689" s="143" t="s">
        <v>131</v>
      </c>
      <c r="E689" s="143">
        <v>54</v>
      </c>
      <c r="F689" s="144">
        <v>0</v>
      </c>
      <c r="G689" s="145">
        <v>0</v>
      </c>
      <c r="H689" s="145">
        <v>0</v>
      </c>
      <c r="I689" s="145">
        <v>31.41927</v>
      </c>
      <c r="J689" s="145">
        <v>0.22859000000000002</v>
      </c>
      <c r="K689" s="145">
        <v>31.64786</v>
      </c>
      <c r="L689" s="145">
        <v>384.61629999999997</v>
      </c>
      <c r="M689" s="145">
        <v>0</v>
      </c>
      <c r="N689" s="145">
        <v>384.61629999999997</v>
      </c>
      <c r="O689" s="145">
        <v>416.26415999999995</v>
      </c>
      <c r="P689" s="145">
        <v>3434.2173599999996</v>
      </c>
      <c r="Q689" s="145">
        <v>0</v>
      </c>
      <c r="R689" s="146">
        <v>3434.2173599999996</v>
      </c>
    </row>
    <row r="690" spans="1:18" ht="13.5">
      <c r="A690" s="147"/>
      <c r="B690" s="147"/>
      <c r="C690" s="147"/>
      <c r="D690" s="143" t="s">
        <v>132</v>
      </c>
      <c r="E690" s="143">
        <v>37</v>
      </c>
      <c r="F690" s="144">
        <v>0</v>
      </c>
      <c r="G690" s="145">
        <v>0</v>
      </c>
      <c r="H690" s="145">
        <v>0</v>
      </c>
      <c r="I690" s="145">
        <v>107.0883</v>
      </c>
      <c r="J690" s="145">
        <v>0</v>
      </c>
      <c r="K690" s="145">
        <v>107.0883</v>
      </c>
      <c r="L690" s="145">
        <v>304.93101</v>
      </c>
      <c r="M690" s="145">
        <v>0</v>
      </c>
      <c r="N690" s="145">
        <v>304.93101</v>
      </c>
      <c r="O690" s="145">
        <v>412.01931</v>
      </c>
      <c r="P690" s="145">
        <v>6252.95691</v>
      </c>
      <c r="Q690" s="145">
        <v>0</v>
      </c>
      <c r="R690" s="146">
        <v>6252.95691</v>
      </c>
    </row>
    <row r="691" spans="1:18" ht="13.5">
      <c r="A691" s="147"/>
      <c r="B691" s="147"/>
      <c r="C691" s="143" t="s">
        <v>133</v>
      </c>
      <c r="D691" s="143" t="s">
        <v>134</v>
      </c>
      <c r="E691" s="143">
        <v>27</v>
      </c>
      <c r="F691" s="144">
        <v>0</v>
      </c>
      <c r="G691" s="145">
        <v>0</v>
      </c>
      <c r="H691" s="145">
        <v>0</v>
      </c>
      <c r="I691" s="145">
        <v>51.087720000000004</v>
      </c>
      <c r="J691" s="145">
        <v>2.49894</v>
      </c>
      <c r="K691" s="145">
        <v>53.58666</v>
      </c>
      <c r="L691" s="145">
        <v>3700.29293</v>
      </c>
      <c r="M691" s="145">
        <v>0</v>
      </c>
      <c r="N691" s="145">
        <v>3700.29293</v>
      </c>
      <c r="O691" s="145">
        <v>3753.87959</v>
      </c>
      <c r="P691" s="145">
        <v>5473.78321</v>
      </c>
      <c r="Q691" s="145">
        <v>0</v>
      </c>
      <c r="R691" s="146">
        <v>5473.78321</v>
      </c>
    </row>
    <row r="692" spans="1:18" ht="13.5">
      <c r="A692" s="147"/>
      <c r="B692" s="147"/>
      <c r="C692" s="143" t="s">
        <v>258</v>
      </c>
      <c r="D692" s="143" t="s">
        <v>314</v>
      </c>
      <c r="E692" s="143">
        <v>56</v>
      </c>
      <c r="F692" s="144">
        <v>0</v>
      </c>
      <c r="G692" s="145">
        <v>0</v>
      </c>
      <c r="H692" s="145">
        <v>0</v>
      </c>
      <c r="I692" s="145">
        <v>0</v>
      </c>
      <c r="J692" s="145">
        <v>0</v>
      </c>
      <c r="K692" s="145">
        <v>0</v>
      </c>
      <c r="L692" s="145">
        <v>0</v>
      </c>
      <c r="M692" s="145">
        <v>0</v>
      </c>
      <c r="N692" s="145">
        <v>0</v>
      </c>
      <c r="O692" s="145">
        <v>0</v>
      </c>
      <c r="P692" s="145">
        <v>2706.3457200000003</v>
      </c>
      <c r="Q692" s="145">
        <v>0</v>
      </c>
      <c r="R692" s="146">
        <v>2706.3457200000003</v>
      </c>
    </row>
    <row r="693" spans="1:18" ht="13.5">
      <c r="A693" s="147"/>
      <c r="B693" s="143" t="s">
        <v>14</v>
      </c>
      <c r="C693" s="143" t="s">
        <v>136</v>
      </c>
      <c r="D693" s="143" t="s">
        <v>262</v>
      </c>
      <c r="E693" s="143">
        <v>33</v>
      </c>
      <c r="F693" s="144">
        <v>0</v>
      </c>
      <c r="G693" s="145">
        <v>0</v>
      </c>
      <c r="H693" s="145">
        <v>0</v>
      </c>
      <c r="I693" s="145">
        <v>0</v>
      </c>
      <c r="J693" s="145">
        <v>0</v>
      </c>
      <c r="K693" s="145">
        <v>0</v>
      </c>
      <c r="L693" s="145">
        <v>0</v>
      </c>
      <c r="M693" s="145">
        <v>0</v>
      </c>
      <c r="N693" s="145">
        <v>0</v>
      </c>
      <c r="O693" s="145">
        <v>0</v>
      </c>
      <c r="P693" s="145">
        <v>1402.99154</v>
      </c>
      <c r="Q693" s="145">
        <v>0</v>
      </c>
      <c r="R693" s="146">
        <v>1402.99154</v>
      </c>
    </row>
    <row r="694" spans="1:18" ht="13.5">
      <c r="A694" s="147"/>
      <c r="B694" s="147"/>
      <c r="C694" s="143" t="s">
        <v>263</v>
      </c>
      <c r="D694" s="143" t="s">
        <v>264</v>
      </c>
      <c r="E694" s="143">
        <v>63</v>
      </c>
      <c r="F694" s="144">
        <v>0</v>
      </c>
      <c r="G694" s="145">
        <v>0</v>
      </c>
      <c r="H694" s="145">
        <v>0</v>
      </c>
      <c r="I694" s="145">
        <v>6.95451</v>
      </c>
      <c r="J694" s="145">
        <v>0</v>
      </c>
      <c r="K694" s="145">
        <v>6.95451</v>
      </c>
      <c r="L694" s="145">
        <v>153.68614000000002</v>
      </c>
      <c r="M694" s="145">
        <v>0</v>
      </c>
      <c r="N694" s="145">
        <v>153.68614000000002</v>
      </c>
      <c r="O694" s="145">
        <v>160.64065</v>
      </c>
      <c r="P694" s="145">
        <v>2645.6768700000002</v>
      </c>
      <c r="Q694" s="145">
        <v>0</v>
      </c>
      <c r="R694" s="146">
        <v>2645.6768700000002</v>
      </c>
    </row>
    <row r="695" spans="1:18" ht="13.5">
      <c r="A695" s="147"/>
      <c r="B695" s="147"/>
      <c r="C695" s="143" t="s">
        <v>139</v>
      </c>
      <c r="D695" s="143" t="s">
        <v>139</v>
      </c>
      <c r="E695" s="143">
        <v>26</v>
      </c>
      <c r="F695" s="144">
        <v>0</v>
      </c>
      <c r="G695" s="145">
        <v>0</v>
      </c>
      <c r="H695" s="145">
        <v>0</v>
      </c>
      <c r="I695" s="145">
        <v>37.8039</v>
      </c>
      <c r="J695" s="145">
        <v>0.34937</v>
      </c>
      <c r="K695" s="145">
        <v>38.15327</v>
      </c>
      <c r="L695" s="145">
        <v>3932.66224</v>
      </c>
      <c r="M695" s="145">
        <v>0</v>
      </c>
      <c r="N695" s="145">
        <v>3932.66224</v>
      </c>
      <c r="O695" s="145">
        <v>3970.81551</v>
      </c>
      <c r="P695" s="145">
        <v>5128.67157</v>
      </c>
      <c r="Q695" s="145">
        <v>0</v>
      </c>
      <c r="R695" s="146">
        <v>5128.67157</v>
      </c>
    </row>
    <row r="696" spans="1:18" ht="13.5">
      <c r="A696" s="147"/>
      <c r="B696" s="147"/>
      <c r="C696" s="143" t="s">
        <v>141</v>
      </c>
      <c r="D696" s="143" t="s">
        <v>141</v>
      </c>
      <c r="E696" s="143">
        <v>57</v>
      </c>
      <c r="F696" s="144">
        <v>0</v>
      </c>
      <c r="G696" s="145">
        <v>0</v>
      </c>
      <c r="H696" s="145">
        <v>0</v>
      </c>
      <c r="I696" s="145">
        <v>0</v>
      </c>
      <c r="J696" s="145">
        <v>0</v>
      </c>
      <c r="K696" s="145">
        <v>0</v>
      </c>
      <c r="L696" s="145">
        <v>0</v>
      </c>
      <c r="M696" s="145">
        <v>0</v>
      </c>
      <c r="N696" s="145">
        <v>0</v>
      </c>
      <c r="O696" s="145">
        <v>0</v>
      </c>
      <c r="P696" s="145">
        <v>2835.0821499999997</v>
      </c>
      <c r="Q696" s="145">
        <v>0</v>
      </c>
      <c r="R696" s="146">
        <v>2835.0821499999997</v>
      </c>
    </row>
    <row r="697" spans="1:18" ht="13.5">
      <c r="A697" s="147"/>
      <c r="B697" s="143" t="s">
        <v>16</v>
      </c>
      <c r="C697" s="143" t="s">
        <v>16</v>
      </c>
      <c r="D697" s="143" t="s">
        <v>153</v>
      </c>
      <c r="E697" s="143">
        <v>15</v>
      </c>
      <c r="F697" s="144">
        <v>0</v>
      </c>
      <c r="G697" s="145">
        <v>0</v>
      </c>
      <c r="H697" s="145">
        <v>0</v>
      </c>
      <c r="I697" s="145">
        <v>1130.85874</v>
      </c>
      <c r="J697" s="145">
        <v>14.426020000000001</v>
      </c>
      <c r="K697" s="145">
        <v>1145.28476</v>
      </c>
      <c r="L697" s="145">
        <v>2341.6942000000004</v>
      </c>
      <c r="M697" s="145">
        <v>0</v>
      </c>
      <c r="N697" s="145">
        <v>2341.6942000000004</v>
      </c>
      <c r="O697" s="145">
        <v>3486.97896</v>
      </c>
      <c r="P697" s="145">
        <v>24164.04798</v>
      </c>
      <c r="Q697" s="145">
        <v>0</v>
      </c>
      <c r="R697" s="146">
        <v>24164.04798</v>
      </c>
    </row>
    <row r="698" spans="1:18" ht="13.5">
      <c r="A698" s="147"/>
      <c r="B698" s="147"/>
      <c r="C698" s="147"/>
      <c r="D698" s="147"/>
      <c r="E698" s="148">
        <v>24</v>
      </c>
      <c r="F698" s="149">
        <v>0</v>
      </c>
      <c r="G698" s="150">
        <v>0</v>
      </c>
      <c r="H698" s="150">
        <v>0</v>
      </c>
      <c r="I698" s="150">
        <v>738.74004</v>
      </c>
      <c r="J698" s="150">
        <v>15.51771</v>
      </c>
      <c r="K698" s="150">
        <v>754.25775</v>
      </c>
      <c r="L698" s="150">
        <v>5889.54755</v>
      </c>
      <c r="M698" s="150">
        <v>53.18342</v>
      </c>
      <c r="N698" s="150">
        <v>5942.73097</v>
      </c>
      <c r="O698" s="150">
        <v>6696.988719999999</v>
      </c>
      <c r="P698" s="150">
        <v>16655.2056</v>
      </c>
      <c r="Q698" s="150">
        <v>45.810050000000004</v>
      </c>
      <c r="R698" s="151">
        <v>16701.01565</v>
      </c>
    </row>
    <row r="699" spans="1:18" ht="13.5">
      <c r="A699" s="147"/>
      <c r="B699" s="147"/>
      <c r="C699" s="147"/>
      <c r="D699" s="147"/>
      <c r="E699" s="148">
        <v>52</v>
      </c>
      <c r="F699" s="149">
        <v>0</v>
      </c>
      <c r="G699" s="150">
        <v>0</v>
      </c>
      <c r="H699" s="150">
        <v>0</v>
      </c>
      <c r="I699" s="150">
        <v>252.57819</v>
      </c>
      <c r="J699" s="150">
        <v>9.94798</v>
      </c>
      <c r="K699" s="150">
        <v>262.52617</v>
      </c>
      <c r="L699" s="150">
        <v>741.06213</v>
      </c>
      <c r="M699" s="150">
        <v>0</v>
      </c>
      <c r="N699" s="150">
        <v>741.06213</v>
      </c>
      <c r="O699" s="150">
        <v>1003.5883</v>
      </c>
      <c r="P699" s="150">
        <v>9221.79241</v>
      </c>
      <c r="Q699" s="150">
        <v>0</v>
      </c>
      <c r="R699" s="151">
        <v>9221.79241</v>
      </c>
    </row>
    <row r="700" spans="1:18" ht="13.5">
      <c r="A700" s="147"/>
      <c r="B700" s="147"/>
      <c r="C700" s="147"/>
      <c r="D700" s="143" t="s">
        <v>154</v>
      </c>
      <c r="E700" s="143">
        <v>12</v>
      </c>
      <c r="F700" s="144">
        <v>0</v>
      </c>
      <c r="G700" s="145">
        <v>0</v>
      </c>
      <c r="H700" s="145">
        <v>0</v>
      </c>
      <c r="I700" s="145">
        <v>281.38120000000004</v>
      </c>
      <c r="J700" s="145">
        <v>33.1522</v>
      </c>
      <c r="K700" s="145">
        <v>314.53340000000003</v>
      </c>
      <c r="L700" s="145">
        <v>2228.45183</v>
      </c>
      <c r="M700" s="145">
        <v>0</v>
      </c>
      <c r="N700" s="145">
        <v>2228.45183</v>
      </c>
      <c r="O700" s="145">
        <v>2542.98523</v>
      </c>
      <c r="P700" s="145">
        <v>11458.94666</v>
      </c>
      <c r="Q700" s="145">
        <v>0</v>
      </c>
      <c r="R700" s="146">
        <v>11458.94666</v>
      </c>
    </row>
    <row r="701" spans="1:18" ht="13.5">
      <c r="A701" s="147"/>
      <c r="B701" s="147"/>
      <c r="C701" s="147"/>
      <c r="D701" s="143" t="s">
        <v>155</v>
      </c>
      <c r="E701" s="143">
        <v>10</v>
      </c>
      <c r="F701" s="144">
        <v>0</v>
      </c>
      <c r="G701" s="145">
        <v>0</v>
      </c>
      <c r="H701" s="145">
        <v>0</v>
      </c>
      <c r="I701" s="145">
        <v>213.9225</v>
      </c>
      <c r="J701" s="145">
        <v>6.9186499999999995</v>
      </c>
      <c r="K701" s="145">
        <v>220.84115</v>
      </c>
      <c r="L701" s="145">
        <v>4505.708009999999</v>
      </c>
      <c r="M701" s="145">
        <v>35.38508</v>
      </c>
      <c r="N701" s="145">
        <v>4541.09309</v>
      </c>
      <c r="O701" s="145">
        <v>4761.9342400000005</v>
      </c>
      <c r="P701" s="145">
        <v>10292.14303</v>
      </c>
      <c r="Q701" s="145">
        <v>0</v>
      </c>
      <c r="R701" s="146">
        <v>10292.14303</v>
      </c>
    </row>
    <row r="702" spans="1:18" ht="13.5">
      <c r="A702" s="147"/>
      <c r="B702" s="147"/>
      <c r="C702" s="147"/>
      <c r="D702" s="143" t="s">
        <v>16</v>
      </c>
      <c r="E702" s="143">
        <v>1</v>
      </c>
      <c r="F702" s="144">
        <v>0</v>
      </c>
      <c r="G702" s="145">
        <v>0</v>
      </c>
      <c r="H702" s="145">
        <v>0</v>
      </c>
      <c r="I702" s="145">
        <v>432.08335</v>
      </c>
      <c r="J702" s="145">
        <v>7.651479999999999</v>
      </c>
      <c r="K702" s="145">
        <v>439.73483</v>
      </c>
      <c r="L702" s="145">
        <v>22144.890170000002</v>
      </c>
      <c r="M702" s="145">
        <v>113.69055999999999</v>
      </c>
      <c r="N702" s="145">
        <v>22258.58073</v>
      </c>
      <c r="O702" s="145">
        <v>22698.31556</v>
      </c>
      <c r="P702" s="145">
        <v>5373.09268</v>
      </c>
      <c r="Q702" s="145">
        <v>0</v>
      </c>
      <c r="R702" s="146">
        <v>5373.09268</v>
      </c>
    </row>
    <row r="703" spans="1:18" ht="13.5">
      <c r="A703" s="147"/>
      <c r="B703" s="147"/>
      <c r="C703" s="147"/>
      <c r="D703" s="143" t="s">
        <v>159</v>
      </c>
      <c r="E703" s="143">
        <v>7</v>
      </c>
      <c r="F703" s="144">
        <v>0</v>
      </c>
      <c r="G703" s="145">
        <v>0</v>
      </c>
      <c r="H703" s="145">
        <v>0</v>
      </c>
      <c r="I703" s="145">
        <v>380.24809000000005</v>
      </c>
      <c r="J703" s="145">
        <v>1426.08324</v>
      </c>
      <c r="K703" s="145">
        <v>1806.33133</v>
      </c>
      <c r="L703" s="145">
        <v>13911.6096</v>
      </c>
      <c r="M703" s="145">
        <v>0</v>
      </c>
      <c r="N703" s="145">
        <v>13911.6096</v>
      </c>
      <c r="O703" s="145">
        <v>15717.940929999999</v>
      </c>
      <c r="P703" s="145">
        <v>8277.69459</v>
      </c>
      <c r="Q703" s="145">
        <v>0</v>
      </c>
      <c r="R703" s="146">
        <v>8277.69459</v>
      </c>
    </row>
    <row r="704" spans="1:18" ht="13.5">
      <c r="A704" s="147"/>
      <c r="B704" s="147"/>
      <c r="C704" s="147"/>
      <c r="D704" s="143" t="s">
        <v>160</v>
      </c>
      <c r="E704" s="143">
        <v>61</v>
      </c>
      <c r="F704" s="144">
        <v>0</v>
      </c>
      <c r="G704" s="145">
        <v>0</v>
      </c>
      <c r="H704" s="145">
        <v>0</v>
      </c>
      <c r="I704" s="145">
        <v>53.512370000000004</v>
      </c>
      <c r="J704" s="145">
        <v>0.03427</v>
      </c>
      <c r="K704" s="145">
        <v>53.54664</v>
      </c>
      <c r="L704" s="145">
        <v>133.0661</v>
      </c>
      <c r="M704" s="145">
        <v>0</v>
      </c>
      <c r="N704" s="145">
        <v>133.0661</v>
      </c>
      <c r="O704" s="145">
        <v>186.61274</v>
      </c>
      <c r="P704" s="145">
        <v>2757.0877</v>
      </c>
      <c r="Q704" s="145">
        <v>0</v>
      </c>
      <c r="R704" s="146">
        <v>2757.0877</v>
      </c>
    </row>
    <row r="705" spans="1:18" ht="13.5">
      <c r="A705" s="147"/>
      <c r="B705" s="147"/>
      <c r="C705" s="147"/>
      <c r="D705" s="143" t="s">
        <v>163</v>
      </c>
      <c r="E705" s="143">
        <v>13</v>
      </c>
      <c r="F705" s="144">
        <v>0</v>
      </c>
      <c r="G705" s="145">
        <v>0</v>
      </c>
      <c r="H705" s="145">
        <v>0</v>
      </c>
      <c r="I705" s="145">
        <v>274.12986</v>
      </c>
      <c r="J705" s="145">
        <v>0.21784</v>
      </c>
      <c r="K705" s="145">
        <v>274.34770000000003</v>
      </c>
      <c r="L705" s="145">
        <v>1610.1491899999999</v>
      </c>
      <c r="M705" s="145">
        <v>5.1555</v>
      </c>
      <c r="N705" s="145">
        <v>1615.30469</v>
      </c>
      <c r="O705" s="145">
        <v>1889.65239</v>
      </c>
      <c r="P705" s="145">
        <v>9334.847210000002</v>
      </c>
      <c r="Q705" s="145">
        <v>97.7623</v>
      </c>
      <c r="R705" s="146">
        <v>9432.60951</v>
      </c>
    </row>
    <row r="706" spans="1:18" ht="13.5">
      <c r="A706" s="147"/>
      <c r="B706" s="147"/>
      <c r="C706" s="147"/>
      <c r="D706" s="143" t="s">
        <v>164</v>
      </c>
      <c r="E706" s="143">
        <v>4</v>
      </c>
      <c r="F706" s="144">
        <v>0</v>
      </c>
      <c r="G706" s="145">
        <v>0</v>
      </c>
      <c r="H706" s="145">
        <v>0</v>
      </c>
      <c r="I706" s="145">
        <v>6487.91812</v>
      </c>
      <c r="J706" s="145">
        <v>2098.3775499999997</v>
      </c>
      <c r="K706" s="145">
        <v>8586.29567</v>
      </c>
      <c r="L706" s="145">
        <v>262217.1361</v>
      </c>
      <c r="M706" s="145">
        <v>1406.50325</v>
      </c>
      <c r="N706" s="145">
        <v>263623.63935</v>
      </c>
      <c r="O706" s="145">
        <v>272209.93502</v>
      </c>
      <c r="P706" s="145">
        <v>66866.29978</v>
      </c>
      <c r="Q706" s="145">
        <v>4841.7479</v>
      </c>
      <c r="R706" s="146">
        <v>71708.04768</v>
      </c>
    </row>
    <row r="707" spans="1:18" ht="13.5">
      <c r="A707" s="147"/>
      <c r="B707" s="147"/>
      <c r="C707" s="147"/>
      <c r="D707" s="143" t="s">
        <v>166</v>
      </c>
      <c r="E707" s="143">
        <v>5</v>
      </c>
      <c r="F707" s="144">
        <v>0</v>
      </c>
      <c r="G707" s="145">
        <v>0</v>
      </c>
      <c r="H707" s="145">
        <v>0</v>
      </c>
      <c r="I707" s="145">
        <v>354.81642999999997</v>
      </c>
      <c r="J707" s="145">
        <v>0.08421</v>
      </c>
      <c r="K707" s="145">
        <v>354.90064</v>
      </c>
      <c r="L707" s="145">
        <v>5358.17936</v>
      </c>
      <c r="M707" s="145">
        <v>5.3398900000000005</v>
      </c>
      <c r="N707" s="145">
        <v>5363.51925</v>
      </c>
      <c r="O707" s="145">
        <v>5718.419889999999</v>
      </c>
      <c r="P707" s="145">
        <v>8907.05365</v>
      </c>
      <c r="Q707" s="145">
        <v>0</v>
      </c>
      <c r="R707" s="146">
        <v>8907.05365</v>
      </c>
    </row>
    <row r="708" spans="1:18" ht="13.5">
      <c r="A708" s="147"/>
      <c r="B708" s="147"/>
      <c r="C708" s="147"/>
      <c r="D708" s="147"/>
      <c r="E708" s="148">
        <v>22</v>
      </c>
      <c r="F708" s="149">
        <v>0</v>
      </c>
      <c r="G708" s="150">
        <v>0</v>
      </c>
      <c r="H708" s="150">
        <v>0</v>
      </c>
      <c r="I708" s="150">
        <v>329.06152000000003</v>
      </c>
      <c r="J708" s="150">
        <v>4.176609999999999</v>
      </c>
      <c r="K708" s="150">
        <v>333.23813</v>
      </c>
      <c r="L708" s="150">
        <v>4573.352360000001</v>
      </c>
      <c r="M708" s="150">
        <v>0</v>
      </c>
      <c r="N708" s="150">
        <v>4573.352360000001</v>
      </c>
      <c r="O708" s="150">
        <v>4906.5904900000005</v>
      </c>
      <c r="P708" s="150">
        <v>12302.96077</v>
      </c>
      <c r="Q708" s="150">
        <v>0</v>
      </c>
      <c r="R708" s="151">
        <v>12302.96077</v>
      </c>
    </row>
    <row r="709" spans="1:18" ht="13.5">
      <c r="A709" s="147"/>
      <c r="B709" s="147"/>
      <c r="C709" s="147"/>
      <c r="D709" s="147"/>
      <c r="E709" s="148">
        <v>60</v>
      </c>
      <c r="F709" s="149">
        <v>0</v>
      </c>
      <c r="G709" s="150">
        <v>0</v>
      </c>
      <c r="H709" s="150">
        <v>0</v>
      </c>
      <c r="I709" s="150">
        <v>87.44494</v>
      </c>
      <c r="J709" s="150">
        <v>0.52473</v>
      </c>
      <c r="K709" s="150">
        <v>87.96967</v>
      </c>
      <c r="L709" s="150">
        <v>1742.31378</v>
      </c>
      <c r="M709" s="150">
        <v>0</v>
      </c>
      <c r="N709" s="150">
        <v>1742.31378</v>
      </c>
      <c r="O709" s="150">
        <v>1830.28345</v>
      </c>
      <c r="P709" s="150">
        <v>4558.55955</v>
      </c>
      <c r="Q709" s="150">
        <v>0</v>
      </c>
      <c r="R709" s="151">
        <v>4558.55955</v>
      </c>
    </row>
    <row r="710" spans="1:18" ht="13.5">
      <c r="A710" s="147"/>
      <c r="B710" s="147"/>
      <c r="C710" s="147"/>
      <c r="D710" s="143" t="s">
        <v>167</v>
      </c>
      <c r="E710" s="143">
        <v>6</v>
      </c>
      <c r="F710" s="144">
        <v>0</v>
      </c>
      <c r="G710" s="145">
        <v>0</v>
      </c>
      <c r="H710" s="145">
        <v>0</v>
      </c>
      <c r="I710" s="145">
        <v>328.39191999999997</v>
      </c>
      <c r="J710" s="145">
        <v>10.88711</v>
      </c>
      <c r="K710" s="145">
        <v>339.27903000000003</v>
      </c>
      <c r="L710" s="145">
        <v>7302.25957</v>
      </c>
      <c r="M710" s="145">
        <v>7.588</v>
      </c>
      <c r="N710" s="145">
        <v>7309.84757</v>
      </c>
      <c r="O710" s="145">
        <v>7649.1266</v>
      </c>
      <c r="P710" s="145">
        <v>16313.499240000001</v>
      </c>
      <c r="Q710" s="145">
        <v>0</v>
      </c>
      <c r="R710" s="146">
        <v>16313.499240000001</v>
      </c>
    </row>
    <row r="711" spans="1:18" ht="13.5">
      <c r="A711" s="147"/>
      <c r="B711" s="147"/>
      <c r="C711" s="147"/>
      <c r="D711" s="147"/>
      <c r="E711" s="148">
        <v>58</v>
      </c>
      <c r="F711" s="149">
        <v>0</v>
      </c>
      <c r="G711" s="150">
        <v>0</v>
      </c>
      <c r="H711" s="150">
        <v>0</v>
      </c>
      <c r="I711" s="150">
        <v>365.88647</v>
      </c>
      <c r="J711" s="150">
        <v>40.33779</v>
      </c>
      <c r="K711" s="150">
        <v>406.22426</v>
      </c>
      <c r="L711" s="150">
        <v>1207.39209</v>
      </c>
      <c r="M711" s="150">
        <v>0</v>
      </c>
      <c r="N711" s="150">
        <v>1207.39209</v>
      </c>
      <c r="O711" s="150">
        <v>1613.61635</v>
      </c>
      <c r="P711" s="150">
        <v>10170.81557</v>
      </c>
      <c r="Q711" s="150">
        <v>63.89126</v>
      </c>
      <c r="R711" s="151">
        <v>10234.70683</v>
      </c>
    </row>
    <row r="712" spans="1:18" ht="13.5">
      <c r="A712" s="147"/>
      <c r="B712" s="147"/>
      <c r="C712" s="147"/>
      <c r="D712" s="143" t="s">
        <v>172</v>
      </c>
      <c r="E712" s="143">
        <v>29</v>
      </c>
      <c r="F712" s="144">
        <v>0</v>
      </c>
      <c r="G712" s="145">
        <v>0</v>
      </c>
      <c r="H712" s="145">
        <v>0</v>
      </c>
      <c r="I712" s="145">
        <v>260.75394</v>
      </c>
      <c r="J712" s="145">
        <v>10.62243</v>
      </c>
      <c r="K712" s="145">
        <v>271.37637</v>
      </c>
      <c r="L712" s="145">
        <v>3573.82258</v>
      </c>
      <c r="M712" s="145">
        <v>21.3514</v>
      </c>
      <c r="N712" s="145">
        <v>3595.17398</v>
      </c>
      <c r="O712" s="145">
        <v>3866.55035</v>
      </c>
      <c r="P712" s="145">
        <v>12124.16452</v>
      </c>
      <c r="Q712" s="145">
        <v>0</v>
      </c>
      <c r="R712" s="146">
        <v>12124.16452</v>
      </c>
    </row>
    <row r="713" spans="1:18" ht="13.5">
      <c r="A713" s="147"/>
      <c r="B713" s="147"/>
      <c r="C713" s="147"/>
      <c r="D713" s="143" t="s">
        <v>173</v>
      </c>
      <c r="E713" s="143">
        <v>28</v>
      </c>
      <c r="F713" s="144">
        <v>0</v>
      </c>
      <c r="G713" s="145">
        <v>0</v>
      </c>
      <c r="H713" s="145">
        <v>0</v>
      </c>
      <c r="I713" s="145">
        <v>275.49812</v>
      </c>
      <c r="J713" s="145">
        <v>61.13639</v>
      </c>
      <c r="K713" s="145">
        <v>336.63451000000003</v>
      </c>
      <c r="L713" s="145">
        <v>1806.15799</v>
      </c>
      <c r="M713" s="145">
        <v>0</v>
      </c>
      <c r="N713" s="145">
        <v>1806.15799</v>
      </c>
      <c r="O713" s="145">
        <v>2142.7925</v>
      </c>
      <c r="P713" s="145">
        <v>12058.16459</v>
      </c>
      <c r="Q713" s="145">
        <v>0</v>
      </c>
      <c r="R713" s="146">
        <v>12058.16459</v>
      </c>
    </row>
    <row r="714" spans="1:18" ht="13.5">
      <c r="A714" s="147"/>
      <c r="B714" s="147"/>
      <c r="C714" s="147"/>
      <c r="D714" s="147"/>
      <c r="E714" s="148">
        <v>53</v>
      </c>
      <c r="F714" s="149">
        <v>0</v>
      </c>
      <c r="G714" s="150">
        <v>0</v>
      </c>
      <c r="H714" s="150">
        <v>0</v>
      </c>
      <c r="I714" s="150">
        <v>119.20342</v>
      </c>
      <c r="J714" s="150">
        <v>1.48544</v>
      </c>
      <c r="K714" s="150">
        <v>120.68886</v>
      </c>
      <c r="L714" s="150">
        <v>1018.89945</v>
      </c>
      <c r="M714" s="150">
        <v>73.75496000000001</v>
      </c>
      <c r="N714" s="150">
        <v>1092.6544099999999</v>
      </c>
      <c r="O714" s="150">
        <v>1213.34327</v>
      </c>
      <c r="P714" s="150">
        <v>4845.74286</v>
      </c>
      <c r="Q714" s="150">
        <v>0</v>
      </c>
      <c r="R714" s="151">
        <v>4845.74286</v>
      </c>
    </row>
    <row r="715" spans="1:18" ht="13.5">
      <c r="A715" s="147"/>
      <c r="B715" s="147"/>
      <c r="C715" s="147"/>
      <c r="D715" s="143" t="s">
        <v>225</v>
      </c>
      <c r="E715" s="143">
        <v>42</v>
      </c>
      <c r="F715" s="144">
        <v>0</v>
      </c>
      <c r="G715" s="145">
        <v>0</v>
      </c>
      <c r="H715" s="145">
        <v>0</v>
      </c>
      <c r="I715" s="145">
        <v>201.79910999999998</v>
      </c>
      <c r="J715" s="145">
        <v>15.93318</v>
      </c>
      <c r="K715" s="145">
        <v>217.73229</v>
      </c>
      <c r="L715" s="145">
        <v>792.25576</v>
      </c>
      <c r="M715" s="145">
        <v>80.21814</v>
      </c>
      <c r="N715" s="145">
        <v>872.4739000000001</v>
      </c>
      <c r="O715" s="145">
        <v>1090.2061899999999</v>
      </c>
      <c r="P715" s="145">
        <v>12254.86332</v>
      </c>
      <c r="Q715" s="145">
        <v>0</v>
      </c>
      <c r="R715" s="146">
        <v>12254.86332</v>
      </c>
    </row>
    <row r="716" spans="1:18" ht="13.5">
      <c r="A716" s="147"/>
      <c r="B716" s="147"/>
      <c r="C716" s="143" t="s">
        <v>269</v>
      </c>
      <c r="D716" s="143" t="s">
        <v>269</v>
      </c>
      <c r="E716" s="143">
        <v>43</v>
      </c>
      <c r="F716" s="144">
        <v>0</v>
      </c>
      <c r="G716" s="145">
        <v>0</v>
      </c>
      <c r="H716" s="145">
        <v>0</v>
      </c>
      <c r="I716" s="145">
        <v>0</v>
      </c>
      <c r="J716" s="145">
        <v>0</v>
      </c>
      <c r="K716" s="145">
        <v>0</v>
      </c>
      <c r="L716" s="145">
        <v>0</v>
      </c>
      <c r="M716" s="145">
        <v>0</v>
      </c>
      <c r="N716" s="145">
        <v>0</v>
      </c>
      <c r="O716" s="145">
        <v>0</v>
      </c>
      <c r="P716" s="145">
        <v>1213.30526</v>
      </c>
      <c r="Q716" s="145">
        <v>0</v>
      </c>
      <c r="R716" s="146">
        <v>1213.30526</v>
      </c>
    </row>
    <row r="717" spans="1:18" ht="13.5">
      <c r="A717" s="143" t="s">
        <v>315</v>
      </c>
      <c r="B717" s="143" t="s">
        <v>3</v>
      </c>
      <c r="C717" s="143" t="s">
        <v>103</v>
      </c>
      <c r="D717" s="143" t="s">
        <v>104</v>
      </c>
      <c r="E717" s="143">
        <v>50</v>
      </c>
      <c r="F717" s="144">
        <v>0</v>
      </c>
      <c r="G717" s="145">
        <v>0</v>
      </c>
      <c r="H717" s="145">
        <v>0</v>
      </c>
      <c r="I717" s="145">
        <v>247.93741</v>
      </c>
      <c r="J717" s="145">
        <v>5.20258</v>
      </c>
      <c r="K717" s="145">
        <v>253.13998999999998</v>
      </c>
      <c r="L717" s="145">
        <v>4992.14648</v>
      </c>
      <c r="M717" s="145">
        <v>210.41368</v>
      </c>
      <c r="N717" s="145">
        <v>5202.56016</v>
      </c>
      <c r="O717" s="145">
        <v>5455.700150000001</v>
      </c>
      <c r="P717" s="145">
        <v>6503.779219999999</v>
      </c>
      <c r="Q717" s="145">
        <v>0</v>
      </c>
      <c r="R717" s="146">
        <v>6503.779219999999</v>
      </c>
    </row>
    <row r="718" spans="1:18" ht="13.5">
      <c r="A718" s="147"/>
      <c r="B718" s="143" t="s">
        <v>66</v>
      </c>
      <c r="C718" s="143" t="s">
        <v>105</v>
      </c>
      <c r="D718" s="143" t="s">
        <v>105</v>
      </c>
      <c r="E718" s="143">
        <v>61</v>
      </c>
      <c r="F718" s="144">
        <v>0</v>
      </c>
      <c r="G718" s="145">
        <v>0</v>
      </c>
      <c r="H718" s="145">
        <v>0</v>
      </c>
      <c r="I718" s="145">
        <v>9714.15649</v>
      </c>
      <c r="J718" s="145">
        <v>314.24490999999995</v>
      </c>
      <c r="K718" s="145">
        <v>10028.4014</v>
      </c>
      <c r="L718" s="145">
        <v>27418.21282</v>
      </c>
      <c r="M718" s="145">
        <v>670.5987</v>
      </c>
      <c r="N718" s="145">
        <v>28088.81152</v>
      </c>
      <c r="O718" s="145">
        <v>38117.212920000005</v>
      </c>
      <c r="P718" s="145">
        <v>26420.66834</v>
      </c>
      <c r="Q718" s="145">
        <v>0</v>
      </c>
      <c r="R718" s="146">
        <v>26420.66834</v>
      </c>
    </row>
    <row r="719" spans="1:18" ht="13.5">
      <c r="A719" s="147"/>
      <c r="B719" s="147"/>
      <c r="C719" s="147"/>
      <c r="D719" s="143" t="s">
        <v>316</v>
      </c>
      <c r="E719" s="143">
        <v>44</v>
      </c>
      <c r="F719" s="144">
        <v>0</v>
      </c>
      <c r="G719" s="145">
        <v>0</v>
      </c>
      <c r="H719" s="145">
        <v>0</v>
      </c>
      <c r="I719" s="145">
        <v>394.02527000000003</v>
      </c>
      <c r="J719" s="145">
        <v>8.95451</v>
      </c>
      <c r="K719" s="145">
        <v>402.97978</v>
      </c>
      <c r="L719" s="145">
        <v>594.47011</v>
      </c>
      <c r="M719" s="145">
        <v>0.00044</v>
      </c>
      <c r="N719" s="145">
        <v>594.47055</v>
      </c>
      <c r="O719" s="145">
        <v>997.45033</v>
      </c>
      <c r="P719" s="145">
        <v>5387.1057</v>
      </c>
      <c r="Q719" s="145">
        <v>0</v>
      </c>
      <c r="R719" s="146">
        <v>5387.1057</v>
      </c>
    </row>
    <row r="720" spans="1:18" ht="13.5">
      <c r="A720" s="147"/>
      <c r="B720" s="147"/>
      <c r="C720" s="143" t="s">
        <v>106</v>
      </c>
      <c r="D720" s="143" t="s">
        <v>106</v>
      </c>
      <c r="E720" s="143">
        <v>53</v>
      </c>
      <c r="F720" s="144">
        <v>0</v>
      </c>
      <c r="G720" s="145">
        <v>0</v>
      </c>
      <c r="H720" s="145">
        <v>0</v>
      </c>
      <c r="I720" s="145">
        <v>1548.75598</v>
      </c>
      <c r="J720" s="145">
        <v>21.863889999999998</v>
      </c>
      <c r="K720" s="145">
        <v>1570.6198700000002</v>
      </c>
      <c r="L720" s="145">
        <v>965.5610899999999</v>
      </c>
      <c r="M720" s="145">
        <v>0.0017800000000000001</v>
      </c>
      <c r="N720" s="145">
        <v>965.56287</v>
      </c>
      <c r="O720" s="145">
        <v>2536.18274</v>
      </c>
      <c r="P720" s="145">
        <v>13475.70378</v>
      </c>
      <c r="Q720" s="145">
        <v>0</v>
      </c>
      <c r="R720" s="146">
        <v>13475.70378</v>
      </c>
    </row>
    <row r="721" spans="1:18" ht="13.5">
      <c r="A721" s="147"/>
      <c r="B721" s="147"/>
      <c r="C721" s="143" t="s">
        <v>317</v>
      </c>
      <c r="D721" s="143" t="s">
        <v>318</v>
      </c>
      <c r="E721" s="143">
        <v>48</v>
      </c>
      <c r="F721" s="144">
        <v>0</v>
      </c>
      <c r="G721" s="145">
        <v>0</v>
      </c>
      <c r="H721" s="145">
        <v>0</v>
      </c>
      <c r="I721" s="145">
        <v>1517.1900600000001</v>
      </c>
      <c r="J721" s="145">
        <v>89.14227000000001</v>
      </c>
      <c r="K721" s="145">
        <v>1606.3323300000002</v>
      </c>
      <c r="L721" s="145">
        <v>7766.417469999999</v>
      </c>
      <c r="M721" s="145">
        <v>5.9999999999999995E-05</v>
      </c>
      <c r="N721" s="145">
        <v>7766.417530000001</v>
      </c>
      <c r="O721" s="145">
        <v>9372.74986</v>
      </c>
      <c r="P721" s="145">
        <v>12630.01091</v>
      </c>
      <c r="Q721" s="145">
        <v>0</v>
      </c>
      <c r="R721" s="146">
        <v>12630.01091</v>
      </c>
    </row>
    <row r="722" spans="1:18" ht="13.5">
      <c r="A722" s="147"/>
      <c r="B722" s="143" t="s">
        <v>5</v>
      </c>
      <c r="C722" s="143" t="s">
        <v>5</v>
      </c>
      <c r="D722" s="143" t="s">
        <v>5</v>
      </c>
      <c r="E722" s="143">
        <v>2</v>
      </c>
      <c r="F722" s="144">
        <v>0</v>
      </c>
      <c r="G722" s="145">
        <v>0</v>
      </c>
      <c r="H722" s="145">
        <v>0</v>
      </c>
      <c r="I722" s="145">
        <v>467.51681</v>
      </c>
      <c r="J722" s="145">
        <v>0.06874</v>
      </c>
      <c r="K722" s="145">
        <v>467.58555</v>
      </c>
      <c r="L722" s="145">
        <v>2615.8240299999998</v>
      </c>
      <c r="M722" s="145">
        <v>0.00433</v>
      </c>
      <c r="N722" s="145">
        <v>2615.82836</v>
      </c>
      <c r="O722" s="145">
        <v>3083.41391</v>
      </c>
      <c r="P722" s="145">
        <v>14201.75485</v>
      </c>
      <c r="Q722" s="145">
        <v>0</v>
      </c>
      <c r="R722" s="146">
        <v>14201.75485</v>
      </c>
    </row>
    <row r="723" spans="1:18" ht="13.5">
      <c r="A723" s="147"/>
      <c r="B723" s="147"/>
      <c r="C723" s="147"/>
      <c r="D723" s="143" t="s">
        <v>107</v>
      </c>
      <c r="E723" s="143">
        <v>8</v>
      </c>
      <c r="F723" s="144">
        <v>0</v>
      </c>
      <c r="G723" s="145">
        <v>0</v>
      </c>
      <c r="H723" s="145">
        <v>0</v>
      </c>
      <c r="I723" s="145">
        <v>662.9229</v>
      </c>
      <c r="J723" s="145">
        <v>0.68171</v>
      </c>
      <c r="K723" s="145">
        <v>663.60461</v>
      </c>
      <c r="L723" s="145">
        <v>22445.07612</v>
      </c>
      <c r="M723" s="145">
        <v>22.8538</v>
      </c>
      <c r="N723" s="145">
        <v>22467.929920000002</v>
      </c>
      <c r="O723" s="145">
        <v>23131.53453</v>
      </c>
      <c r="P723" s="145">
        <v>7280.5077599999995</v>
      </c>
      <c r="Q723" s="145">
        <v>148.48472</v>
      </c>
      <c r="R723" s="146">
        <v>7428.992480000001</v>
      </c>
    </row>
    <row r="724" spans="1:18" ht="13.5">
      <c r="A724" s="147"/>
      <c r="B724" s="147"/>
      <c r="C724" s="147"/>
      <c r="D724" s="147"/>
      <c r="E724" s="148">
        <v>95</v>
      </c>
      <c r="F724" s="149">
        <v>0</v>
      </c>
      <c r="G724" s="150">
        <v>0</v>
      </c>
      <c r="H724" s="150">
        <v>0</v>
      </c>
      <c r="I724" s="150">
        <v>84.21839</v>
      </c>
      <c r="J724" s="150">
        <v>0</v>
      </c>
      <c r="K724" s="150">
        <v>84.21839</v>
      </c>
      <c r="L724" s="150">
        <v>476.82115999999996</v>
      </c>
      <c r="M724" s="150">
        <v>0</v>
      </c>
      <c r="N724" s="150">
        <v>476.82115999999996</v>
      </c>
      <c r="O724" s="150">
        <v>561.0395500000001</v>
      </c>
      <c r="P724" s="150">
        <v>5850.625150000001</v>
      </c>
      <c r="Q724" s="150">
        <v>0</v>
      </c>
      <c r="R724" s="151">
        <v>5850.625150000001</v>
      </c>
    </row>
    <row r="725" spans="1:18" ht="13.5">
      <c r="A725" s="147"/>
      <c r="B725" s="147"/>
      <c r="C725" s="147"/>
      <c r="D725" s="143" t="s">
        <v>108</v>
      </c>
      <c r="E725" s="143">
        <v>3</v>
      </c>
      <c r="F725" s="144">
        <v>0</v>
      </c>
      <c r="G725" s="145">
        <v>0</v>
      </c>
      <c r="H725" s="145">
        <v>0</v>
      </c>
      <c r="I725" s="145">
        <v>1174.98675</v>
      </c>
      <c r="J725" s="145">
        <v>146.84409</v>
      </c>
      <c r="K725" s="145">
        <v>1321.83084</v>
      </c>
      <c r="L725" s="145">
        <v>17424.12139</v>
      </c>
      <c r="M725" s="145">
        <v>27.42333</v>
      </c>
      <c r="N725" s="145">
        <v>17451.544719999998</v>
      </c>
      <c r="O725" s="145">
        <v>18773.37556</v>
      </c>
      <c r="P725" s="145">
        <v>15486.108259999999</v>
      </c>
      <c r="Q725" s="145">
        <v>299.69079</v>
      </c>
      <c r="R725" s="146">
        <v>15785.799050000001</v>
      </c>
    </row>
    <row r="726" spans="1:18" ht="13.5">
      <c r="A726" s="147"/>
      <c r="B726" s="147"/>
      <c r="C726" s="147"/>
      <c r="D726" s="143" t="s">
        <v>234</v>
      </c>
      <c r="E726" s="143">
        <v>10</v>
      </c>
      <c r="F726" s="144">
        <v>0</v>
      </c>
      <c r="G726" s="145">
        <v>0</v>
      </c>
      <c r="H726" s="145">
        <v>0</v>
      </c>
      <c r="I726" s="145">
        <v>177.04901999999998</v>
      </c>
      <c r="J726" s="145">
        <v>13.617389999999999</v>
      </c>
      <c r="K726" s="145">
        <v>190.66641</v>
      </c>
      <c r="L726" s="145">
        <v>162.68043</v>
      </c>
      <c r="M726" s="145">
        <v>0</v>
      </c>
      <c r="N726" s="145">
        <v>162.68043</v>
      </c>
      <c r="O726" s="145">
        <v>353.34684000000004</v>
      </c>
      <c r="P726" s="145">
        <v>9695.36807</v>
      </c>
      <c r="Q726" s="145">
        <v>0</v>
      </c>
      <c r="R726" s="146">
        <v>9695.36807</v>
      </c>
    </row>
    <row r="727" spans="1:18" ht="13.5">
      <c r="A727" s="147"/>
      <c r="B727" s="147"/>
      <c r="C727" s="147"/>
      <c r="D727" s="143" t="s">
        <v>303</v>
      </c>
      <c r="E727" s="143">
        <v>57</v>
      </c>
      <c r="F727" s="144">
        <v>0</v>
      </c>
      <c r="G727" s="145">
        <v>0</v>
      </c>
      <c r="H727" s="145">
        <v>0</v>
      </c>
      <c r="I727" s="145">
        <v>145.80936</v>
      </c>
      <c r="J727" s="145">
        <v>0.08946</v>
      </c>
      <c r="K727" s="145">
        <v>145.89882</v>
      </c>
      <c r="L727" s="145">
        <v>304.51223999999996</v>
      </c>
      <c r="M727" s="145">
        <v>0.00797</v>
      </c>
      <c r="N727" s="145">
        <v>304.52021</v>
      </c>
      <c r="O727" s="145">
        <v>450.41903</v>
      </c>
      <c r="P727" s="145">
        <v>6151.914</v>
      </c>
      <c r="Q727" s="145">
        <v>0</v>
      </c>
      <c r="R727" s="146">
        <v>6151.914</v>
      </c>
    </row>
    <row r="728" spans="1:18" ht="13.5">
      <c r="A728" s="147"/>
      <c r="B728" s="147"/>
      <c r="C728" s="143" t="s">
        <v>109</v>
      </c>
      <c r="D728" s="143" t="s">
        <v>109</v>
      </c>
      <c r="E728" s="143">
        <v>19</v>
      </c>
      <c r="F728" s="144">
        <v>0</v>
      </c>
      <c r="G728" s="145">
        <v>0</v>
      </c>
      <c r="H728" s="145">
        <v>0</v>
      </c>
      <c r="I728" s="145">
        <v>93.31730999999999</v>
      </c>
      <c r="J728" s="145">
        <v>63.951769999999996</v>
      </c>
      <c r="K728" s="145">
        <v>157.26907999999997</v>
      </c>
      <c r="L728" s="145">
        <v>47.50492</v>
      </c>
      <c r="M728" s="145">
        <v>0.01416</v>
      </c>
      <c r="N728" s="145">
        <v>47.51908</v>
      </c>
      <c r="O728" s="145">
        <v>204.78816</v>
      </c>
      <c r="P728" s="145">
        <v>5785.8575599999995</v>
      </c>
      <c r="Q728" s="145">
        <v>0</v>
      </c>
      <c r="R728" s="146">
        <v>5785.8575599999995</v>
      </c>
    </row>
    <row r="729" spans="1:18" ht="13.5">
      <c r="A729" s="147"/>
      <c r="B729" s="147"/>
      <c r="C729" s="143" t="s">
        <v>110</v>
      </c>
      <c r="D729" s="143" t="s">
        <v>111</v>
      </c>
      <c r="E729" s="143">
        <v>4</v>
      </c>
      <c r="F729" s="144">
        <v>0</v>
      </c>
      <c r="G729" s="145">
        <v>0</v>
      </c>
      <c r="H729" s="145">
        <v>0</v>
      </c>
      <c r="I729" s="145">
        <v>170.60872</v>
      </c>
      <c r="J729" s="145">
        <v>98.83492</v>
      </c>
      <c r="K729" s="145">
        <v>269.44364</v>
      </c>
      <c r="L729" s="145">
        <v>515.32695</v>
      </c>
      <c r="M729" s="145">
        <v>0</v>
      </c>
      <c r="N729" s="145">
        <v>515.32695</v>
      </c>
      <c r="O729" s="145">
        <v>784.77059</v>
      </c>
      <c r="P729" s="145">
        <v>7396.59231</v>
      </c>
      <c r="Q729" s="145">
        <v>0</v>
      </c>
      <c r="R729" s="146">
        <v>7396.59231</v>
      </c>
    </row>
    <row r="730" spans="1:18" ht="13.5">
      <c r="A730" s="147"/>
      <c r="B730" s="147"/>
      <c r="C730" s="143" t="s">
        <v>218</v>
      </c>
      <c r="D730" s="143" t="s">
        <v>219</v>
      </c>
      <c r="E730" s="143">
        <v>15</v>
      </c>
      <c r="F730" s="144">
        <v>0</v>
      </c>
      <c r="G730" s="145">
        <v>0</v>
      </c>
      <c r="H730" s="145">
        <v>0</v>
      </c>
      <c r="I730" s="145">
        <v>68.60588</v>
      </c>
      <c r="J730" s="145">
        <v>0</v>
      </c>
      <c r="K730" s="145">
        <v>68.60588</v>
      </c>
      <c r="L730" s="145">
        <v>325.44953000000004</v>
      </c>
      <c r="M730" s="145">
        <v>0</v>
      </c>
      <c r="N730" s="145">
        <v>325.44953000000004</v>
      </c>
      <c r="O730" s="145">
        <v>394.05541</v>
      </c>
      <c r="P730" s="145">
        <v>5391.805480000001</v>
      </c>
      <c r="Q730" s="145">
        <v>0</v>
      </c>
      <c r="R730" s="146">
        <v>5391.805480000001</v>
      </c>
    </row>
    <row r="731" spans="1:18" ht="13.5">
      <c r="A731" s="147"/>
      <c r="B731" s="143" t="s">
        <v>6</v>
      </c>
      <c r="C731" s="143" t="s">
        <v>112</v>
      </c>
      <c r="D731" s="143" t="s">
        <v>6</v>
      </c>
      <c r="E731" s="143">
        <v>90</v>
      </c>
      <c r="F731" s="144">
        <v>0</v>
      </c>
      <c r="G731" s="145">
        <v>0</v>
      </c>
      <c r="H731" s="145">
        <v>0</v>
      </c>
      <c r="I731" s="145">
        <v>164.19922</v>
      </c>
      <c r="J731" s="145">
        <v>0.0003</v>
      </c>
      <c r="K731" s="145">
        <v>164.19951999999998</v>
      </c>
      <c r="L731" s="145">
        <v>446.97539</v>
      </c>
      <c r="M731" s="145">
        <v>0.00079</v>
      </c>
      <c r="N731" s="145">
        <v>446.97618</v>
      </c>
      <c r="O731" s="145">
        <v>611.1757</v>
      </c>
      <c r="P731" s="145">
        <v>3634.95084</v>
      </c>
      <c r="Q731" s="145">
        <v>0</v>
      </c>
      <c r="R731" s="146">
        <v>3634.95084</v>
      </c>
    </row>
    <row r="732" spans="1:18" ht="13.5">
      <c r="A732" s="147"/>
      <c r="B732" s="147"/>
      <c r="C732" s="143" t="s">
        <v>113</v>
      </c>
      <c r="D732" s="143" t="s">
        <v>113</v>
      </c>
      <c r="E732" s="143">
        <v>97</v>
      </c>
      <c r="F732" s="144">
        <v>0</v>
      </c>
      <c r="G732" s="145">
        <v>0</v>
      </c>
      <c r="H732" s="145">
        <v>0</v>
      </c>
      <c r="I732" s="145">
        <v>122.49371000000001</v>
      </c>
      <c r="J732" s="145">
        <v>0</v>
      </c>
      <c r="K732" s="145">
        <v>122.49371000000001</v>
      </c>
      <c r="L732" s="145">
        <v>7.69242</v>
      </c>
      <c r="M732" s="145">
        <v>0</v>
      </c>
      <c r="N732" s="145">
        <v>7.69242</v>
      </c>
      <c r="O732" s="145">
        <v>130.18613</v>
      </c>
      <c r="P732" s="145">
        <v>3672.45836</v>
      </c>
      <c r="Q732" s="145">
        <v>0</v>
      </c>
      <c r="R732" s="146">
        <v>3672.45836</v>
      </c>
    </row>
    <row r="733" spans="1:18" ht="13.5">
      <c r="A733" s="147"/>
      <c r="B733" s="147"/>
      <c r="C733" s="143" t="s">
        <v>307</v>
      </c>
      <c r="D733" s="143" t="s">
        <v>308</v>
      </c>
      <c r="E733" s="143">
        <v>65</v>
      </c>
      <c r="F733" s="144">
        <v>0</v>
      </c>
      <c r="G733" s="145">
        <v>0</v>
      </c>
      <c r="H733" s="145">
        <v>0</v>
      </c>
      <c r="I733" s="145">
        <v>264.09512</v>
      </c>
      <c r="J733" s="145">
        <v>1.1323800000000002</v>
      </c>
      <c r="K733" s="145">
        <v>265.2275</v>
      </c>
      <c r="L733" s="145">
        <v>878.49996</v>
      </c>
      <c r="M733" s="145">
        <v>0.00694</v>
      </c>
      <c r="N733" s="145">
        <v>878.5069</v>
      </c>
      <c r="O733" s="145">
        <v>1143.7343999999998</v>
      </c>
      <c r="P733" s="145">
        <v>4998.718110000001</v>
      </c>
      <c r="Q733" s="145">
        <v>0</v>
      </c>
      <c r="R733" s="146">
        <v>4998.718110000001</v>
      </c>
    </row>
    <row r="734" spans="1:18" ht="13.5">
      <c r="A734" s="147"/>
      <c r="B734" s="143" t="s">
        <v>7</v>
      </c>
      <c r="C734" s="143" t="s">
        <v>241</v>
      </c>
      <c r="D734" s="143" t="s">
        <v>241</v>
      </c>
      <c r="E734" s="143">
        <v>75</v>
      </c>
      <c r="F734" s="144">
        <v>0</v>
      </c>
      <c r="G734" s="145">
        <v>0</v>
      </c>
      <c r="H734" s="145">
        <v>0</v>
      </c>
      <c r="I734" s="145">
        <v>543.2911</v>
      </c>
      <c r="J734" s="145">
        <v>0</v>
      </c>
      <c r="K734" s="145">
        <v>543.2911</v>
      </c>
      <c r="L734" s="145">
        <v>551.9832700000001</v>
      </c>
      <c r="M734" s="145">
        <v>4.5196499999999995</v>
      </c>
      <c r="N734" s="145">
        <v>556.50292</v>
      </c>
      <c r="O734" s="145">
        <v>1099.79402</v>
      </c>
      <c r="P734" s="145">
        <v>6927.219059999999</v>
      </c>
      <c r="Q734" s="145">
        <v>0</v>
      </c>
      <c r="R734" s="146">
        <v>6927.219059999999</v>
      </c>
    </row>
    <row r="735" spans="1:18" ht="13.5">
      <c r="A735" s="147"/>
      <c r="B735" s="147"/>
      <c r="C735" s="143" t="s">
        <v>7</v>
      </c>
      <c r="D735" s="143" t="s">
        <v>7</v>
      </c>
      <c r="E735" s="143">
        <v>76</v>
      </c>
      <c r="F735" s="144">
        <v>0</v>
      </c>
      <c r="G735" s="145">
        <v>0</v>
      </c>
      <c r="H735" s="145">
        <v>0</v>
      </c>
      <c r="I735" s="145">
        <v>9504.86496</v>
      </c>
      <c r="J735" s="145">
        <v>797.14377</v>
      </c>
      <c r="K735" s="145">
        <v>10302.00873</v>
      </c>
      <c r="L735" s="145">
        <v>77446.97762</v>
      </c>
      <c r="M735" s="145">
        <v>1267.30636</v>
      </c>
      <c r="N735" s="145">
        <v>78714.28398000001</v>
      </c>
      <c r="O735" s="145">
        <v>89016.29271</v>
      </c>
      <c r="P735" s="145">
        <v>8441.554779999999</v>
      </c>
      <c r="Q735" s="145">
        <v>0</v>
      </c>
      <c r="R735" s="146">
        <v>8441.554779999999</v>
      </c>
    </row>
    <row r="736" spans="1:18" ht="13.5">
      <c r="A736" s="147"/>
      <c r="B736" s="147"/>
      <c r="C736" s="147"/>
      <c r="D736" s="147"/>
      <c r="E736" s="148">
        <v>80</v>
      </c>
      <c r="F736" s="149">
        <v>0</v>
      </c>
      <c r="G736" s="150">
        <v>0</v>
      </c>
      <c r="H736" s="150">
        <v>0</v>
      </c>
      <c r="I736" s="150">
        <v>361.71084</v>
      </c>
      <c r="J736" s="150">
        <v>1.68485</v>
      </c>
      <c r="K736" s="150">
        <v>363.39569</v>
      </c>
      <c r="L736" s="150">
        <v>4824.996389999999</v>
      </c>
      <c r="M736" s="150">
        <v>40.13384</v>
      </c>
      <c r="N736" s="150">
        <v>4865.130230000001</v>
      </c>
      <c r="O736" s="150">
        <v>5228.52592</v>
      </c>
      <c r="P736" s="150">
        <v>5167.40481</v>
      </c>
      <c r="Q736" s="150">
        <v>0</v>
      </c>
      <c r="R736" s="151">
        <v>5167.40481</v>
      </c>
    </row>
    <row r="737" spans="1:18" ht="13.5">
      <c r="A737" s="147"/>
      <c r="B737" s="147"/>
      <c r="C737" s="143" t="s">
        <v>319</v>
      </c>
      <c r="D737" s="143" t="s">
        <v>319</v>
      </c>
      <c r="E737" s="143">
        <v>82</v>
      </c>
      <c r="F737" s="144">
        <v>0</v>
      </c>
      <c r="G737" s="145">
        <v>0</v>
      </c>
      <c r="H737" s="145">
        <v>0</v>
      </c>
      <c r="I737" s="145">
        <v>415.83094</v>
      </c>
      <c r="J737" s="145">
        <v>0</v>
      </c>
      <c r="K737" s="145">
        <v>415.83094</v>
      </c>
      <c r="L737" s="145">
        <v>599.55202</v>
      </c>
      <c r="M737" s="145">
        <v>0</v>
      </c>
      <c r="N737" s="145">
        <v>599.55202</v>
      </c>
      <c r="O737" s="145">
        <v>1015.3829599999999</v>
      </c>
      <c r="P737" s="145">
        <v>12016.05638</v>
      </c>
      <c r="Q737" s="145">
        <v>0</v>
      </c>
      <c r="R737" s="146">
        <v>12016.05638</v>
      </c>
    </row>
    <row r="738" spans="1:18" ht="13.5">
      <c r="A738" s="147"/>
      <c r="B738" s="147"/>
      <c r="C738" s="143" t="s">
        <v>221</v>
      </c>
      <c r="D738" s="143" t="s">
        <v>221</v>
      </c>
      <c r="E738" s="143">
        <v>81</v>
      </c>
      <c r="F738" s="144">
        <v>0</v>
      </c>
      <c r="G738" s="145">
        <v>0</v>
      </c>
      <c r="H738" s="145">
        <v>0</v>
      </c>
      <c r="I738" s="145">
        <v>174.20577</v>
      </c>
      <c r="J738" s="145">
        <v>0</v>
      </c>
      <c r="K738" s="145">
        <v>174.20577</v>
      </c>
      <c r="L738" s="145">
        <v>735.81199</v>
      </c>
      <c r="M738" s="145">
        <v>0</v>
      </c>
      <c r="N738" s="145">
        <v>735.81199</v>
      </c>
      <c r="O738" s="145">
        <v>910.01776</v>
      </c>
      <c r="P738" s="145">
        <v>12814.17327</v>
      </c>
      <c r="Q738" s="145">
        <v>0</v>
      </c>
      <c r="R738" s="146">
        <v>12814.17327</v>
      </c>
    </row>
    <row r="739" spans="1:18" ht="13.5">
      <c r="A739" s="147"/>
      <c r="B739" s="147"/>
      <c r="C739" s="143" t="s">
        <v>320</v>
      </c>
      <c r="D739" s="143" t="s">
        <v>321</v>
      </c>
      <c r="E739" s="143">
        <v>89</v>
      </c>
      <c r="F739" s="144">
        <v>0</v>
      </c>
      <c r="G739" s="145">
        <v>0</v>
      </c>
      <c r="H739" s="145">
        <v>0</v>
      </c>
      <c r="I739" s="145">
        <v>79.3962</v>
      </c>
      <c r="J739" s="145">
        <v>0</v>
      </c>
      <c r="K739" s="145">
        <v>79.3962</v>
      </c>
      <c r="L739" s="145">
        <v>43.77411</v>
      </c>
      <c r="M739" s="145">
        <v>0</v>
      </c>
      <c r="N739" s="145">
        <v>43.77411</v>
      </c>
      <c r="O739" s="145">
        <v>123.17031</v>
      </c>
      <c r="P739" s="145">
        <v>2328.92559</v>
      </c>
      <c r="Q739" s="145">
        <v>0</v>
      </c>
      <c r="R739" s="146">
        <v>2328.92559</v>
      </c>
    </row>
    <row r="740" spans="1:18" ht="13.5">
      <c r="A740" s="147"/>
      <c r="B740" s="147"/>
      <c r="C740" s="143" t="s">
        <v>322</v>
      </c>
      <c r="D740" s="143" t="s">
        <v>322</v>
      </c>
      <c r="E740" s="143">
        <v>78</v>
      </c>
      <c r="F740" s="144">
        <v>0</v>
      </c>
      <c r="G740" s="145">
        <v>0</v>
      </c>
      <c r="H740" s="145">
        <v>0</v>
      </c>
      <c r="I740" s="145">
        <v>11.731440000000001</v>
      </c>
      <c r="J740" s="145">
        <v>0</v>
      </c>
      <c r="K740" s="145">
        <v>11.731440000000001</v>
      </c>
      <c r="L740" s="145">
        <v>351.55721</v>
      </c>
      <c r="M740" s="145">
        <v>0</v>
      </c>
      <c r="N740" s="145">
        <v>351.55721</v>
      </c>
      <c r="O740" s="145">
        <v>363.28865</v>
      </c>
      <c r="P740" s="145">
        <v>7437.12004</v>
      </c>
      <c r="Q740" s="145">
        <v>0</v>
      </c>
      <c r="R740" s="146">
        <v>7437.12004</v>
      </c>
    </row>
    <row r="741" spans="1:18" ht="13.5">
      <c r="A741" s="147"/>
      <c r="B741" s="147"/>
      <c r="C741" s="143" t="s">
        <v>242</v>
      </c>
      <c r="D741" s="143" t="s">
        <v>243</v>
      </c>
      <c r="E741" s="143">
        <v>79</v>
      </c>
      <c r="F741" s="144">
        <v>0</v>
      </c>
      <c r="G741" s="145">
        <v>0</v>
      </c>
      <c r="H741" s="145">
        <v>0</v>
      </c>
      <c r="I741" s="145">
        <v>61.909279999999995</v>
      </c>
      <c r="J741" s="145">
        <v>0</v>
      </c>
      <c r="K741" s="145">
        <v>61.909279999999995</v>
      </c>
      <c r="L741" s="145">
        <v>90.76886</v>
      </c>
      <c r="M741" s="145">
        <v>0</v>
      </c>
      <c r="N741" s="145">
        <v>90.76886</v>
      </c>
      <c r="O741" s="145">
        <v>152.67814</v>
      </c>
      <c r="P741" s="145">
        <v>7477.66216</v>
      </c>
      <c r="Q741" s="145">
        <v>0</v>
      </c>
      <c r="R741" s="146">
        <v>7477.66216</v>
      </c>
    </row>
    <row r="742" spans="1:18" ht="13.5">
      <c r="A742" s="147"/>
      <c r="B742" s="147"/>
      <c r="C742" s="143" t="s">
        <v>244</v>
      </c>
      <c r="D742" s="143" t="s">
        <v>245</v>
      </c>
      <c r="E742" s="143">
        <v>77</v>
      </c>
      <c r="F742" s="144">
        <v>0</v>
      </c>
      <c r="G742" s="145">
        <v>0</v>
      </c>
      <c r="H742" s="145">
        <v>0</v>
      </c>
      <c r="I742" s="145">
        <v>94.60342</v>
      </c>
      <c r="J742" s="145">
        <v>0.00811</v>
      </c>
      <c r="K742" s="145">
        <v>94.61153</v>
      </c>
      <c r="L742" s="145">
        <v>482.20952</v>
      </c>
      <c r="M742" s="145">
        <v>0</v>
      </c>
      <c r="N742" s="145">
        <v>482.20952</v>
      </c>
      <c r="O742" s="145">
        <v>576.82105</v>
      </c>
      <c r="P742" s="145">
        <v>7086.54529</v>
      </c>
      <c r="Q742" s="145">
        <v>0</v>
      </c>
      <c r="R742" s="146">
        <v>7086.54529</v>
      </c>
    </row>
    <row r="743" spans="1:18" ht="13.5">
      <c r="A743" s="147"/>
      <c r="B743" s="143" t="s">
        <v>9</v>
      </c>
      <c r="C743" s="143" t="s">
        <v>246</v>
      </c>
      <c r="D743" s="143" t="s">
        <v>246</v>
      </c>
      <c r="E743" s="143">
        <v>66</v>
      </c>
      <c r="F743" s="144">
        <v>0</v>
      </c>
      <c r="G743" s="145">
        <v>0</v>
      </c>
      <c r="H743" s="145">
        <v>0</v>
      </c>
      <c r="I743" s="145">
        <v>1201.2170800000001</v>
      </c>
      <c r="J743" s="145">
        <v>40.667269999999995</v>
      </c>
      <c r="K743" s="145">
        <v>1241.88435</v>
      </c>
      <c r="L743" s="145">
        <v>2597.65054</v>
      </c>
      <c r="M743" s="145">
        <v>12.038979999999999</v>
      </c>
      <c r="N743" s="145">
        <v>2609.68952</v>
      </c>
      <c r="O743" s="145">
        <v>3851.57387</v>
      </c>
      <c r="P743" s="145">
        <v>13999.71441</v>
      </c>
      <c r="Q743" s="145">
        <v>0</v>
      </c>
      <c r="R743" s="146">
        <v>13999.71441</v>
      </c>
    </row>
    <row r="744" spans="1:18" ht="13.5">
      <c r="A744" s="147"/>
      <c r="B744" s="147"/>
      <c r="C744" s="143" t="s">
        <v>247</v>
      </c>
      <c r="D744" s="143" t="s">
        <v>323</v>
      </c>
      <c r="E744" s="143">
        <v>51</v>
      </c>
      <c r="F744" s="144">
        <v>0</v>
      </c>
      <c r="G744" s="145">
        <v>0</v>
      </c>
      <c r="H744" s="145">
        <v>0</v>
      </c>
      <c r="I744" s="145">
        <v>563.6692800000001</v>
      </c>
      <c r="J744" s="145">
        <v>0.05715</v>
      </c>
      <c r="K744" s="145">
        <v>563.72643</v>
      </c>
      <c r="L744" s="145">
        <v>561.29791</v>
      </c>
      <c r="M744" s="145">
        <v>0.00226</v>
      </c>
      <c r="N744" s="145">
        <v>561.3001700000001</v>
      </c>
      <c r="O744" s="145">
        <v>1125.0266000000001</v>
      </c>
      <c r="P744" s="145">
        <v>3634.88968</v>
      </c>
      <c r="Q744" s="145">
        <v>0</v>
      </c>
      <c r="R744" s="146">
        <v>3634.88968</v>
      </c>
    </row>
    <row r="745" spans="1:18" ht="13.5">
      <c r="A745" s="147"/>
      <c r="B745" s="147"/>
      <c r="C745" s="143" t="s">
        <v>118</v>
      </c>
      <c r="D745" s="143" t="s">
        <v>119</v>
      </c>
      <c r="E745" s="143">
        <v>60</v>
      </c>
      <c r="F745" s="144">
        <v>0</v>
      </c>
      <c r="G745" s="145">
        <v>0</v>
      </c>
      <c r="H745" s="145">
        <v>0</v>
      </c>
      <c r="I745" s="145">
        <v>2795.56634</v>
      </c>
      <c r="J745" s="145">
        <v>103.71775</v>
      </c>
      <c r="K745" s="145">
        <v>2899.2840899999997</v>
      </c>
      <c r="L745" s="145">
        <v>6718.83521</v>
      </c>
      <c r="M745" s="145">
        <v>37.48209</v>
      </c>
      <c r="N745" s="145">
        <v>6756.3173</v>
      </c>
      <c r="O745" s="145">
        <v>9655.60139</v>
      </c>
      <c r="P745" s="145">
        <v>20080.020170000003</v>
      </c>
      <c r="Q745" s="145">
        <v>0</v>
      </c>
      <c r="R745" s="146">
        <v>20080.020170000003</v>
      </c>
    </row>
    <row r="746" spans="1:18" ht="13.5">
      <c r="A746" s="147"/>
      <c r="B746" s="147"/>
      <c r="C746" s="143" t="s">
        <v>9</v>
      </c>
      <c r="D746" s="143" t="s">
        <v>9</v>
      </c>
      <c r="E746" s="143">
        <v>40</v>
      </c>
      <c r="F746" s="144">
        <v>0</v>
      </c>
      <c r="G746" s="145">
        <v>0</v>
      </c>
      <c r="H746" s="145">
        <v>0</v>
      </c>
      <c r="I746" s="145">
        <v>6155.44421</v>
      </c>
      <c r="J746" s="145">
        <v>1257.18477</v>
      </c>
      <c r="K746" s="145">
        <v>7412.62898</v>
      </c>
      <c r="L746" s="145">
        <v>34425.827840000005</v>
      </c>
      <c r="M746" s="145">
        <v>1031.021</v>
      </c>
      <c r="N746" s="145">
        <v>35456.848840000006</v>
      </c>
      <c r="O746" s="145">
        <v>42869.47782</v>
      </c>
      <c r="P746" s="145">
        <v>30587.097289999998</v>
      </c>
      <c r="Q746" s="145">
        <v>21.00378</v>
      </c>
      <c r="R746" s="146">
        <v>30608.10107</v>
      </c>
    </row>
    <row r="747" spans="1:18" ht="13.5">
      <c r="A747" s="147"/>
      <c r="B747" s="147"/>
      <c r="C747" s="147"/>
      <c r="D747" s="147"/>
      <c r="E747" s="148">
        <v>63</v>
      </c>
      <c r="F747" s="149">
        <v>0</v>
      </c>
      <c r="G747" s="150">
        <v>0</v>
      </c>
      <c r="H747" s="150">
        <v>0</v>
      </c>
      <c r="I747" s="150">
        <v>382.949</v>
      </c>
      <c r="J747" s="150">
        <v>227.27585000000002</v>
      </c>
      <c r="K747" s="150">
        <v>610.22485</v>
      </c>
      <c r="L747" s="150">
        <v>965.57893</v>
      </c>
      <c r="M747" s="150">
        <v>0.0111</v>
      </c>
      <c r="N747" s="150">
        <v>965.5900300000001</v>
      </c>
      <c r="O747" s="150">
        <v>1575.81488</v>
      </c>
      <c r="P747" s="150">
        <v>5508.68067</v>
      </c>
      <c r="Q747" s="150">
        <v>0</v>
      </c>
      <c r="R747" s="151">
        <v>5508.68067</v>
      </c>
    </row>
    <row r="748" spans="1:18" ht="13.5">
      <c r="A748" s="147"/>
      <c r="B748" s="147"/>
      <c r="C748" s="147"/>
      <c r="D748" s="147"/>
      <c r="E748" s="148">
        <v>70</v>
      </c>
      <c r="F748" s="149">
        <v>0</v>
      </c>
      <c r="G748" s="150">
        <v>0</v>
      </c>
      <c r="H748" s="150">
        <v>0</v>
      </c>
      <c r="I748" s="150">
        <v>17062.4534</v>
      </c>
      <c r="J748" s="150">
        <v>3312.0727599999996</v>
      </c>
      <c r="K748" s="150">
        <v>20374.52616</v>
      </c>
      <c r="L748" s="150">
        <v>73403.99359</v>
      </c>
      <c r="M748" s="150">
        <v>7441.02666</v>
      </c>
      <c r="N748" s="150">
        <v>80845.02025</v>
      </c>
      <c r="O748" s="150">
        <v>101219.54641</v>
      </c>
      <c r="P748" s="150">
        <v>40910.73642</v>
      </c>
      <c r="Q748" s="150">
        <v>66.28717999999999</v>
      </c>
      <c r="R748" s="151">
        <v>40977.0236</v>
      </c>
    </row>
    <row r="749" spans="1:18" ht="13.5">
      <c r="A749" s="147"/>
      <c r="B749" s="147"/>
      <c r="C749" s="147"/>
      <c r="D749" s="143" t="s">
        <v>222</v>
      </c>
      <c r="E749" s="143">
        <v>42</v>
      </c>
      <c r="F749" s="144">
        <v>0</v>
      </c>
      <c r="G749" s="145">
        <v>0</v>
      </c>
      <c r="H749" s="145">
        <v>0</v>
      </c>
      <c r="I749" s="145">
        <v>1333.4921499999998</v>
      </c>
      <c r="J749" s="145">
        <v>117.24136</v>
      </c>
      <c r="K749" s="145">
        <v>1450.73351</v>
      </c>
      <c r="L749" s="145">
        <v>2425.7374</v>
      </c>
      <c r="M749" s="145">
        <v>0.05035</v>
      </c>
      <c r="N749" s="145">
        <v>2425.78775</v>
      </c>
      <c r="O749" s="145">
        <v>3876.52126</v>
      </c>
      <c r="P749" s="145">
        <v>12493.05665</v>
      </c>
      <c r="Q749" s="145">
        <v>0</v>
      </c>
      <c r="R749" s="146">
        <v>12493.05665</v>
      </c>
    </row>
    <row r="750" spans="1:18" ht="13.5">
      <c r="A750" s="147"/>
      <c r="B750" s="147"/>
      <c r="C750" s="147"/>
      <c r="D750" s="143" t="s">
        <v>249</v>
      </c>
      <c r="E750" s="143">
        <v>46</v>
      </c>
      <c r="F750" s="144">
        <v>0</v>
      </c>
      <c r="G750" s="145">
        <v>0</v>
      </c>
      <c r="H750" s="145">
        <v>0</v>
      </c>
      <c r="I750" s="145">
        <v>2782.59577</v>
      </c>
      <c r="J750" s="145">
        <v>428.98096000000004</v>
      </c>
      <c r="K750" s="145">
        <v>3211.5767299999998</v>
      </c>
      <c r="L750" s="145">
        <v>8886.94031</v>
      </c>
      <c r="M750" s="145">
        <v>412.22654</v>
      </c>
      <c r="N750" s="145">
        <v>9299.16685</v>
      </c>
      <c r="O750" s="145">
        <v>12510.74358</v>
      </c>
      <c r="P750" s="145">
        <v>31638.909359999998</v>
      </c>
      <c r="Q750" s="145">
        <v>0</v>
      </c>
      <c r="R750" s="146">
        <v>31638.909359999998</v>
      </c>
    </row>
    <row r="751" spans="1:18" ht="13.5">
      <c r="A751" s="147"/>
      <c r="B751" s="147"/>
      <c r="C751" s="147"/>
      <c r="D751" s="143" t="s">
        <v>288</v>
      </c>
      <c r="E751" s="143">
        <v>86</v>
      </c>
      <c r="F751" s="144">
        <v>0</v>
      </c>
      <c r="G751" s="145">
        <v>0</v>
      </c>
      <c r="H751" s="145">
        <v>0</v>
      </c>
      <c r="I751" s="145">
        <v>428.48290999999995</v>
      </c>
      <c r="J751" s="145">
        <v>209.85892</v>
      </c>
      <c r="K751" s="145">
        <v>638.34183</v>
      </c>
      <c r="L751" s="145">
        <v>2198.7469300000002</v>
      </c>
      <c r="M751" s="145">
        <v>0.01473</v>
      </c>
      <c r="N751" s="145">
        <v>2198.76166</v>
      </c>
      <c r="O751" s="145">
        <v>2837.1034900000004</v>
      </c>
      <c r="P751" s="145">
        <v>20357.51229</v>
      </c>
      <c r="Q751" s="145">
        <v>0</v>
      </c>
      <c r="R751" s="146">
        <v>20357.51229</v>
      </c>
    </row>
    <row r="752" spans="1:18" ht="13.5">
      <c r="A752" s="147"/>
      <c r="B752" s="147"/>
      <c r="C752" s="143" t="s">
        <v>324</v>
      </c>
      <c r="D752" s="143" t="s">
        <v>324</v>
      </c>
      <c r="E752" s="143">
        <v>55</v>
      </c>
      <c r="F752" s="144">
        <v>0</v>
      </c>
      <c r="G752" s="145">
        <v>0</v>
      </c>
      <c r="H752" s="145">
        <v>0</v>
      </c>
      <c r="I752" s="145">
        <v>1265.85296</v>
      </c>
      <c r="J752" s="145">
        <v>88.92835000000001</v>
      </c>
      <c r="K752" s="145">
        <v>1354.78131</v>
      </c>
      <c r="L752" s="145">
        <v>2678.20985</v>
      </c>
      <c r="M752" s="145">
        <v>6.879560000000001</v>
      </c>
      <c r="N752" s="145">
        <v>2685.08941</v>
      </c>
      <c r="O752" s="145">
        <v>4039.8707200000003</v>
      </c>
      <c r="P752" s="145">
        <v>10934.68473</v>
      </c>
      <c r="Q752" s="145">
        <v>0</v>
      </c>
      <c r="R752" s="146">
        <v>10934.68473</v>
      </c>
    </row>
    <row r="753" spans="1:18" ht="13.5">
      <c r="A753" s="147"/>
      <c r="B753" s="147"/>
      <c r="C753" s="143" t="s">
        <v>120</v>
      </c>
      <c r="D753" s="143" t="s">
        <v>121</v>
      </c>
      <c r="E753" s="143">
        <v>71</v>
      </c>
      <c r="F753" s="144">
        <v>0</v>
      </c>
      <c r="G753" s="145">
        <v>0</v>
      </c>
      <c r="H753" s="145">
        <v>0</v>
      </c>
      <c r="I753" s="145">
        <v>8587.80291</v>
      </c>
      <c r="J753" s="145">
        <v>614.0234399999999</v>
      </c>
      <c r="K753" s="145">
        <v>9201.82635</v>
      </c>
      <c r="L753" s="145">
        <v>16430.77349</v>
      </c>
      <c r="M753" s="145">
        <v>78.56072999999999</v>
      </c>
      <c r="N753" s="145">
        <v>16509.33422</v>
      </c>
      <c r="O753" s="145">
        <v>25711.16057</v>
      </c>
      <c r="P753" s="145">
        <v>11688.47933</v>
      </c>
      <c r="Q753" s="145">
        <v>4.04631</v>
      </c>
      <c r="R753" s="146">
        <v>11692.52564</v>
      </c>
    </row>
    <row r="754" spans="1:18" ht="13.5">
      <c r="A754" s="147"/>
      <c r="B754" s="147"/>
      <c r="C754" s="147"/>
      <c r="D754" s="143" t="s">
        <v>325</v>
      </c>
      <c r="E754" s="143">
        <v>72</v>
      </c>
      <c r="F754" s="144">
        <v>0</v>
      </c>
      <c r="G754" s="145">
        <v>0</v>
      </c>
      <c r="H754" s="145">
        <v>0</v>
      </c>
      <c r="I754" s="145">
        <v>1228.34199</v>
      </c>
      <c r="J754" s="145">
        <v>6.5957</v>
      </c>
      <c r="K754" s="145">
        <v>1234.93769</v>
      </c>
      <c r="L754" s="145">
        <v>1244.99896</v>
      </c>
      <c r="M754" s="145">
        <v>0.01082</v>
      </c>
      <c r="N754" s="145">
        <v>1245.00978</v>
      </c>
      <c r="O754" s="145">
        <v>2479.94747</v>
      </c>
      <c r="P754" s="145">
        <v>4369.7966799999995</v>
      </c>
      <c r="Q754" s="145">
        <v>0</v>
      </c>
      <c r="R754" s="146">
        <v>4369.7966799999995</v>
      </c>
    </row>
    <row r="755" spans="1:18" ht="13.5">
      <c r="A755" s="147"/>
      <c r="B755" s="147"/>
      <c r="C755" s="143" t="s">
        <v>250</v>
      </c>
      <c r="D755" s="143" t="s">
        <v>251</v>
      </c>
      <c r="E755" s="143">
        <v>67</v>
      </c>
      <c r="F755" s="144">
        <v>0</v>
      </c>
      <c r="G755" s="145">
        <v>0</v>
      </c>
      <c r="H755" s="145">
        <v>0</v>
      </c>
      <c r="I755" s="145">
        <v>2245.10249</v>
      </c>
      <c r="J755" s="145">
        <v>105.24045</v>
      </c>
      <c r="K755" s="145">
        <v>2350.34294</v>
      </c>
      <c r="L755" s="145">
        <v>2123.3110899999997</v>
      </c>
      <c r="M755" s="145">
        <v>0.004940000000000001</v>
      </c>
      <c r="N755" s="145">
        <v>2123.31603</v>
      </c>
      <c r="O755" s="145">
        <v>4473.6589699999995</v>
      </c>
      <c r="P755" s="145">
        <v>7883.70478</v>
      </c>
      <c r="Q755" s="145">
        <v>0</v>
      </c>
      <c r="R755" s="146">
        <v>7883.70478</v>
      </c>
    </row>
    <row r="756" spans="1:18" ht="13.5">
      <c r="A756" s="147"/>
      <c r="B756" s="147"/>
      <c r="C756" s="143" t="s">
        <v>326</v>
      </c>
      <c r="D756" s="143" t="s">
        <v>326</v>
      </c>
      <c r="E756" s="143">
        <v>49</v>
      </c>
      <c r="F756" s="144">
        <v>0</v>
      </c>
      <c r="G756" s="145">
        <v>0</v>
      </c>
      <c r="H756" s="145">
        <v>0</v>
      </c>
      <c r="I756" s="145">
        <v>2622.09306</v>
      </c>
      <c r="J756" s="145">
        <v>202.7659</v>
      </c>
      <c r="K756" s="145">
        <v>2824.85896</v>
      </c>
      <c r="L756" s="145">
        <v>8207.3502</v>
      </c>
      <c r="M756" s="145">
        <v>0.07389</v>
      </c>
      <c r="N756" s="145">
        <v>8207.42409</v>
      </c>
      <c r="O756" s="145">
        <v>11032.28305</v>
      </c>
      <c r="P756" s="145">
        <v>13358.909810000001</v>
      </c>
      <c r="Q756" s="145">
        <v>0</v>
      </c>
      <c r="R756" s="146">
        <v>13358.909810000001</v>
      </c>
    </row>
    <row r="757" spans="1:18" ht="13.5">
      <c r="A757" s="147"/>
      <c r="B757" s="147"/>
      <c r="C757" s="143" t="s">
        <v>327</v>
      </c>
      <c r="D757" s="143" t="s">
        <v>328</v>
      </c>
      <c r="E757" s="143">
        <v>68</v>
      </c>
      <c r="F757" s="144">
        <v>0</v>
      </c>
      <c r="G757" s="145">
        <v>0</v>
      </c>
      <c r="H757" s="145">
        <v>0</v>
      </c>
      <c r="I757" s="145">
        <v>525.3960699999999</v>
      </c>
      <c r="J757" s="145">
        <v>0.0653</v>
      </c>
      <c r="K757" s="145">
        <v>525.46137</v>
      </c>
      <c r="L757" s="145">
        <v>1342.35525</v>
      </c>
      <c r="M757" s="145">
        <v>0.01422</v>
      </c>
      <c r="N757" s="145">
        <v>1342.3694699999999</v>
      </c>
      <c r="O757" s="145">
        <v>1867.83084</v>
      </c>
      <c r="P757" s="145">
        <v>13941.59154</v>
      </c>
      <c r="Q757" s="145">
        <v>0</v>
      </c>
      <c r="R757" s="146">
        <v>13941.59154</v>
      </c>
    </row>
    <row r="758" spans="1:18" ht="13.5">
      <c r="A758" s="147"/>
      <c r="B758" s="147"/>
      <c r="C758" s="143" t="s">
        <v>329</v>
      </c>
      <c r="D758" s="143" t="s">
        <v>329</v>
      </c>
      <c r="E758" s="143">
        <v>74</v>
      </c>
      <c r="F758" s="144">
        <v>0</v>
      </c>
      <c r="G758" s="145">
        <v>0</v>
      </c>
      <c r="H758" s="145">
        <v>0</v>
      </c>
      <c r="I758" s="145">
        <v>348.77593</v>
      </c>
      <c r="J758" s="145">
        <v>0</v>
      </c>
      <c r="K758" s="145">
        <v>348.77593</v>
      </c>
      <c r="L758" s="145">
        <v>482.64142</v>
      </c>
      <c r="M758" s="145">
        <v>0</v>
      </c>
      <c r="N758" s="145">
        <v>482.64142</v>
      </c>
      <c r="O758" s="145">
        <v>831.4173499999999</v>
      </c>
      <c r="P758" s="145">
        <v>9459.78339</v>
      </c>
      <c r="Q758" s="145">
        <v>0</v>
      </c>
      <c r="R758" s="146">
        <v>9459.78339</v>
      </c>
    </row>
    <row r="759" spans="1:18" ht="13.5">
      <c r="A759" s="147"/>
      <c r="B759" s="147"/>
      <c r="C759" s="143" t="s">
        <v>330</v>
      </c>
      <c r="D759" s="143" t="s">
        <v>330</v>
      </c>
      <c r="E759" s="143">
        <v>88</v>
      </c>
      <c r="F759" s="144">
        <v>0</v>
      </c>
      <c r="G759" s="145">
        <v>0</v>
      </c>
      <c r="H759" s="145">
        <v>0</v>
      </c>
      <c r="I759" s="145">
        <v>135.87312</v>
      </c>
      <c r="J759" s="145">
        <v>0.00027</v>
      </c>
      <c r="K759" s="145">
        <v>135.87339</v>
      </c>
      <c r="L759" s="145">
        <v>192.94961999999998</v>
      </c>
      <c r="M759" s="145">
        <v>0</v>
      </c>
      <c r="N759" s="145">
        <v>192.94961999999998</v>
      </c>
      <c r="O759" s="145">
        <v>328.82301</v>
      </c>
      <c r="P759" s="145">
        <v>4024.854</v>
      </c>
      <c r="Q759" s="145">
        <v>0</v>
      </c>
      <c r="R759" s="146">
        <v>4024.854</v>
      </c>
    </row>
    <row r="760" spans="1:18" ht="13.5">
      <c r="A760" s="147"/>
      <c r="B760" s="147"/>
      <c r="C760" s="147"/>
      <c r="D760" s="143" t="s">
        <v>331</v>
      </c>
      <c r="E760" s="143">
        <v>100</v>
      </c>
      <c r="F760" s="144">
        <v>0</v>
      </c>
      <c r="G760" s="145">
        <v>0</v>
      </c>
      <c r="H760" s="145">
        <v>0</v>
      </c>
      <c r="I760" s="145">
        <v>7.09609</v>
      </c>
      <c r="J760" s="145">
        <v>0</v>
      </c>
      <c r="K760" s="145">
        <v>7.09609</v>
      </c>
      <c r="L760" s="145">
        <v>25.5</v>
      </c>
      <c r="M760" s="145">
        <v>0</v>
      </c>
      <c r="N760" s="145">
        <v>25.5</v>
      </c>
      <c r="O760" s="145">
        <v>32.59609</v>
      </c>
      <c r="P760" s="145">
        <v>1638.12519</v>
      </c>
      <c r="Q760" s="145">
        <v>0</v>
      </c>
      <c r="R760" s="146">
        <v>1638.12519</v>
      </c>
    </row>
    <row r="761" spans="1:18" ht="13.5">
      <c r="A761" s="147"/>
      <c r="B761" s="143" t="s">
        <v>10</v>
      </c>
      <c r="C761" s="143" t="s">
        <v>10</v>
      </c>
      <c r="D761" s="143" t="s">
        <v>10</v>
      </c>
      <c r="E761" s="143">
        <v>93</v>
      </c>
      <c r="F761" s="144">
        <v>0</v>
      </c>
      <c r="G761" s="145">
        <v>0</v>
      </c>
      <c r="H761" s="145">
        <v>0</v>
      </c>
      <c r="I761" s="145">
        <v>41.560449999999996</v>
      </c>
      <c r="J761" s="145">
        <v>0</v>
      </c>
      <c r="K761" s="145">
        <v>41.560449999999996</v>
      </c>
      <c r="L761" s="145">
        <v>139.58927</v>
      </c>
      <c r="M761" s="145">
        <v>0</v>
      </c>
      <c r="N761" s="145">
        <v>139.58927</v>
      </c>
      <c r="O761" s="145">
        <v>181.14972</v>
      </c>
      <c r="P761" s="145">
        <v>3135.8268199999998</v>
      </c>
      <c r="Q761" s="145">
        <v>0</v>
      </c>
      <c r="R761" s="146">
        <v>3135.8268199999998</v>
      </c>
    </row>
    <row r="762" spans="1:18" ht="13.5">
      <c r="A762" s="147"/>
      <c r="B762" s="143" t="s">
        <v>12</v>
      </c>
      <c r="C762" s="143" t="s">
        <v>125</v>
      </c>
      <c r="D762" s="143" t="s">
        <v>126</v>
      </c>
      <c r="E762" s="143">
        <v>98</v>
      </c>
      <c r="F762" s="144">
        <v>0</v>
      </c>
      <c r="G762" s="145">
        <v>0</v>
      </c>
      <c r="H762" s="145">
        <v>0</v>
      </c>
      <c r="I762" s="145">
        <v>42.33233</v>
      </c>
      <c r="J762" s="145">
        <v>125.50792999999999</v>
      </c>
      <c r="K762" s="145">
        <v>167.84026</v>
      </c>
      <c r="L762" s="145">
        <v>22.30122</v>
      </c>
      <c r="M762" s="145">
        <v>0</v>
      </c>
      <c r="N762" s="145">
        <v>22.30122</v>
      </c>
      <c r="O762" s="145">
        <v>190.14148</v>
      </c>
      <c r="P762" s="145">
        <v>2083.40233</v>
      </c>
      <c r="Q762" s="145">
        <v>0</v>
      </c>
      <c r="R762" s="146">
        <v>2083.40233</v>
      </c>
    </row>
    <row r="763" spans="1:18" ht="13.5">
      <c r="A763" s="147"/>
      <c r="B763" s="147"/>
      <c r="C763" s="143" t="s">
        <v>12</v>
      </c>
      <c r="D763" s="143" t="s">
        <v>12</v>
      </c>
      <c r="E763" s="143">
        <v>96</v>
      </c>
      <c r="F763" s="144">
        <v>0</v>
      </c>
      <c r="G763" s="145">
        <v>0</v>
      </c>
      <c r="H763" s="145">
        <v>0</v>
      </c>
      <c r="I763" s="145">
        <v>81.80371000000001</v>
      </c>
      <c r="J763" s="145">
        <v>0.04722</v>
      </c>
      <c r="K763" s="145">
        <v>81.85092999999999</v>
      </c>
      <c r="L763" s="145">
        <v>1027.39002</v>
      </c>
      <c r="M763" s="145">
        <v>0</v>
      </c>
      <c r="N763" s="145">
        <v>1027.39002</v>
      </c>
      <c r="O763" s="145">
        <v>1109.2409499999999</v>
      </c>
      <c r="P763" s="145">
        <v>3218.00214</v>
      </c>
      <c r="Q763" s="145">
        <v>0</v>
      </c>
      <c r="R763" s="146">
        <v>3218.00214</v>
      </c>
    </row>
    <row r="764" spans="1:18" ht="13.5">
      <c r="A764" s="147"/>
      <c r="B764" s="147"/>
      <c r="C764" s="143" t="s">
        <v>128</v>
      </c>
      <c r="D764" s="143" t="s">
        <v>128</v>
      </c>
      <c r="E764" s="143">
        <v>91</v>
      </c>
      <c r="F764" s="144">
        <v>0</v>
      </c>
      <c r="G764" s="145">
        <v>0</v>
      </c>
      <c r="H764" s="145">
        <v>0</v>
      </c>
      <c r="I764" s="145">
        <v>223.589</v>
      </c>
      <c r="J764" s="145">
        <v>87.52956</v>
      </c>
      <c r="K764" s="145">
        <v>311.11856</v>
      </c>
      <c r="L764" s="145">
        <v>307.81262</v>
      </c>
      <c r="M764" s="145">
        <v>0</v>
      </c>
      <c r="N764" s="145">
        <v>307.81262</v>
      </c>
      <c r="O764" s="145">
        <v>618.93118</v>
      </c>
      <c r="P764" s="145">
        <v>3238.47539</v>
      </c>
      <c r="Q764" s="145">
        <v>0</v>
      </c>
      <c r="R764" s="146">
        <v>3238.47539</v>
      </c>
    </row>
    <row r="765" spans="1:18" ht="13.5">
      <c r="A765" s="147"/>
      <c r="B765" s="143" t="s">
        <v>130</v>
      </c>
      <c r="C765" s="143" t="s">
        <v>133</v>
      </c>
      <c r="D765" s="143" t="s">
        <v>134</v>
      </c>
      <c r="E765" s="143">
        <v>73</v>
      </c>
      <c r="F765" s="144">
        <v>0</v>
      </c>
      <c r="G765" s="145">
        <v>0</v>
      </c>
      <c r="H765" s="145">
        <v>0</v>
      </c>
      <c r="I765" s="145">
        <v>297.44054</v>
      </c>
      <c r="J765" s="145">
        <v>2.1495300000000004</v>
      </c>
      <c r="K765" s="145">
        <v>299.59007</v>
      </c>
      <c r="L765" s="145">
        <v>2923.80892</v>
      </c>
      <c r="M765" s="145">
        <v>12.73418</v>
      </c>
      <c r="N765" s="145">
        <v>2936.5431</v>
      </c>
      <c r="O765" s="145">
        <v>3236.13317</v>
      </c>
      <c r="P765" s="145">
        <v>6074.71289</v>
      </c>
      <c r="Q765" s="145">
        <v>0</v>
      </c>
      <c r="R765" s="146">
        <v>6074.71289</v>
      </c>
    </row>
    <row r="766" spans="1:18" ht="13.5">
      <c r="A766" s="147"/>
      <c r="B766" s="143" t="s">
        <v>14</v>
      </c>
      <c r="C766" s="143" t="s">
        <v>263</v>
      </c>
      <c r="D766" s="143" t="s">
        <v>264</v>
      </c>
      <c r="E766" s="143">
        <v>83</v>
      </c>
      <c r="F766" s="144">
        <v>0</v>
      </c>
      <c r="G766" s="145">
        <v>0</v>
      </c>
      <c r="H766" s="145">
        <v>0</v>
      </c>
      <c r="I766" s="145">
        <v>145.56651000000002</v>
      </c>
      <c r="J766" s="145">
        <v>0.0024700000000000004</v>
      </c>
      <c r="K766" s="145">
        <v>145.56898</v>
      </c>
      <c r="L766" s="145">
        <v>190.49926000000002</v>
      </c>
      <c r="M766" s="145">
        <v>0.0034300000000000003</v>
      </c>
      <c r="N766" s="145">
        <v>190.50269</v>
      </c>
      <c r="O766" s="145">
        <v>336.07167</v>
      </c>
      <c r="P766" s="145">
        <v>7811.8195</v>
      </c>
      <c r="Q766" s="145">
        <v>0</v>
      </c>
      <c r="R766" s="146">
        <v>7811.8195</v>
      </c>
    </row>
    <row r="767" spans="1:18" ht="13.5">
      <c r="A767" s="147"/>
      <c r="B767" s="147"/>
      <c r="C767" s="143" t="s">
        <v>139</v>
      </c>
      <c r="D767" s="143" t="s">
        <v>140</v>
      </c>
      <c r="E767" s="143">
        <v>84</v>
      </c>
      <c r="F767" s="144">
        <v>0</v>
      </c>
      <c r="G767" s="145">
        <v>0</v>
      </c>
      <c r="H767" s="145">
        <v>0</v>
      </c>
      <c r="I767" s="145">
        <v>137.82847</v>
      </c>
      <c r="J767" s="145">
        <v>0.7493</v>
      </c>
      <c r="K767" s="145">
        <v>138.57777</v>
      </c>
      <c r="L767" s="145">
        <v>379.42402000000004</v>
      </c>
      <c r="M767" s="145">
        <v>0.00054</v>
      </c>
      <c r="N767" s="145">
        <v>379.42456</v>
      </c>
      <c r="O767" s="145">
        <v>518.00233</v>
      </c>
      <c r="P767" s="145">
        <v>4886.5089800000005</v>
      </c>
      <c r="Q767" s="145">
        <v>0</v>
      </c>
      <c r="R767" s="146">
        <v>4886.5089800000005</v>
      </c>
    </row>
    <row r="768" spans="1:18" ht="13.5">
      <c r="A768" s="147"/>
      <c r="B768" s="143" t="s">
        <v>15</v>
      </c>
      <c r="C768" s="143" t="s">
        <v>143</v>
      </c>
      <c r="D768" s="143" t="s">
        <v>144</v>
      </c>
      <c r="E768" s="143">
        <v>85</v>
      </c>
      <c r="F768" s="144">
        <v>0</v>
      </c>
      <c r="G768" s="145">
        <v>0</v>
      </c>
      <c r="H768" s="145">
        <v>0</v>
      </c>
      <c r="I768" s="145">
        <v>36.494839999999996</v>
      </c>
      <c r="J768" s="145">
        <v>0.0008900000000000001</v>
      </c>
      <c r="K768" s="145">
        <v>36.49573</v>
      </c>
      <c r="L768" s="145">
        <v>299.98194</v>
      </c>
      <c r="M768" s="145">
        <v>0</v>
      </c>
      <c r="N768" s="145">
        <v>299.98194</v>
      </c>
      <c r="O768" s="145">
        <v>336.47767</v>
      </c>
      <c r="P768" s="145">
        <v>3184.51419</v>
      </c>
      <c r="Q768" s="145">
        <v>0</v>
      </c>
      <c r="R768" s="146">
        <v>3184.51419</v>
      </c>
    </row>
    <row r="769" spans="1:18" ht="13.5">
      <c r="A769" s="147"/>
      <c r="B769" s="143" t="s">
        <v>16</v>
      </c>
      <c r="C769" s="143" t="s">
        <v>16</v>
      </c>
      <c r="D769" s="143" t="s">
        <v>165</v>
      </c>
      <c r="E769" s="143">
        <v>45</v>
      </c>
      <c r="F769" s="144">
        <v>0</v>
      </c>
      <c r="G769" s="145">
        <v>0</v>
      </c>
      <c r="H769" s="145">
        <v>0</v>
      </c>
      <c r="I769" s="145">
        <v>2945.49973</v>
      </c>
      <c r="J769" s="145">
        <v>1279.27321</v>
      </c>
      <c r="K769" s="145">
        <v>4224.772940000001</v>
      </c>
      <c r="L769" s="145">
        <v>216858.34805</v>
      </c>
      <c r="M769" s="145">
        <v>4825.641809999999</v>
      </c>
      <c r="N769" s="145">
        <v>221683.98986</v>
      </c>
      <c r="O769" s="145">
        <v>225908.76280000003</v>
      </c>
      <c r="P769" s="145">
        <v>94638.49542</v>
      </c>
      <c r="Q769" s="145">
        <v>37773.13097</v>
      </c>
      <c r="R769" s="146">
        <v>132411.62639</v>
      </c>
    </row>
    <row r="770" spans="1:18" ht="13.5">
      <c r="A770" s="147"/>
      <c r="B770" s="147"/>
      <c r="C770" s="147"/>
      <c r="D770" s="143" t="s">
        <v>176</v>
      </c>
      <c r="E770" s="143">
        <v>87</v>
      </c>
      <c r="F770" s="144">
        <v>0</v>
      </c>
      <c r="G770" s="145">
        <v>0</v>
      </c>
      <c r="H770" s="145">
        <v>0</v>
      </c>
      <c r="I770" s="145">
        <v>558.7582</v>
      </c>
      <c r="J770" s="145">
        <v>51.85978</v>
      </c>
      <c r="K770" s="145">
        <v>610.61798</v>
      </c>
      <c r="L770" s="145">
        <v>32152.885710000002</v>
      </c>
      <c r="M770" s="145">
        <v>467.34159999999997</v>
      </c>
      <c r="N770" s="145">
        <v>32620.22731</v>
      </c>
      <c r="O770" s="145">
        <v>33230.84529</v>
      </c>
      <c r="P770" s="145">
        <v>7110.35788</v>
      </c>
      <c r="Q770" s="145">
        <v>0</v>
      </c>
      <c r="R770" s="146">
        <v>7110.35788</v>
      </c>
    </row>
    <row r="771" spans="1:18" ht="13.5">
      <c r="A771" s="147"/>
      <c r="B771" s="143" t="s">
        <v>19</v>
      </c>
      <c r="C771" s="143" t="s">
        <v>184</v>
      </c>
      <c r="D771" s="143" t="s">
        <v>184</v>
      </c>
      <c r="E771" s="143">
        <v>94</v>
      </c>
      <c r="F771" s="144">
        <v>0</v>
      </c>
      <c r="G771" s="145">
        <v>0</v>
      </c>
      <c r="H771" s="145">
        <v>0</v>
      </c>
      <c r="I771" s="145">
        <v>31.86168</v>
      </c>
      <c r="J771" s="145">
        <v>0</v>
      </c>
      <c r="K771" s="145">
        <v>31.86168</v>
      </c>
      <c r="L771" s="145">
        <v>174.52948999999998</v>
      </c>
      <c r="M771" s="145">
        <v>0</v>
      </c>
      <c r="N771" s="145">
        <v>174.52948999999998</v>
      </c>
      <c r="O771" s="145">
        <v>206.39117000000002</v>
      </c>
      <c r="P771" s="145">
        <v>3032.05721</v>
      </c>
      <c r="Q771" s="145">
        <v>0</v>
      </c>
      <c r="R771" s="146">
        <v>3032.05721</v>
      </c>
    </row>
    <row r="772" spans="1:18" ht="13.5">
      <c r="A772" s="147"/>
      <c r="B772" s="147"/>
      <c r="C772" s="143" t="s">
        <v>185</v>
      </c>
      <c r="D772" s="143" t="s">
        <v>19</v>
      </c>
      <c r="E772" s="143">
        <v>13</v>
      </c>
      <c r="F772" s="144">
        <v>0</v>
      </c>
      <c r="G772" s="145">
        <v>0</v>
      </c>
      <c r="H772" s="145">
        <v>0</v>
      </c>
      <c r="I772" s="145">
        <v>294.99468</v>
      </c>
      <c r="J772" s="145">
        <v>34.66633</v>
      </c>
      <c r="K772" s="145">
        <v>329.66101000000003</v>
      </c>
      <c r="L772" s="145">
        <v>893.5881999999999</v>
      </c>
      <c r="M772" s="145">
        <v>0.00608</v>
      </c>
      <c r="N772" s="145">
        <v>893.59428</v>
      </c>
      <c r="O772" s="145">
        <v>1223.25529</v>
      </c>
      <c r="P772" s="145">
        <v>9651.621640000001</v>
      </c>
      <c r="Q772" s="145">
        <v>0</v>
      </c>
      <c r="R772" s="146">
        <v>9651.621640000001</v>
      </c>
    </row>
    <row r="773" spans="1:18" ht="13.5">
      <c r="A773" s="147"/>
      <c r="B773" s="143" t="s">
        <v>22</v>
      </c>
      <c r="C773" s="143" t="s">
        <v>332</v>
      </c>
      <c r="D773" s="143" t="s">
        <v>333</v>
      </c>
      <c r="E773" s="143">
        <v>27</v>
      </c>
      <c r="F773" s="144">
        <v>0</v>
      </c>
      <c r="G773" s="145">
        <v>0</v>
      </c>
      <c r="H773" s="145">
        <v>0</v>
      </c>
      <c r="I773" s="145">
        <v>118.82058</v>
      </c>
      <c r="J773" s="145">
        <v>0.02017</v>
      </c>
      <c r="K773" s="145">
        <v>118.84075</v>
      </c>
      <c r="L773" s="145">
        <v>51.919059999999995</v>
      </c>
      <c r="M773" s="145">
        <v>0.0007199999999999999</v>
      </c>
      <c r="N773" s="145">
        <v>51.919779999999996</v>
      </c>
      <c r="O773" s="145">
        <v>170.76053</v>
      </c>
      <c r="P773" s="145">
        <v>4691.48265</v>
      </c>
      <c r="Q773" s="145">
        <v>0</v>
      </c>
      <c r="R773" s="146">
        <v>4691.48265</v>
      </c>
    </row>
    <row r="774" spans="1:18" ht="13.5">
      <c r="A774" s="147"/>
      <c r="B774" s="147"/>
      <c r="C774" s="147"/>
      <c r="D774" s="143" t="s">
        <v>334</v>
      </c>
      <c r="E774" s="143">
        <v>28</v>
      </c>
      <c r="F774" s="144">
        <v>0</v>
      </c>
      <c r="G774" s="145">
        <v>0</v>
      </c>
      <c r="H774" s="145">
        <v>0</v>
      </c>
      <c r="I774" s="145">
        <v>62.50591</v>
      </c>
      <c r="J774" s="145">
        <v>13.68094</v>
      </c>
      <c r="K774" s="145">
        <v>76.18685</v>
      </c>
      <c r="L774" s="145">
        <v>245.6385</v>
      </c>
      <c r="M774" s="145">
        <v>0.00244</v>
      </c>
      <c r="N774" s="145">
        <v>245.64094</v>
      </c>
      <c r="O774" s="145">
        <v>321.82779</v>
      </c>
      <c r="P774" s="145">
        <v>5613.65626</v>
      </c>
      <c r="Q774" s="145">
        <v>0</v>
      </c>
      <c r="R774" s="146">
        <v>5613.65626</v>
      </c>
    </row>
    <row r="775" spans="1:18" ht="13.5">
      <c r="A775" s="147"/>
      <c r="B775" s="147"/>
      <c r="C775" s="143" t="s">
        <v>195</v>
      </c>
      <c r="D775" s="143" t="s">
        <v>196</v>
      </c>
      <c r="E775" s="143">
        <v>26</v>
      </c>
      <c r="F775" s="144">
        <v>0</v>
      </c>
      <c r="G775" s="145">
        <v>0</v>
      </c>
      <c r="H775" s="145">
        <v>0</v>
      </c>
      <c r="I775" s="145">
        <v>209.93929</v>
      </c>
      <c r="J775" s="145">
        <v>0.0213</v>
      </c>
      <c r="K775" s="145">
        <v>209.96059</v>
      </c>
      <c r="L775" s="145">
        <v>136.93235</v>
      </c>
      <c r="M775" s="145">
        <v>0.00481</v>
      </c>
      <c r="N775" s="145">
        <v>136.93716</v>
      </c>
      <c r="O775" s="145">
        <v>346.89775</v>
      </c>
      <c r="P775" s="145">
        <v>13024.189380000002</v>
      </c>
      <c r="Q775" s="145">
        <v>0</v>
      </c>
      <c r="R775" s="146">
        <v>13024.189380000002</v>
      </c>
    </row>
    <row r="776" spans="1:18" ht="13.5">
      <c r="A776" s="147"/>
      <c r="B776" s="147"/>
      <c r="C776" s="143" t="s">
        <v>335</v>
      </c>
      <c r="D776" s="143" t="s">
        <v>336</v>
      </c>
      <c r="E776" s="143">
        <v>59</v>
      </c>
      <c r="F776" s="144">
        <v>0</v>
      </c>
      <c r="G776" s="145">
        <v>0</v>
      </c>
      <c r="H776" s="145">
        <v>0</v>
      </c>
      <c r="I776" s="145">
        <v>533.60874</v>
      </c>
      <c r="J776" s="145">
        <v>0.44608</v>
      </c>
      <c r="K776" s="145">
        <v>534.05482</v>
      </c>
      <c r="L776" s="145">
        <v>429.54803000000004</v>
      </c>
      <c r="M776" s="145">
        <v>0.00027</v>
      </c>
      <c r="N776" s="145">
        <v>429.5483</v>
      </c>
      <c r="O776" s="145">
        <v>963.60312</v>
      </c>
      <c r="P776" s="145">
        <v>18007.66533</v>
      </c>
      <c r="Q776" s="145">
        <v>0</v>
      </c>
      <c r="R776" s="146">
        <v>18007.66533</v>
      </c>
    </row>
    <row r="777" spans="1:18" ht="13.5">
      <c r="A777" s="147"/>
      <c r="B777" s="147"/>
      <c r="C777" s="143" t="s">
        <v>22</v>
      </c>
      <c r="D777" s="143" t="s">
        <v>22</v>
      </c>
      <c r="E777" s="143">
        <v>58</v>
      </c>
      <c r="F777" s="144">
        <v>0</v>
      </c>
      <c r="G777" s="145">
        <v>0</v>
      </c>
      <c r="H777" s="145">
        <v>0</v>
      </c>
      <c r="I777" s="145">
        <v>192.61627</v>
      </c>
      <c r="J777" s="145">
        <v>16.25264</v>
      </c>
      <c r="K777" s="145">
        <v>208.86891</v>
      </c>
      <c r="L777" s="145">
        <v>1243.1775400000001</v>
      </c>
      <c r="M777" s="145">
        <v>16.86996</v>
      </c>
      <c r="N777" s="145">
        <v>1260.0475</v>
      </c>
      <c r="O777" s="145">
        <v>1468.9164099999998</v>
      </c>
      <c r="P777" s="145">
        <v>12505.52045</v>
      </c>
      <c r="Q777" s="145">
        <v>0</v>
      </c>
      <c r="R777" s="146">
        <v>12505.52045</v>
      </c>
    </row>
    <row r="778" spans="1:18" ht="13.5">
      <c r="A778" s="147"/>
      <c r="B778" s="147"/>
      <c r="C778" s="143" t="s">
        <v>197</v>
      </c>
      <c r="D778" s="143" t="s">
        <v>198</v>
      </c>
      <c r="E778" s="143">
        <v>7</v>
      </c>
      <c r="F778" s="144">
        <v>0</v>
      </c>
      <c r="G778" s="145">
        <v>0</v>
      </c>
      <c r="H778" s="145">
        <v>0</v>
      </c>
      <c r="I778" s="145">
        <v>517.04862</v>
      </c>
      <c r="J778" s="145">
        <v>179.69148</v>
      </c>
      <c r="K778" s="145">
        <v>696.7401</v>
      </c>
      <c r="L778" s="145">
        <v>561.41657</v>
      </c>
      <c r="M778" s="145">
        <v>2.78469</v>
      </c>
      <c r="N778" s="145">
        <v>564.20126</v>
      </c>
      <c r="O778" s="145">
        <v>1260.94136</v>
      </c>
      <c r="P778" s="145">
        <v>17059.62842</v>
      </c>
      <c r="Q778" s="145">
        <v>0</v>
      </c>
      <c r="R778" s="146">
        <v>17059.62842</v>
      </c>
    </row>
    <row r="779" spans="1:18" ht="13.5">
      <c r="A779" s="147"/>
      <c r="B779" s="147"/>
      <c r="C779" s="147"/>
      <c r="D779" s="147"/>
      <c r="E779" s="148">
        <v>29</v>
      </c>
      <c r="F779" s="149">
        <v>0</v>
      </c>
      <c r="G779" s="150">
        <v>0</v>
      </c>
      <c r="H779" s="150">
        <v>0</v>
      </c>
      <c r="I779" s="150">
        <v>89.24498</v>
      </c>
      <c r="J779" s="150">
        <v>0.07496</v>
      </c>
      <c r="K779" s="150">
        <v>89.31994</v>
      </c>
      <c r="L779" s="150">
        <v>200.61646</v>
      </c>
      <c r="M779" s="150">
        <v>0.0034300000000000003</v>
      </c>
      <c r="N779" s="150">
        <v>200.61989000000003</v>
      </c>
      <c r="O779" s="150">
        <v>289.93983000000003</v>
      </c>
      <c r="P779" s="150">
        <v>13392.77475</v>
      </c>
      <c r="Q779" s="150">
        <v>0</v>
      </c>
      <c r="R779" s="151">
        <v>13392.77475</v>
      </c>
    </row>
    <row r="780" spans="1:18" ht="13.5">
      <c r="A780" s="147"/>
      <c r="B780" s="147"/>
      <c r="C780" s="143" t="s">
        <v>337</v>
      </c>
      <c r="D780" s="143" t="s">
        <v>337</v>
      </c>
      <c r="E780" s="143">
        <v>31</v>
      </c>
      <c r="F780" s="144">
        <v>0</v>
      </c>
      <c r="G780" s="145">
        <v>0</v>
      </c>
      <c r="H780" s="145">
        <v>0</v>
      </c>
      <c r="I780" s="145">
        <v>48.58839</v>
      </c>
      <c r="J780" s="145">
        <v>0</v>
      </c>
      <c r="K780" s="145">
        <v>48.58839</v>
      </c>
      <c r="L780" s="145">
        <v>62.63218</v>
      </c>
      <c r="M780" s="145">
        <v>0</v>
      </c>
      <c r="N780" s="145">
        <v>62.63218</v>
      </c>
      <c r="O780" s="145">
        <v>111.22057000000001</v>
      </c>
      <c r="P780" s="145">
        <v>5449.75439</v>
      </c>
      <c r="Q780" s="145">
        <v>0</v>
      </c>
      <c r="R780" s="146">
        <v>5449.75439</v>
      </c>
    </row>
    <row r="781" spans="1:18" ht="13.5">
      <c r="A781" s="147"/>
      <c r="B781" s="147"/>
      <c r="C781" s="143" t="s">
        <v>338</v>
      </c>
      <c r="D781" s="143" t="s">
        <v>338</v>
      </c>
      <c r="E781" s="143">
        <v>56</v>
      </c>
      <c r="F781" s="144">
        <v>0</v>
      </c>
      <c r="G781" s="145">
        <v>0</v>
      </c>
      <c r="H781" s="145">
        <v>0</v>
      </c>
      <c r="I781" s="145">
        <v>155.78781</v>
      </c>
      <c r="J781" s="145">
        <v>0</v>
      </c>
      <c r="K781" s="145">
        <v>155.78781</v>
      </c>
      <c r="L781" s="145">
        <v>111.22033</v>
      </c>
      <c r="M781" s="145">
        <v>0.0037400000000000003</v>
      </c>
      <c r="N781" s="145">
        <v>111.22407000000001</v>
      </c>
      <c r="O781" s="145">
        <v>267.01188</v>
      </c>
      <c r="P781" s="145">
        <v>9731.87038</v>
      </c>
      <c r="Q781" s="145">
        <v>0</v>
      </c>
      <c r="R781" s="146">
        <v>9731.87038</v>
      </c>
    </row>
    <row r="782" spans="1:18" ht="13.5">
      <c r="A782" s="147"/>
      <c r="B782" s="147"/>
      <c r="C782" s="143" t="s">
        <v>339</v>
      </c>
      <c r="D782" s="143" t="s">
        <v>340</v>
      </c>
      <c r="E782" s="143">
        <v>32</v>
      </c>
      <c r="F782" s="144">
        <v>0</v>
      </c>
      <c r="G782" s="145">
        <v>0</v>
      </c>
      <c r="H782" s="145">
        <v>0</v>
      </c>
      <c r="I782" s="145">
        <v>101.25475</v>
      </c>
      <c r="J782" s="145">
        <v>0</v>
      </c>
      <c r="K782" s="145">
        <v>101.25475</v>
      </c>
      <c r="L782" s="145">
        <v>27.72134</v>
      </c>
      <c r="M782" s="145">
        <v>0</v>
      </c>
      <c r="N782" s="145">
        <v>27.72134</v>
      </c>
      <c r="O782" s="145">
        <v>128.97609</v>
      </c>
      <c r="P782" s="145">
        <v>6559.1053600000005</v>
      </c>
      <c r="Q782" s="145">
        <v>0</v>
      </c>
      <c r="R782" s="146">
        <v>6559.1053600000005</v>
      </c>
    </row>
    <row r="783" spans="1:18" ht="13.5">
      <c r="A783" s="147"/>
      <c r="B783" s="147"/>
      <c r="C783" s="143" t="s">
        <v>341</v>
      </c>
      <c r="D783" s="143" t="s">
        <v>341</v>
      </c>
      <c r="E783" s="143">
        <v>30</v>
      </c>
      <c r="F783" s="144">
        <v>0</v>
      </c>
      <c r="G783" s="145">
        <v>0</v>
      </c>
      <c r="H783" s="145">
        <v>0</v>
      </c>
      <c r="I783" s="145">
        <v>41.76118</v>
      </c>
      <c r="J783" s="145">
        <v>0</v>
      </c>
      <c r="K783" s="145">
        <v>41.76118</v>
      </c>
      <c r="L783" s="145">
        <v>156.93272</v>
      </c>
      <c r="M783" s="145">
        <v>0</v>
      </c>
      <c r="N783" s="145">
        <v>156.93272</v>
      </c>
      <c r="O783" s="145">
        <v>198.69389999999999</v>
      </c>
      <c r="P783" s="145">
        <v>10233.55359</v>
      </c>
      <c r="Q783" s="145">
        <v>0</v>
      </c>
      <c r="R783" s="146">
        <v>10233.55359</v>
      </c>
    </row>
    <row r="784" spans="1:18" ht="13.5">
      <c r="A784" s="147"/>
      <c r="B784" s="143" t="s">
        <v>24</v>
      </c>
      <c r="C784" s="143" t="s">
        <v>24</v>
      </c>
      <c r="D784" s="143" t="s">
        <v>204</v>
      </c>
      <c r="E784" s="143">
        <v>20</v>
      </c>
      <c r="F784" s="144">
        <v>0</v>
      </c>
      <c r="G784" s="145">
        <v>0</v>
      </c>
      <c r="H784" s="145">
        <v>0</v>
      </c>
      <c r="I784" s="145">
        <v>285.10492</v>
      </c>
      <c r="J784" s="145">
        <v>0.01343</v>
      </c>
      <c r="K784" s="145">
        <v>285.11834999999996</v>
      </c>
      <c r="L784" s="145">
        <v>417.07075</v>
      </c>
      <c r="M784" s="145">
        <v>0.00391</v>
      </c>
      <c r="N784" s="145">
        <v>417.07466</v>
      </c>
      <c r="O784" s="145">
        <v>702.19301</v>
      </c>
      <c r="P784" s="145">
        <v>12042.70781</v>
      </c>
      <c r="Q784" s="145">
        <v>8.70983</v>
      </c>
      <c r="R784" s="146">
        <v>12051.417640000001</v>
      </c>
    </row>
    <row r="785" spans="1:18" ht="13.5">
      <c r="A785" s="147"/>
      <c r="B785" s="147"/>
      <c r="C785" s="147"/>
      <c r="D785" s="143" t="s">
        <v>24</v>
      </c>
      <c r="E785" s="143">
        <v>6</v>
      </c>
      <c r="F785" s="144">
        <v>0</v>
      </c>
      <c r="G785" s="145">
        <v>0</v>
      </c>
      <c r="H785" s="145">
        <v>0</v>
      </c>
      <c r="I785" s="145">
        <v>83.0998</v>
      </c>
      <c r="J785" s="145">
        <v>4.34412</v>
      </c>
      <c r="K785" s="145">
        <v>87.44391999999999</v>
      </c>
      <c r="L785" s="145">
        <v>1737.51422</v>
      </c>
      <c r="M785" s="145">
        <v>0</v>
      </c>
      <c r="N785" s="145">
        <v>1737.51422</v>
      </c>
      <c r="O785" s="145">
        <v>1824.95814</v>
      </c>
      <c r="P785" s="145">
        <v>10423.06134</v>
      </c>
      <c r="Q785" s="145">
        <v>18.52422</v>
      </c>
      <c r="R785" s="146">
        <v>10441.585560000001</v>
      </c>
    </row>
    <row r="786" spans="1:18" ht="13.5">
      <c r="A786" s="147"/>
      <c r="B786" s="147"/>
      <c r="C786" s="147"/>
      <c r="D786" s="143" t="s">
        <v>342</v>
      </c>
      <c r="E786" s="143">
        <v>92</v>
      </c>
      <c r="F786" s="144">
        <v>0</v>
      </c>
      <c r="G786" s="145">
        <v>0</v>
      </c>
      <c r="H786" s="145">
        <v>0</v>
      </c>
      <c r="I786" s="145">
        <v>32.06456</v>
      </c>
      <c r="J786" s="145">
        <v>0.00687</v>
      </c>
      <c r="K786" s="145">
        <v>32.07143</v>
      </c>
      <c r="L786" s="145">
        <v>22.99064</v>
      </c>
      <c r="M786" s="145">
        <v>0.00488</v>
      </c>
      <c r="N786" s="145">
        <v>22.99552</v>
      </c>
      <c r="O786" s="145">
        <v>55.06695</v>
      </c>
      <c r="P786" s="145">
        <v>3676.27487</v>
      </c>
      <c r="Q786" s="145">
        <v>0</v>
      </c>
      <c r="R786" s="146">
        <v>3676.27487</v>
      </c>
    </row>
    <row r="787" spans="1:18" ht="13.5">
      <c r="A787" s="143" t="s">
        <v>343</v>
      </c>
      <c r="B787" s="143" t="s">
        <v>3</v>
      </c>
      <c r="C787" s="143" t="s">
        <v>103</v>
      </c>
      <c r="D787" s="143" t="s">
        <v>104</v>
      </c>
      <c r="E787" s="143">
        <v>33</v>
      </c>
      <c r="F787" s="144">
        <v>0</v>
      </c>
      <c r="G787" s="145">
        <v>0</v>
      </c>
      <c r="H787" s="145">
        <v>0</v>
      </c>
      <c r="I787" s="145">
        <v>0</v>
      </c>
      <c r="J787" s="145">
        <v>0</v>
      </c>
      <c r="K787" s="145">
        <v>0</v>
      </c>
      <c r="L787" s="145">
        <v>0</v>
      </c>
      <c r="M787" s="145">
        <v>0</v>
      </c>
      <c r="N787" s="145">
        <v>0</v>
      </c>
      <c r="O787" s="145">
        <v>0</v>
      </c>
      <c r="P787" s="145">
        <v>29620.85179</v>
      </c>
      <c r="Q787" s="145">
        <v>0</v>
      </c>
      <c r="R787" s="146">
        <v>29620.85179</v>
      </c>
    </row>
    <row r="788" spans="1:18" ht="13.5">
      <c r="A788" s="147"/>
      <c r="B788" s="143" t="s">
        <v>5</v>
      </c>
      <c r="C788" s="143" t="s">
        <v>5</v>
      </c>
      <c r="D788" s="143" t="s">
        <v>5</v>
      </c>
      <c r="E788" s="143">
        <v>38</v>
      </c>
      <c r="F788" s="144">
        <v>0</v>
      </c>
      <c r="G788" s="145">
        <v>0</v>
      </c>
      <c r="H788" s="145">
        <v>0</v>
      </c>
      <c r="I788" s="145">
        <v>0</v>
      </c>
      <c r="J788" s="145">
        <v>0</v>
      </c>
      <c r="K788" s="145">
        <v>0</v>
      </c>
      <c r="L788" s="145">
        <v>0</v>
      </c>
      <c r="M788" s="145">
        <v>0</v>
      </c>
      <c r="N788" s="145">
        <v>0</v>
      </c>
      <c r="O788" s="145">
        <v>0</v>
      </c>
      <c r="P788" s="145">
        <v>20009.29254</v>
      </c>
      <c r="Q788" s="145">
        <v>0</v>
      </c>
      <c r="R788" s="146">
        <v>20009.29254</v>
      </c>
    </row>
    <row r="789" spans="1:18" ht="13.5">
      <c r="A789" s="147"/>
      <c r="B789" s="147"/>
      <c r="C789" s="147"/>
      <c r="D789" s="143" t="s">
        <v>107</v>
      </c>
      <c r="E789" s="143">
        <v>6</v>
      </c>
      <c r="F789" s="144">
        <v>0</v>
      </c>
      <c r="G789" s="145">
        <v>0</v>
      </c>
      <c r="H789" s="145">
        <v>0</v>
      </c>
      <c r="I789" s="145">
        <v>0</v>
      </c>
      <c r="J789" s="145">
        <v>0</v>
      </c>
      <c r="K789" s="145">
        <v>0</v>
      </c>
      <c r="L789" s="145">
        <v>0</v>
      </c>
      <c r="M789" s="145">
        <v>0</v>
      </c>
      <c r="N789" s="145">
        <v>0</v>
      </c>
      <c r="O789" s="145">
        <v>0</v>
      </c>
      <c r="P789" s="145">
        <v>30361.4509</v>
      </c>
      <c r="Q789" s="145">
        <v>0</v>
      </c>
      <c r="R789" s="146">
        <v>30361.4509</v>
      </c>
    </row>
    <row r="790" spans="1:18" ht="13.5">
      <c r="A790" s="147"/>
      <c r="B790" s="147"/>
      <c r="C790" s="147"/>
      <c r="D790" s="147"/>
      <c r="E790" s="148">
        <v>122</v>
      </c>
      <c r="F790" s="149">
        <v>0</v>
      </c>
      <c r="G790" s="150">
        <v>0</v>
      </c>
      <c r="H790" s="150">
        <v>0</v>
      </c>
      <c r="I790" s="150">
        <v>0</v>
      </c>
      <c r="J790" s="150">
        <v>0</v>
      </c>
      <c r="K790" s="150">
        <v>0</v>
      </c>
      <c r="L790" s="150">
        <v>0</v>
      </c>
      <c r="M790" s="150">
        <v>0</v>
      </c>
      <c r="N790" s="150">
        <v>0</v>
      </c>
      <c r="O790" s="150">
        <v>0</v>
      </c>
      <c r="P790" s="150">
        <v>1174.02323</v>
      </c>
      <c r="Q790" s="150">
        <v>0</v>
      </c>
      <c r="R790" s="151">
        <v>1174.02323</v>
      </c>
    </row>
    <row r="791" spans="1:18" ht="13.5">
      <c r="A791" s="147"/>
      <c r="B791" s="147"/>
      <c r="C791" s="147"/>
      <c r="D791" s="143" t="s">
        <v>214</v>
      </c>
      <c r="E791" s="143">
        <v>129</v>
      </c>
      <c r="F791" s="144">
        <v>0</v>
      </c>
      <c r="G791" s="145">
        <v>0</v>
      </c>
      <c r="H791" s="145">
        <v>0</v>
      </c>
      <c r="I791" s="145">
        <v>0</v>
      </c>
      <c r="J791" s="145">
        <v>0</v>
      </c>
      <c r="K791" s="145">
        <v>0</v>
      </c>
      <c r="L791" s="145">
        <v>0</v>
      </c>
      <c r="M791" s="145">
        <v>0</v>
      </c>
      <c r="N791" s="145">
        <v>0</v>
      </c>
      <c r="O791" s="145">
        <v>0</v>
      </c>
      <c r="P791" s="145">
        <v>1307.33068</v>
      </c>
      <c r="Q791" s="145">
        <v>0</v>
      </c>
      <c r="R791" s="146">
        <v>1307.33068</v>
      </c>
    </row>
    <row r="792" spans="1:18" ht="13.5">
      <c r="A792" s="147"/>
      <c r="B792" s="147"/>
      <c r="C792" s="147"/>
      <c r="D792" s="143" t="s">
        <v>215</v>
      </c>
      <c r="E792" s="143">
        <v>134</v>
      </c>
      <c r="F792" s="144">
        <v>0</v>
      </c>
      <c r="G792" s="145">
        <v>0</v>
      </c>
      <c r="H792" s="145">
        <v>0</v>
      </c>
      <c r="I792" s="145">
        <v>0</v>
      </c>
      <c r="J792" s="145">
        <v>0</v>
      </c>
      <c r="K792" s="145">
        <v>0</v>
      </c>
      <c r="L792" s="145">
        <v>0</v>
      </c>
      <c r="M792" s="145">
        <v>0</v>
      </c>
      <c r="N792" s="145">
        <v>0</v>
      </c>
      <c r="O792" s="145">
        <v>0</v>
      </c>
      <c r="P792" s="145">
        <v>209.31771</v>
      </c>
      <c r="Q792" s="145">
        <v>0</v>
      </c>
      <c r="R792" s="146">
        <v>209.31771</v>
      </c>
    </row>
    <row r="793" spans="1:18" ht="13.5">
      <c r="A793" s="147"/>
      <c r="B793" s="147"/>
      <c r="C793" s="147"/>
      <c r="D793" s="143" t="s">
        <v>235</v>
      </c>
      <c r="E793" s="143">
        <v>132</v>
      </c>
      <c r="F793" s="144">
        <v>0</v>
      </c>
      <c r="G793" s="145">
        <v>0</v>
      </c>
      <c r="H793" s="145">
        <v>0</v>
      </c>
      <c r="I793" s="145">
        <v>0</v>
      </c>
      <c r="J793" s="145">
        <v>0</v>
      </c>
      <c r="K793" s="145">
        <v>0</v>
      </c>
      <c r="L793" s="145">
        <v>0</v>
      </c>
      <c r="M793" s="145">
        <v>0</v>
      </c>
      <c r="N793" s="145">
        <v>0</v>
      </c>
      <c r="O793" s="145">
        <v>0</v>
      </c>
      <c r="P793" s="145">
        <v>844.83662</v>
      </c>
      <c r="Q793" s="145">
        <v>0</v>
      </c>
      <c r="R793" s="146">
        <v>844.83662</v>
      </c>
    </row>
    <row r="794" spans="1:18" ht="13.5">
      <c r="A794" s="147"/>
      <c r="B794" s="143" t="s">
        <v>7</v>
      </c>
      <c r="C794" s="143" t="s">
        <v>7</v>
      </c>
      <c r="D794" s="143" t="s">
        <v>7</v>
      </c>
      <c r="E794" s="143">
        <v>80</v>
      </c>
      <c r="F794" s="144">
        <v>0</v>
      </c>
      <c r="G794" s="145">
        <v>0</v>
      </c>
      <c r="H794" s="145">
        <v>0</v>
      </c>
      <c r="I794" s="145">
        <v>0</v>
      </c>
      <c r="J794" s="145">
        <v>0</v>
      </c>
      <c r="K794" s="145">
        <v>0</v>
      </c>
      <c r="L794" s="145">
        <v>0</v>
      </c>
      <c r="M794" s="145">
        <v>0</v>
      </c>
      <c r="N794" s="145">
        <v>0</v>
      </c>
      <c r="O794" s="145">
        <v>0</v>
      </c>
      <c r="P794" s="145">
        <v>12696.667140000001</v>
      </c>
      <c r="Q794" s="145">
        <v>0</v>
      </c>
      <c r="R794" s="146">
        <v>12696.667140000001</v>
      </c>
    </row>
    <row r="795" spans="1:18" ht="13.5">
      <c r="A795" s="147"/>
      <c r="B795" s="147"/>
      <c r="C795" s="147"/>
      <c r="D795" s="147"/>
      <c r="E795" s="148">
        <v>85</v>
      </c>
      <c r="F795" s="149">
        <v>0</v>
      </c>
      <c r="G795" s="150">
        <v>0</v>
      </c>
      <c r="H795" s="150">
        <v>0</v>
      </c>
      <c r="I795" s="150">
        <v>0</v>
      </c>
      <c r="J795" s="150">
        <v>0</v>
      </c>
      <c r="K795" s="150">
        <v>0</v>
      </c>
      <c r="L795" s="150">
        <v>0</v>
      </c>
      <c r="M795" s="150">
        <v>0</v>
      </c>
      <c r="N795" s="150">
        <v>0</v>
      </c>
      <c r="O795" s="150">
        <v>0</v>
      </c>
      <c r="P795" s="150">
        <v>11169.7235</v>
      </c>
      <c r="Q795" s="150">
        <v>0</v>
      </c>
      <c r="R795" s="151">
        <v>11169.7235</v>
      </c>
    </row>
    <row r="796" spans="1:18" ht="13.5">
      <c r="A796" s="147"/>
      <c r="B796" s="147"/>
      <c r="C796" s="143" t="s">
        <v>114</v>
      </c>
      <c r="D796" s="143" t="s">
        <v>114</v>
      </c>
      <c r="E796" s="143">
        <v>96</v>
      </c>
      <c r="F796" s="144">
        <v>0</v>
      </c>
      <c r="G796" s="145">
        <v>0</v>
      </c>
      <c r="H796" s="145">
        <v>0</v>
      </c>
      <c r="I796" s="145">
        <v>0</v>
      </c>
      <c r="J796" s="145">
        <v>0</v>
      </c>
      <c r="K796" s="145">
        <v>0</v>
      </c>
      <c r="L796" s="145">
        <v>0</v>
      </c>
      <c r="M796" s="145">
        <v>0</v>
      </c>
      <c r="N796" s="145">
        <v>0</v>
      </c>
      <c r="O796" s="145">
        <v>0</v>
      </c>
      <c r="P796" s="145">
        <v>11817.71148</v>
      </c>
      <c r="Q796" s="145">
        <v>0</v>
      </c>
      <c r="R796" s="146">
        <v>11817.71148</v>
      </c>
    </row>
    <row r="797" spans="1:18" ht="13.5">
      <c r="A797" s="147"/>
      <c r="B797" s="143" t="s">
        <v>8</v>
      </c>
      <c r="C797" s="143" t="s">
        <v>115</v>
      </c>
      <c r="D797" s="143" t="s">
        <v>116</v>
      </c>
      <c r="E797" s="143">
        <v>58</v>
      </c>
      <c r="F797" s="144">
        <v>0</v>
      </c>
      <c r="G797" s="145">
        <v>0</v>
      </c>
      <c r="H797" s="145">
        <v>0</v>
      </c>
      <c r="I797" s="145">
        <v>0</v>
      </c>
      <c r="J797" s="145">
        <v>0</v>
      </c>
      <c r="K797" s="145">
        <v>0</v>
      </c>
      <c r="L797" s="145">
        <v>0</v>
      </c>
      <c r="M797" s="145">
        <v>0</v>
      </c>
      <c r="N797" s="145">
        <v>0</v>
      </c>
      <c r="O797" s="145">
        <v>0</v>
      </c>
      <c r="P797" s="145">
        <v>16979.12347</v>
      </c>
      <c r="Q797" s="145">
        <v>0</v>
      </c>
      <c r="R797" s="146">
        <v>16979.12347</v>
      </c>
    </row>
    <row r="798" spans="1:18" ht="13.5">
      <c r="A798" s="147"/>
      <c r="B798" s="147"/>
      <c r="C798" s="147"/>
      <c r="D798" s="147"/>
      <c r="E798" s="148">
        <v>62</v>
      </c>
      <c r="F798" s="149">
        <v>0</v>
      </c>
      <c r="G798" s="150">
        <v>0</v>
      </c>
      <c r="H798" s="150">
        <v>0</v>
      </c>
      <c r="I798" s="150">
        <v>0</v>
      </c>
      <c r="J798" s="150">
        <v>0</v>
      </c>
      <c r="K798" s="150">
        <v>0</v>
      </c>
      <c r="L798" s="150">
        <v>0</v>
      </c>
      <c r="M798" s="150">
        <v>0</v>
      </c>
      <c r="N798" s="150">
        <v>0</v>
      </c>
      <c r="O798" s="150">
        <v>0</v>
      </c>
      <c r="P798" s="150">
        <v>12817.2596</v>
      </c>
      <c r="Q798" s="150">
        <v>0</v>
      </c>
      <c r="R798" s="151">
        <v>12817.2596</v>
      </c>
    </row>
    <row r="799" spans="1:18" ht="13.5">
      <c r="A799" s="147"/>
      <c r="B799" s="147"/>
      <c r="C799" s="147"/>
      <c r="D799" s="143" t="s">
        <v>8</v>
      </c>
      <c r="E799" s="143">
        <v>94</v>
      </c>
      <c r="F799" s="144">
        <v>0</v>
      </c>
      <c r="G799" s="145">
        <v>0</v>
      </c>
      <c r="H799" s="145">
        <v>0</v>
      </c>
      <c r="I799" s="145">
        <v>0</v>
      </c>
      <c r="J799" s="145">
        <v>0</v>
      </c>
      <c r="K799" s="145">
        <v>0</v>
      </c>
      <c r="L799" s="145">
        <v>0</v>
      </c>
      <c r="M799" s="145">
        <v>0</v>
      </c>
      <c r="N799" s="145">
        <v>0</v>
      </c>
      <c r="O799" s="145">
        <v>0</v>
      </c>
      <c r="P799" s="145">
        <v>12664.87772</v>
      </c>
      <c r="Q799" s="145">
        <v>0</v>
      </c>
      <c r="R799" s="146">
        <v>12664.87772</v>
      </c>
    </row>
    <row r="800" spans="1:18" ht="13.5">
      <c r="A800" s="147"/>
      <c r="B800" s="143" t="s">
        <v>9</v>
      </c>
      <c r="C800" s="143" t="s">
        <v>9</v>
      </c>
      <c r="D800" s="143" t="s">
        <v>9</v>
      </c>
      <c r="E800" s="143">
        <v>81</v>
      </c>
      <c r="F800" s="144">
        <v>0</v>
      </c>
      <c r="G800" s="145">
        <v>0</v>
      </c>
      <c r="H800" s="145">
        <v>0</v>
      </c>
      <c r="I800" s="145">
        <v>0</v>
      </c>
      <c r="J800" s="145">
        <v>0</v>
      </c>
      <c r="K800" s="145">
        <v>0</v>
      </c>
      <c r="L800" s="145">
        <v>0</v>
      </c>
      <c r="M800" s="145">
        <v>0</v>
      </c>
      <c r="N800" s="145">
        <v>0</v>
      </c>
      <c r="O800" s="145">
        <v>0</v>
      </c>
      <c r="P800" s="145">
        <v>17963.251780000002</v>
      </c>
      <c r="Q800" s="145">
        <v>0</v>
      </c>
      <c r="R800" s="146">
        <v>17963.251780000002</v>
      </c>
    </row>
    <row r="801" spans="1:18" ht="13.5">
      <c r="A801" s="147"/>
      <c r="B801" s="147"/>
      <c r="C801" s="147"/>
      <c r="D801" s="147"/>
      <c r="E801" s="148">
        <v>75</v>
      </c>
      <c r="F801" s="149">
        <v>0</v>
      </c>
      <c r="G801" s="150">
        <v>0</v>
      </c>
      <c r="H801" s="150">
        <v>0</v>
      </c>
      <c r="I801" s="150">
        <v>0</v>
      </c>
      <c r="J801" s="150">
        <v>0</v>
      </c>
      <c r="K801" s="150">
        <v>0</v>
      </c>
      <c r="L801" s="150">
        <v>0</v>
      </c>
      <c r="M801" s="150">
        <v>0</v>
      </c>
      <c r="N801" s="150">
        <v>0</v>
      </c>
      <c r="O801" s="150">
        <v>0</v>
      </c>
      <c r="P801" s="150">
        <v>23613.74704</v>
      </c>
      <c r="Q801" s="150">
        <v>0</v>
      </c>
      <c r="R801" s="151">
        <v>23613.74704</v>
      </c>
    </row>
    <row r="802" spans="1:18" ht="13.5">
      <c r="A802" s="147"/>
      <c r="B802" s="147"/>
      <c r="C802" s="147"/>
      <c r="D802" s="147"/>
      <c r="E802" s="148">
        <v>136</v>
      </c>
      <c r="F802" s="149">
        <v>0</v>
      </c>
      <c r="G802" s="150">
        <v>0</v>
      </c>
      <c r="H802" s="150">
        <v>0</v>
      </c>
      <c r="I802" s="150">
        <v>0</v>
      </c>
      <c r="J802" s="150">
        <v>0</v>
      </c>
      <c r="K802" s="150">
        <v>0</v>
      </c>
      <c r="L802" s="150">
        <v>0</v>
      </c>
      <c r="M802" s="150">
        <v>0</v>
      </c>
      <c r="N802" s="150">
        <v>0</v>
      </c>
      <c r="O802" s="150">
        <v>0</v>
      </c>
      <c r="P802" s="150">
        <v>209.7132</v>
      </c>
      <c r="Q802" s="150">
        <v>0</v>
      </c>
      <c r="R802" s="151">
        <v>209.7132</v>
      </c>
    </row>
    <row r="803" spans="1:18" ht="13.5">
      <c r="A803" s="147"/>
      <c r="B803" s="147"/>
      <c r="C803" s="147"/>
      <c r="D803" s="143" t="s">
        <v>222</v>
      </c>
      <c r="E803" s="143">
        <v>125</v>
      </c>
      <c r="F803" s="144">
        <v>0</v>
      </c>
      <c r="G803" s="145">
        <v>0</v>
      </c>
      <c r="H803" s="145">
        <v>0</v>
      </c>
      <c r="I803" s="145">
        <v>0</v>
      </c>
      <c r="J803" s="145">
        <v>0</v>
      </c>
      <c r="K803" s="145">
        <v>0</v>
      </c>
      <c r="L803" s="145">
        <v>0</v>
      </c>
      <c r="M803" s="145">
        <v>0</v>
      </c>
      <c r="N803" s="145">
        <v>0</v>
      </c>
      <c r="O803" s="145">
        <v>0</v>
      </c>
      <c r="P803" s="145">
        <v>373.98259</v>
      </c>
      <c r="Q803" s="145">
        <v>0</v>
      </c>
      <c r="R803" s="146">
        <v>373.98259</v>
      </c>
    </row>
    <row r="804" spans="1:18" ht="13.5">
      <c r="A804" s="147"/>
      <c r="B804" s="143" t="s">
        <v>122</v>
      </c>
      <c r="C804" s="143" t="s">
        <v>122</v>
      </c>
      <c r="D804" s="143" t="s">
        <v>122</v>
      </c>
      <c r="E804" s="143">
        <v>19</v>
      </c>
      <c r="F804" s="144">
        <v>0</v>
      </c>
      <c r="G804" s="145">
        <v>0</v>
      </c>
      <c r="H804" s="145">
        <v>0</v>
      </c>
      <c r="I804" s="145">
        <v>0</v>
      </c>
      <c r="J804" s="145">
        <v>0</v>
      </c>
      <c r="K804" s="145">
        <v>0</v>
      </c>
      <c r="L804" s="145">
        <v>0</v>
      </c>
      <c r="M804" s="145">
        <v>0</v>
      </c>
      <c r="N804" s="145">
        <v>0</v>
      </c>
      <c r="O804" s="145">
        <v>0</v>
      </c>
      <c r="P804" s="145">
        <v>21905.713</v>
      </c>
      <c r="Q804" s="145">
        <v>0</v>
      </c>
      <c r="R804" s="146">
        <v>21905.713</v>
      </c>
    </row>
    <row r="805" spans="1:18" ht="13.5">
      <c r="A805" s="147"/>
      <c r="B805" s="147"/>
      <c r="C805" s="147"/>
      <c r="D805" s="147"/>
      <c r="E805" s="148">
        <v>67</v>
      </c>
      <c r="F805" s="149">
        <v>0</v>
      </c>
      <c r="G805" s="150">
        <v>0</v>
      </c>
      <c r="H805" s="150">
        <v>0</v>
      </c>
      <c r="I805" s="150">
        <v>0</v>
      </c>
      <c r="J805" s="150">
        <v>0</v>
      </c>
      <c r="K805" s="150">
        <v>0</v>
      </c>
      <c r="L805" s="150">
        <v>0</v>
      </c>
      <c r="M805" s="150">
        <v>0</v>
      </c>
      <c r="N805" s="150">
        <v>0</v>
      </c>
      <c r="O805" s="150">
        <v>0</v>
      </c>
      <c r="P805" s="150">
        <v>11724.48156</v>
      </c>
      <c r="Q805" s="150">
        <v>0</v>
      </c>
      <c r="R805" s="151">
        <v>11724.48156</v>
      </c>
    </row>
    <row r="806" spans="1:18" ht="13.5">
      <c r="A806" s="147"/>
      <c r="B806" s="143" t="s">
        <v>12</v>
      </c>
      <c r="C806" s="143" t="s">
        <v>125</v>
      </c>
      <c r="D806" s="143" t="s">
        <v>126</v>
      </c>
      <c r="E806" s="143">
        <v>37</v>
      </c>
      <c r="F806" s="144">
        <v>0</v>
      </c>
      <c r="G806" s="145">
        <v>0</v>
      </c>
      <c r="H806" s="145">
        <v>0</v>
      </c>
      <c r="I806" s="145">
        <v>0</v>
      </c>
      <c r="J806" s="145">
        <v>0</v>
      </c>
      <c r="K806" s="145">
        <v>0</v>
      </c>
      <c r="L806" s="145">
        <v>0</v>
      </c>
      <c r="M806" s="145">
        <v>0</v>
      </c>
      <c r="N806" s="145">
        <v>0</v>
      </c>
      <c r="O806" s="145">
        <v>0</v>
      </c>
      <c r="P806" s="145">
        <v>13288.775220000001</v>
      </c>
      <c r="Q806" s="145">
        <v>0</v>
      </c>
      <c r="R806" s="146">
        <v>13288.775220000001</v>
      </c>
    </row>
    <row r="807" spans="1:18" ht="13.5">
      <c r="A807" s="147"/>
      <c r="B807" s="147"/>
      <c r="C807" s="143" t="s">
        <v>12</v>
      </c>
      <c r="D807" s="143" t="s">
        <v>12</v>
      </c>
      <c r="E807" s="143">
        <v>5</v>
      </c>
      <c r="F807" s="144">
        <v>0</v>
      </c>
      <c r="G807" s="145">
        <v>0</v>
      </c>
      <c r="H807" s="145">
        <v>0</v>
      </c>
      <c r="I807" s="145">
        <v>0</v>
      </c>
      <c r="J807" s="145">
        <v>0</v>
      </c>
      <c r="K807" s="145">
        <v>0</v>
      </c>
      <c r="L807" s="145">
        <v>0</v>
      </c>
      <c r="M807" s="145">
        <v>0</v>
      </c>
      <c r="N807" s="145">
        <v>0</v>
      </c>
      <c r="O807" s="145">
        <v>0</v>
      </c>
      <c r="P807" s="145">
        <v>22316.3487</v>
      </c>
      <c r="Q807" s="145">
        <v>0</v>
      </c>
      <c r="R807" s="146">
        <v>22316.3487</v>
      </c>
    </row>
    <row r="808" spans="1:18" ht="13.5">
      <c r="A808" s="147"/>
      <c r="B808" s="147"/>
      <c r="C808" s="147"/>
      <c r="D808" s="147"/>
      <c r="E808" s="148">
        <v>36</v>
      </c>
      <c r="F808" s="149">
        <v>0</v>
      </c>
      <c r="G808" s="150">
        <v>0</v>
      </c>
      <c r="H808" s="150">
        <v>0</v>
      </c>
      <c r="I808" s="150">
        <v>0</v>
      </c>
      <c r="J808" s="150">
        <v>0</v>
      </c>
      <c r="K808" s="150">
        <v>0</v>
      </c>
      <c r="L808" s="150">
        <v>0</v>
      </c>
      <c r="M808" s="150">
        <v>0</v>
      </c>
      <c r="N808" s="150">
        <v>0</v>
      </c>
      <c r="O808" s="150">
        <v>0</v>
      </c>
      <c r="P808" s="150">
        <v>15935.89155</v>
      </c>
      <c r="Q808" s="150">
        <v>0</v>
      </c>
      <c r="R808" s="151">
        <v>15935.89155</v>
      </c>
    </row>
    <row r="809" spans="1:18" ht="13.5">
      <c r="A809" s="147"/>
      <c r="B809" s="143" t="s">
        <v>130</v>
      </c>
      <c r="C809" s="143" t="s">
        <v>133</v>
      </c>
      <c r="D809" s="143" t="s">
        <v>133</v>
      </c>
      <c r="E809" s="143">
        <v>2</v>
      </c>
      <c r="F809" s="144">
        <v>0</v>
      </c>
      <c r="G809" s="145">
        <v>0</v>
      </c>
      <c r="H809" s="145">
        <v>0</v>
      </c>
      <c r="I809" s="145">
        <v>0</v>
      </c>
      <c r="J809" s="145">
        <v>0</v>
      </c>
      <c r="K809" s="145">
        <v>0</v>
      </c>
      <c r="L809" s="145">
        <v>0</v>
      </c>
      <c r="M809" s="145">
        <v>0</v>
      </c>
      <c r="N809" s="145">
        <v>0</v>
      </c>
      <c r="O809" s="145">
        <v>0</v>
      </c>
      <c r="P809" s="145">
        <v>35723.74812</v>
      </c>
      <c r="Q809" s="145">
        <v>0</v>
      </c>
      <c r="R809" s="146">
        <v>35723.74812</v>
      </c>
    </row>
    <row r="810" spans="1:18" ht="13.5">
      <c r="A810" s="147"/>
      <c r="B810" s="147"/>
      <c r="C810" s="147"/>
      <c r="D810" s="147"/>
      <c r="E810" s="148">
        <v>52</v>
      </c>
      <c r="F810" s="149">
        <v>0</v>
      </c>
      <c r="G810" s="150">
        <v>0</v>
      </c>
      <c r="H810" s="150">
        <v>0</v>
      </c>
      <c r="I810" s="150">
        <v>0</v>
      </c>
      <c r="J810" s="150">
        <v>0</v>
      </c>
      <c r="K810" s="150">
        <v>0</v>
      </c>
      <c r="L810" s="150">
        <v>0</v>
      </c>
      <c r="M810" s="150">
        <v>0</v>
      </c>
      <c r="N810" s="150">
        <v>0</v>
      </c>
      <c r="O810" s="150">
        <v>0</v>
      </c>
      <c r="P810" s="150">
        <v>20045.74319</v>
      </c>
      <c r="Q810" s="150">
        <v>0</v>
      </c>
      <c r="R810" s="151">
        <v>20045.74319</v>
      </c>
    </row>
    <row r="811" spans="1:18" ht="13.5">
      <c r="A811" s="147"/>
      <c r="B811" s="143" t="s">
        <v>14</v>
      </c>
      <c r="C811" s="143" t="s">
        <v>139</v>
      </c>
      <c r="D811" s="143" t="s">
        <v>139</v>
      </c>
      <c r="E811" s="143">
        <v>3</v>
      </c>
      <c r="F811" s="144">
        <v>0</v>
      </c>
      <c r="G811" s="145">
        <v>0</v>
      </c>
      <c r="H811" s="145">
        <v>0</v>
      </c>
      <c r="I811" s="145">
        <v>0</v>
      </c>
      <c r="J811" s="145">
        <v>0</v>
      </c>
      <c r="K811" s="145">
        <v>0</v>
      </c>
      <c r="L811" s="145">
        <v>0</v>
      </c>
      <c r="M811" s="145">
        <v>0</v>
      </c>
      <c r="N811" s="145">
        <v>0</v>
      </c>
      <c r="O811" s="145">
        <v>0</v>
      </c>
      <c r="P811" s="145">
        <v>48189.78622</v>
      </c>
      <c r="Q811" s="145">
        <v>0</v>
      </c>
      <c r="R811" s="146">
        <v>48189.78622</v>
      </c>
    </row>
    <row r="812" spans="1:18" ht="13.5">
      <c r="A812" s="147"/>
      <c r="B812" s="147"/>
      <c r="C812" s="147"/>
      <c r="D812" s="147"/>
      <c r="E812" s="148">
        <v>30</v>
      </c>
      <c r="F812" s="149">
        <v>0</v>
      </c>
      <c r="G812" s="150">
        <v>0</v>
      </c>
      <c r="H812" s="150">
        <v>0</v>
      </c>
      <c r="I812" s="150">
        <v>0</v>
      </c>
      <c r="J812" s="150">
        <v>0</v>
      </c>
      <c r="K812" s="150">
        <v>0</v>
      </c>
      <c r="L812" s="150">
        <v>0</v>
      </c>
      <c r="M812" s="150">
        <v>0</v>
      </c>
      <c r="N812" s="150">
        <v>0</v>
      </c>
      <c r="O812" s="150">
        <v>0</v>
      </c>
      <c r="P812" s="150">
        <v>33624.465189999995</v>
      </c>
      <c r="Q812" s="150">
        <v>0</v>
      </c>
      <c r="R812" s="151">
        <v>33624.465189999995</v>
      </c>
    </row>
    <row r="813" spans="1:18" ht="13.5">
      <c r="A813" s="147"/>
      <c r="B813" s="147"/>
      <c r="C813" s="147"/>
      <c r="D813" s="147"/>
      <c r="E813" s="148">
        <v>108</v>
      </c>
      <c r="F813" s="149">
        <v>0</v>
      </c>
      <c r="G813" s="150">
        <v>0</v>
      </c>
      <c r="H813" s="150">
        <v>0</v>
      </c>
      <c r="I813" s="150">
        <v>0</v>
      </c>
      <c r="J813" s="150">
        <v>0</v>
      </c>
      <c r="K813" s="150">
        <v>0</v>
      </c>
      <c r="L813" s="150">
        <v>0</v>
      </c>
      <c r="M813" s="150">
        <v>0</v>
      </c>
      <c r="N813" s="150">
        <v>0</v>
      </c>
      <c r="O813" s="150">
        <v>0</v>
      </c>
      <c r="P813" s="150">
        <v>2208.2589</v>
      </c>
      <c r="Q813" s="150">
        <v>0</v>
      </c>
      <c r="R813" s="151">
        <v>2208.2589</v>
      </c>
    </row>
    <row r="814" spans="1:18" ht="13.5">
      <c r="A814" s="147"/>
      <c r="B814" s="143" t="s">
        <v>15</v>
      </c>
      <c r="C814" s="143" t="s">
        <v>143</v>
      </c>
      <c r="D814" s="143" t="s">
        <v>143</v>
      </c>
      <c r="E814" s="143">
        <v>34</v>
      </c>
      <c r="F814" s="144">
        <v>0</v>
      </c>
      <c r="G814" s="145">
        <v>0</v>
      </c>
      <c r="H814" s="145">
        <v>0</v>
      </c>
      <c r="I814" s="145">
        <v>0</v>
      </c>
      <c r="J814" s="145">
        <v>0</v>
      </c>
      <c r="K814" s="145">
        <v>0</v>
      </c>
      <c r="L814" s="145">
        <v>0</v>
      </c>
      <c r="M814" s="145">
        <v>0</v>
      </c>
      <c r="N814" s="145">
        <v>0</v>
      </c>
      <c r="O814" s="145">
        <v>0</v>
      </c>
      <c r="P814" s="145">
        <v>32850.50262</v>
      </c>
      <c r="Q814" s="145">
        <v>0</v>
      </c>
      <c r="R814" s="146">
        <v>32850.50262</v>
      </c>
    </row>
    <row r="815" spans="1:18" ht="13.5">
      <c r="A815" s="147"/>
      <c r="B815" s="147"/>
      <c r="C815" s="147"/>
      <c r="D815" s="147"/>
      <c r="E815" s="148">
        <v>77</v>
      </c>
      <c r="F815" s="149">
        <v>0</v>
      </c>
      <c r="G815" s="150">
        <v>0</v>
      </c>
      <c r="H815" s="150">
        <v>0</v>
      </c>
      <c r="I815" s="150">
        <v>0</v>
      </c>
      <c r="J815" s="150">
        <v>0</v>
      </c>
      <c r="K815" s="150">
        <v>0</v>
      </c>
      <c r="L815" s="150">
        <v>0</v>
      </c>
      <c r="M815" s="150">
        <v>0</v>
      </c>
      <c r="N815" s="150">
        <v>0</v>
      </c>
      <c r="O815" s="150">
        <v>0</v>
      </c>
      <c r="P815" s="150">
        <v>39452.94917</v>
      </c>
      <c r="Q815" s="150">
        <v>0</v>
      </c>
      <c r="R815" s="151">
        <v>39452.94917</v>
      </c>
    </row>
    <row r="816" spans="1:18" ht="13.5">
      <c r="A816" s="147"/>
      <c r="B816" s="143" t="s">
        <v>16</v>
      </c>
      <c r="C816" s="143" t="s">
        <v>147</v>
      </c>
      <c r="D816" s="143" t="s">
        <v>147</v>
      </c>
      <c r="E816" s="143">
        <v>79</v>
      </c>
      <c r="F816" s="144">
        <v>0</v>
      </c>
      <c r="G816" s="145">
        <v>0</v>
      </c>
      <c r="H816" s="145">
        <v>0</v>
      </c>
      <c r="I816" s="145">
        <v>0</v>
      </c>
      <c r="J816" s="145">
        <v>0</v>
      </c>
      <c r="K816" s="145">
        <v>0</v>
      </c>
      <c r="L816" s="145">
        <v>0</v>
      </c>
      <c r="M816" s="145">
        <v>0</v>
      </c>
      <c r="N816" s="145">
        <v>0</v>
      </c>
      <c r="O816" s="145">
        <v>0</v>
      </c>
      <c r="P816" s="145">
        <v>15047.268970000001</v>
      </c>
      <c r="Q816" s="145">
        <v>0</v>
      </c>
      <c r="R816" s="146">
        <v>15047.268970000001</v>
      </c>
    </row>
    <row r="817" spans="1:18" ht="13.5">
      <c r="A817" s="147"/>
      <c r="B817" s="147"/>
      <c r="C817" s="143" t="s">
        <v>150</v>
      </c>
      <c r="D817" s="143" t="s">
        <v>150</v>
      </c>
      <c r="E817" s="143">
        <v>112</v>
      </c>
      <c r="F817" s="144">
        <v>0</v>
      </c>
      <c r="G817" s="145">
        <v>0</v>
      </c>
      <c r="H817" s="145">
        <v>0</v>
      </c>
      <c r="I817" s="145">
        <v>0</v>
      </c>
      <c r="J817" s="145">
        <v>0</v>
      </c>
      <c r="K817" s="145">
        <v>0</v>
      </c>
      <c r="L817" s="145">
        <v>0</v>
      </c>
      <c r="M817" s="145">
        <v>0</v>
      </c>
      <c r="N817" s="145">
        <v>0</v>
      </c>
      <c r="O817" s="145">
        <v>0</v>
      </c>
      <c r="P817" s="145">
        <v>1895.36747</v>
      </c>
      <c r="Q817" s="145">
        <v>0</v>
      </c>
      <c r="R817" s="146">
        <v>1895.36747</v>
      </c>
    </row>
    <row r="818" spans="1:18" ht="13.5">
      <c r="A818" s="147"/>
      <c r="B818" s="147"/>
      <c r="C818" s="143" t="s">
        <v>151</v>
      </c>
      <c r="D818" s="143" t="s">
        <v>152</v>
      </c>
      <c r="E818" s="143">
        <v>49</v>
      </c>
      <c r="F818" s="144">
        <v>0</v>
      </c>
      <c r="G818" s="145">
        <v>0</v>
      </c>
      <c r="H818" s="145">
        <v>0</v>
      </c>
      <c r="I818" s="145">
        <v>0</v>
      </c>
      <c r="J818" s="145">
        <v>0</v>
      </c>
      <c r="K818" s="145">
        <v>0</v>
      </c>
      <c r="L818" s="145">
        <v>0</v>
      </c>
      <c r="M818" s="145">
        <v>0</v>
      </c>
      <c r="N818" s="145">
        <v>0</v>
      </c>
      <c r="O818" s="145">
        <v>0</v>
      </c>
      <c r="P818" s="145">
        <v>19320.35037</v>
      </c>
      <c r="Q818" s="145">
        <v>0</v>
      </c>
      <c r="R818" s="146">
        <v>19320.35037</v>
      </c>
    </row>
    <row r="819" spans="1:18" ht="13.5">
      <c r="A819" s="147"/>
      <c r="B819" s="147"/>
      <c r="C819" s="143" t="s">
        <v>16</v>
      </c>
      <c r="D819" s="143" t="s">
        <v>153</v>
      </c>
      <c r="E819" s="143">
        <v>24</v>
      </c>
      <c r="F819" s="144">
        <v>0</v>
      </c>
      <c r="G819" s="145">
        <v>0</v>
      </c>
      <c r="H819" s="145">
        <v>0</v>
      </c>
      <c r="I819" s="145">
        <v>0</v>
      </c>
      <c r="J819" s="145">
        <v>0</v>
      </c>
      <c r="K819" s="145">
        <v>0</v>
      </c>
      <c r="L819" s="145">
        <v>0</v>
      </c>
      <c r="M819" s="145">
        <v>0</v>
      </c>
      <c r="N819" s="145">
        <v>0</v>
      </c>
      <c r="O819" s="145">
        <v>0</v>
      </c>
      <c r="P819" s="145">
        <v>25172.32373</v>
      </c>
      <c r="Q819" s="145">
        <v>0</v>
      </c>
      <c r="R819" s="146">
        <v>25172.32373</v>
      </c>
    </row>
    <row r="820" spans="1:18" ht="13.5">
      <c r="A820" s="147"/>
      <c r="B820" s="147"/>
      <c r="C820" s="147"/>
      <c r="D820" s="147"/>
      <c r="E820" s="148">
        <v>25</v>
      </c>
      <c r="F820" s="149">
        <v>0</v>
      </c>
      <c r="G820" s="150">
        <v>0</v>
      </c>
      <c r="H820" s="150">
        <v>0</v>
      </c>
      <c r="I820" s="150">
        <v>0</v>
      </c>
      <c r="J820" s="150">
        <v>0</v>
      </c>
      <c r="K820" s="150">
        <v>0</v>
      </c>
      <c r="L820" s="150">
        <v>0</v>
      </c>
      <c r="M820" s="150">
        <v>0</v>
      </c>
      <c r="N820" s="150">
        <v>0</v>
      </c>
      <c r="O820" s="150">
        <v>0</v>
      </c>
      <c r="P820" s="150">
        <v>33530.492</v>
      </c>
      <c r="Q820" s="150">
        <v>0</v>
      </c>
      <c r="R820" s="151">
        <v>33530.492</v>
      </c>
    </row>
    <row r="821" spans="1:18" ht="13.5">
      <c r="A821" s="147"/>
      <c r="B821" s="147"/>
      <c r="C821" s="147"/>
      <c r="D821" s="147"/>
      <c r="E821" s="148">
        <v>90</v>
      </c>
      <c r="F821" s="149">
        <v>0</v>
      </c>
      <c r="G821" s="150">
        <v>0</v>
      </c>
      <c r="H821" s="150">
        <v>0</v>
      </c>
      <c r="I821" s="150">
        <v>0</v>
      </c>
      <c r="J821" s="150">
        <v>0</v>
      </c>
      <c r="K821" s="150">
        <v>0</v>
      </c>
      <c r="L821" s="150">
        <v>0</v>
      </c>
      <c r="M821" s="150">
        <v>0</v>
      </c>
      <c r="N821" s="150">
        <v>0</v>
      </c>
      <c r="O821" s="150">
        <v>0</v>
      </c>
      <c r="P821" s="150">
        <v>11581.46441</v>
      </c>
      <c r="Q821" s="150">
        <v>0</v>
      </c>
      <c r="R821" s="151">
        <v>11581.46441</v>
      </c>
    </row>
    <row r="822" spans="1:18" ht="13.5">
      <c r="A822" s="147"/>
      <c r="B822" s="147"/>
      <c r="C822" s="147"/>
      <c r="D822" s="147"/>
      <c r="E822" s="148">
        <v>95</v>
      </c>
      <c r="F822" s="149">
        <v>0</v>
      </c>
      <c r="G822" s="150">
        <v>0</v>
      </c>
      <c r="H822" s="150">
        <v>0</v>
      </c>
      <c r="I822" s="150">
        <v>0</v>
      </c>
      <c r="J822" s="150">
        <v>0</v>
      </c>
      <c r="K822" s="150">
        <v>0</v>
      </c>
      <c r="L822" s="150">
        <v>0</v>
      </c>
      <c r="M822" s="150">
        <v>0</v>
      </c>
      <c r="N822" s="150">
        <v>0</v>
      </c>
      <c r="O822" s="150">
        <v>0</v>
      </c>
      <c r="P822" s="150">
        <v>13075.064</v>
      </c>
      <c r="Q822" s="150">
        <v>0</v>
      </c>
      <c r="R822" s="151">
        <v>13075.064</v>
      </c>
    </row>
    <row r="823" spans="1:18" ht="13.5">
      <c r="A823" s="147"/>
      <c r="B823" s="147"/>
      <c r="C823" s="147"/>
      <c r="D823" s="147"/>
      <c r="E823" s="148">
        <v>138</v>
      </c>
      <c r="F823" s="149">
        <v>0</v>
      </c>
      <c r="G823" s="150">
        <v>0</v>
      </c>
      <c r="H823" s="150">
        <v>0</v>
      </c>
      <c r="I823" s="150">
        <v>0</v>
      </c>
      <c r="J823" s="150">
        <v>0</v>
      </c>
      <c r="K823" s="150">
        <v>0</v>
      </c>
      <c r="L823" s="150">
        <v>0</v>
      </c>
      <c r="M823" s="150">
        <v>0</v>
      </c>
      <c r="N823" s="150">
        <v>0</v>
      </c>
      <c r="O823" s="150">
        <v>0</v>
      </c>
      <c r="P823" s="150">
        <v>240.96513000000002</v>
      </c>
      <c r="Q823" s="150">
        <v>0</v>
      </c>
      <c r="R823" s="151">
        <v>240.96513000000002</v>
      </c>
    </row>
    <row r="824" spans="1:18" ht="13.5">
      <c r="A824" s="147"/>
      <c r="B824" s="147"/>
      <c r="C824" s="147"/>
      <c r="D824" s="147"/>
      <c r="E824" s="148">
        <v>141</v>
      </c>
      <c r="F824" s="149">
        <v>0</v>
      </c>
      <c r="G824" s="150">
        <v>0</v>
      </c>
      <c r="H824" s="150">
        <v>0</v>
      </c>
      <c r="I824" s="150">
        <v>0</v>
      </c>
      <c r="J824" s="150">
        <v>0</v>
      </c>
      <c r="K824" s="150">
        <v>0</v>
      </c>
      <c r="L824" s="150">
        <v>0</v>
      </c>
      <c r="M824" s="150">
        <v>0</v>
      </c>
      <c r="N824" s="150">
        <v>0</v>
      </c>
      <c r="O824" s="150">
        <v>0</v>
      </c>
      <c r="P824" s="150">
        <v>343.22557</v>
      </c>
      <c r="Q824" s="150">
        <v>0</v>
      </c>
      <c r="R824" s="151">
        <v>343.22557</v>
      </c>
    </row>
    <row r="825" spans="1:18" ht="13.5">
      <c r="A825" s="147"/>
      <c r="B825" s="147"/>
      <c r="C825" s="147"/>
      <c r="D825" s="147"/>
      <c r="E825" s="148">
        <v>142</v>
      </c>
      <c r="F825" s="149">
        <v>0</v>
      </c>
      <c r="G825" s="150">
        <v>0</v>
      </c>
      <c r="H825" s="150">
        <v>0</v>
      </c>
      <c r="I825" s="150">
        <v>0</v>
      </c>
      <c r="J825" s="150">
        <v>0</v>
      </c>
      <c r="K825" s="150">
        <v>0</v>
      </c>
      <c r="L825" s="150">
        <v>0</v>
      </c>
      <c r="M825" s="150">
        <v>0</v>
      </c>
      <c r="N825" s="150">
        <v>0</v>
      </c>
      <c r="O825" s="150">
        <v>0</v>
      </c>
      <c r="P825" s="150">
        <v>344.80424</v>
      </c>
      <c r="Q825" s="150">
        <v>0</v>
      </c>
      <c r="R825" s="151">
        <v>344.80424</v>
      </c>
    </row>
    <row r="826" spans="1:18" ht="13.5">
      <c r="A826" s="147"/>
      <c r="B826" s="147"/>
      <c r="C826" s="147"/>
      <c r="D826" s="147"/>
      <c r="E826" s="148">
        <v>140</v>
      </c>
      <c r="F826" s="149">
        <v>0</v>
      </c>
      <c r="G826" s="150">
        <v>0</v>
      </c>
      <c r="H826" s="150">
        <v>0</v>
      </c>
      <c r="I826" s="150">
        <v>0</v>
      </c>
      <c r="J826" s="150">
        <v>0</v>
      </c>
      <c r="K826" s="150">
        <v>0</v>
      </c>
      <c r="L826" s="150">
        <v>0</v>
      </c>
      <c r="M826" s="150">
        <v>0</v>
      </c>
      <c r="N826" s="150">
        <v>0</v>
      </c>
      <c r="O826" s="150">
        <v>0</v>
      </c>
      <c r="P826" s="150">
        <v>662.18486</v>
      </c>
      <c r="Q826" s="150">
        <v>0</v>
      </c>
      <c r="R826" s="151">
        <v>662.18486</v>
      </c>
    </row>
    <row r="827" spans="1:18" ht="13.5">
      <c r="A827" s="147"/>
      <c r="B827" s="147"/>
      <c r="C827" s="147"/>
      <c r="D827" s="143" t="s">
        <v>155</v>
      </c>
      <c r="E827" s="143">
        <v>46</v>
      </c>
      <c r="F827" s="144">
        <v>0</v>
      </c>
      <c r="G827" s="145">
        <v>0</v>
      </c>
      <c r="H827" s="145">
        <v>0</v>
      </c>
      <c r="I827" s="145">
        <v>0</v>
      </c>
      <c r="J827" s="145">
        <v>0</v>
      </c>
      <c r="K827" s="145">
        <v>0</v>
      </c>
      <c r="L827" s="145">
        <v>0</v>
      </c>
      <c r="M827" s="145">
        <v>0</v>
      </c>
      <c r="N827" s="145">
        <v>0</v>
      </c>
      <c r="O827" s="145">
        <v>0</v>
      </c>
      <c r="P827" s="145">
        <v>27829.499050000002</v>
      </c>
      <c r="Q827" s="145">
        <v>0</v>
      </c>
      <c r="R827" s="146">
        <v>27829.499050000002</v>
      </c>
    </row>
    <row r="828" spans="1:18" ht="13.5">
      <c r="A828" s="147"/>
      <c r="B828" s="147"/>
      <c r="C828" s="147"/>
      <c r="D828" s="143" t="s">
        <v>156</v>
      </c>
      <c r="E828" s="143">
        <v>84</v>
      </c>
      <c r="F828" s="144">
        <v>0</v>
      </c>
      <c r="G828" s="145">
        <v>0</v>
      </c>
      <c r="H828" s="145">
        <v>0</v>
      </c>
      <c r="I828" s="145">
        <v>0</v>
      </c>
      <c r="J828" s="145">
        <v>0</v>
      </c>
      <c r="K828" s="145">
        <v>0</v>
      </c>
      <c r="L828" s="145">
        <v>0</v>
      </c>
      <c r="M828" s="145">
        <v>0</v>
      </c>
      <c r="N828" s="145">
        <v>0</v>
      </c>
      <c r="O828" s="145">
        <v>0</v>
      </c>
      <c r="P828" s="145">
        <v>20045.23849</v>
      </c>
      <c r="Q828" s="145">
        <v>0</v>
      </c>
      <c r="R828" s="146">
        <v>20045.23849</v>
      </c>
    </row>
    <row r="829" spans="1:18" ht="13.5">
      <c r="A829" s="147"/>
      <c r="B829" s="147"/>
      <c r="C829" s="147"/>
      <c r="D829" s="147"/>
      <c r="E829" s="148">
        <v>86</v>
      </c>
      <c r="F829" s="149">
        <v>0</v>
      </c>
      <c r="G829" s="150">
        <v>0</v>
      </c>
      <c r="H829" s="150">
        <v>0</v>
      </c>
      <c r="I829" s="150">
        <v>0</v>
      </c>
      <c r="J829" s="150">
        <v>0</v>
      </c>
      <c r="K829" s="150">
        <v>0</v>
      </c>
      <c r="L829" s="150">
        <v>0</v>
      </c>
      <c r="M829" s="150">
        <v>0</v>
      </c>
      <c r="N829" s="150">
        <v>0</v>
      </c>
      <c r="O829" s="150">
        <v>0</v>
      </c>
      <c r="P829" s="150">
        <v>69452.02429999999</v>
      </c>
      <c r="Q829" s="150">
        <v>0</v>
      </c>
      <c r="R829" s="151">
        <v>69452.02429999999</v>
      </c>
    </row>
    <row r="830" spans="1:18" ht="13.5">
      <c r="A830" s="147"/>
      <c r="B830" s="147"/>
      <c r="C830" s="147"/>
      <c r="D830" s="147"/>
      <c r="E830" s="148">
        <v>116</v>
      </c>
      <c r="F830" s="149">
        <v>0</v>
      </c>
      <c r="G830" s="150">
        <v>0</v>
      </c>
      <c r="H830" s="150">
        <v>0</v>
      </c>
      <c r="I830" s="150">
        <v>0</v>
      </c>
      <c r="J830" s="150">
        <v>0</v>
      </c>
      <c r="K830" s="150">
        <v>0</v>
      </c>
      <c r="L830" s="150">
        <v>0</v>
      </c>
      <c r="M830" s="150">
        <v>0</v>
      </c>
      <c r="N830" s="150">
        <v>0</v>
      </c>
      <c r="O830" s="150">
        <v>0</v>
      </c>
      <c r="P830" s="150">
        <v>1439.9576299999999</v>
      </c>
      <c r="Q830" s="150">
        <v>0</v>
      </c>
      <c r="R830" s="151">
        <v>1439.9576299999999</v>
      </c>
    </row>
    <row r="831" spans="1:18" ht="13.5">
      <c r="A831" s="147"/>
      <c r="B831" s="147"/>
      <c r="C831" s="147"/>
      <c r="D831" s="143" t="s">
        <v>157</v>
      </c>
      <c r="E831" s="143">
        <v>103</v>
      </c>
      <c r="F831" s="144">
        <v>0</v>
      </c>
      <c r="G831" s="145">
        <v>0</v>
      </c>
      <c r="H831" s="145">
        <v>0</v>
      </c>
      <c r="I831" s="145">
        <v>0</v>
      </c>
      <c r="J831" s="145">
        <v>0</v>
      </c>
      <c r="K831" s="145">
        <v>0</v>
      </c>
      <c r="L831" s="145">
        <v>0</v>
      </c>
      <c r="M831" s="145">
        <v>0</v>
      </c>
      <c r="N831" s="145">
        <v>0</v>
      </c>
      <c r="O831" s="145">
        <v>0</v>
      </c>
      <c r="P831" s="145">
        <v>6660.2320899999995</v>
      </c>
      <c r="Q831" s="145">
        <v>0</v>
      </c>
      <c r="R831" s="146">
        <v>6660.2320899999995</v>
      </c>
    </row>
    <row r="832" spans="1:18" ht="13.5">
      <c r="A832" s="147"/>
      <c r="B832" s="147"/>
      <c r="C832" s="147"/>
      <c r="D832" s="143" t="s">
        <v>16</v>
      </c>
      <c r="E832" s="143">
        <v>4</v>
      </c>
      <c r="F832" s="144">
        <v>0</v>
      </c>
      <c r="G832" s="145">
        <v>0</v>
      </c>
      <c r="H832" s="145">
        <v>0</v>
      </c>
      <c r="I832" s="145">
        <v>0</v>
      </c>
      <c r="J832" s="145">
        <v>0</v>
      </c>
      <c r="K832" s="145">
        <v>0</v>
      </c>
      <c r="L832" s="145">
        <v>0</v>
      </c>
      <c r="M832" s="145">
        <v>0</v>
      </c>
      <c r="N832" s="145">
        <v>0</v>
      </c>
      <c r="O832" s="145">
        <v>0</v>
      </c>
      <c r="P832" s="145">
        <v>72415.26656</v>
      </c>
      <c r="Q832" s="145">
        <v>0</v>
      </c>
      <c r="R832" s="146">
        <v>72415.26656</v>
      </c>
    </row>
    <row r="833" spans="1:18" ht="13.5">
      <c r="A833" s="147"/>
      <c r="B833" s="147"/>
      <c r="C833" s="147"/>
      <c r="D833" s="147"/>
      <c r="E833" s="148">
        <v>7</v>
      </c>
      <c r="F833" s="149">
        <v>0</v>
      </c>
      <c r="G833" s="150">
        <v>0</v>
      </c>
      <c r="H833" s="150">
        <v>0</v>
      </c>
      <c r="I833" s="150">
        <v>0</v>
      </c>
      <c r="J833" s="150">
        <v>0</v>
      </c>
      <c r="K833" s="150">
        <v>0</v>
      </c>
      <c r="L833" s="150">
        <v>0</v>
      </c>
      <c r="M833" s="150">
        <v>0</v>
      </c>
      <c r="N833" s="150">
        <v>0</v>
      </c>
      <c r="O833" s="150">
        <v>0</v>
      </c>
      <c r="P833" s="150">
        <v>39779.460060000005</v>
      </c>
      <c r="Q833" s="150">
        <v>0</v>
      </c>
      <c r="R833" s="151">
        <v>39779.460060000005</v>
      </c>
    </row>
    <row r="834" spans="1:18" ht="13.5">
      <c r="A834" s="147"/>
      <c r="B834" s="147"/>
      <c r="C834" s="147"/>
      <c r="D834" s="147"/>
      <c r="E834" s="148">
        <v>21</v>
      </c>
      <c r="F834" s="149">
        <v>0</v>
      </c>
      <c r="G834" s="150">
        <v>0</v>
      </c>
      <c r="H834" s="150">
        <v>0</v>
      </c>
      <c r="I834" s="150">
        <v>0</v>
      </c>
      <c r="J834" s="150">
        <v>0</v>
      </c>
      <c r="K834" s="150">
        <v>0</v>
      </c>
      <c r="L834" s="150">
        <v>0</v>
      </c>
      <c r="M834" s="150">
        <v>0</v>
      </c>
      <c r="N834" s="150">
        <v>0</v>
      </c>
      <c r="O834" s="150">
        <v>0</v>
      </c>
      <c r="P834" s="150">
        <v>18854.0318</v>
      </c>
      <c r="Q834" s="150">
        <v>0</v>
      </c>
      <c r="R834" s="151">
        <v>18854.0318</v>
      </c>
    </row>
    <row r="835" spans="1:18" ht="13.5">
      <c r="A835" s="147"/>
      <c r="B835" s="147"/>
      <c r="C835" s="147"/>
      <c r="D835" s="147"/>
      <c r="E835" s="148">
        <v>41</v>
      </c>
      <c r="F835" s="149">
        <v>0</v>
      </c>
      <c r="G835" s="150">
        <v>0</v>
      </c>
      <c r="H835" s="150">
        <v>0</v>
      </c>
      <c r="I835" s="150">
        <v>0</v>
      </c>
      <c r="J835" s="150">
        <v>0</v>
      </c>
      <c r="K835" s="150">
        <v>0</v>
      </c>
      <c r="L835" s="150">
        <v>0</v>
      </c>
      <c r="M835" s="150">
        <v>0</v>
      </c>
      <c r="N835" s="150">
        <v>0</v>
      </c>
      <c r="O835" s="150">
        <v>0</v>
      </c>
      <c r="P835" s="150">
        <v>18696.28907</v>
      </c>
      <c r="Q835" s="150">
        <v>0</v>
      </c>
      <c r="R835" s="151">
        <v>18696.28907</v>
      </c>
    </row>
    <row r="836" spans="1:18" ht="13.5">
      <c r="A836" s="147"/>
      <c r="B836" s="147"/>
      <c r="C836" s="147"/>
      <c r="D836" s="143" t="s">
        <v>344</v>
      </c>
      <c r="E836" s="143">
        <v>66</v>
      </c>
      <c r="F836" s="144">
        <v>0</v>
      </c>
      <c r="G836" s="145">
        <v>0</v>
      </c>
      <c r="H836" s="145">
        <v>0</v>
      </c>
      <c r="I836" s="145">
        <v>0</v>
      </c>
      <c r="J836" s="145">
        <v>0</v>
      </c>
      <c r="K836" s="145">
        <v>0</v>
      </c>
      <c r="L836" s="145">
        <v>0</v>
      </c>
      <c r="M836" s="145">
        <v>0</v>
      </c>
      <c r="N836" s="145">
        <v>0</v>
      </c>
      <c r="O836" s="145">
        <v>0</v>
      </c>
      <c r="P836" s="145">
        <v>13265.73891</v>
      </c>
      <c r="Q836" s="145">
        <v>0</v>
      </c>
      <c r="R836" s="146">
        <v>13265.73891</v>
      </c>
    </row>
    <row r="837" spans="1:18" ht="13.5">
      <c r="A837" s="147"/>
      <c r="B837" s="147"/>
      <c r="C837" s="147"/>
      <c r="D837" s="143" t="s">
        <v>159</v>
      </c>
      <c r="E837" s="143">
        <v>56</v>
      </c>
      <c r="F837" s="144">
        <v>0</v>
      </c>
      <c r="G837" s="145">
        <v>0</v>
      </c>
      <c r="H837" s="145">
        <v>0</v>
      </c>
      <c r="I837" s="145">
        <v>0</v>
      </c>
      <c r="J837" s="145">
        <v>0</v>
      </c>
      <c r="K837" s="145">
        <v>0</v>
      </c>
      <c r="L837" s="145">
        <v>0</v>
      </c>
      <c r="M837" s="145">
        <v>0</v>
      </c>
      <c r="N837" s="145">
        <v>0</v>
      </c>
      <c r="O837" s="145">
        <v>0</v>
      </c>
      <c r="P837" s="145">
        <v>17891.06116</v>
      </c>
      <c r="Q837" s="145">
        <v>0</v>
      </c>
      <c r="R837" s="146">
        <v>17891.06116</v>
      </c>
    </row>
    <row r="838" spans="1:18" ht="13.5">
      <c r="A838" s="147"/>
      <c r="B838" s="147"/>
      <c r="C838" s="147"/>
      <c r="D838" s="147"/>
      <c r="E838" s="148">
        <v>92</v>
      </c>
      <c r="F838" s="149">
        <v>0</v>
      </c>
      <c r="G838" s="150">
        <v>0</v>
      </c>
      <c r="H838" s="150">
        <v>0</v>
      </c>
      <c r="I838" s="150">
        <v>0</v>
      </c>
      <c r="J838" s="150">
        <v>0</v>
      </c>
      <c r="K838" s="150">
        <v>0</v>
      </c>
      <c r="L838" s="150">
        <v>0</v>
      </c>
      <c r="M838" s="150">
        <v>0</v>
      </c>
      <c r="N838" s="150">
        <v>0</v>
      </c>
      <c r="O838" s="150">
        <v>0</v>
      </c>
      <c r="P838" s="150">
        <v>12242.28586</v>
      </c>
      <c r="Q838" s="150">
        <v>0</v>
      </c>
      <c r="R838" s="151">
        <v>12242.28586</v>
      </c>
    </row>
    <row r="839" spans="1:18" ht="13.5">
      <c r="A839" s="147"/>
      <c r="B839" s="147"/>
      <c r="C839" s="147"/>
      <c r="D839" s="143" t="s">
        <v>160</v>
      </c>
      <c r="E839" s="143">
        <v>53</v>
      </c>
      <c r="F839" s="144">
        <v>0</v>
      </c>
      <c r="G839" s="145">
        <v>0</v>
      </c>
      <c r="H839" s="145">
        <v>0</v>
      </c>
      <c r="I839" s="145">
        <v>0</v>
      </c>
      <c r="J839" s="145">
        <v>0</v>
      </c>
      <c r="K839" s="145">
        <v>0</v>
      </c>
      <c r="L839" s="145">
        <v>0</v>
      </c>
      <c r="M839" s="145">
        <v>0</v>
      </c>
      <c r="N839" s="145">
        <v>0</v>
      </c>
      <c r="O839" s="145">
        <v>0</v>
      </c>
      <c r="P839" s="145">
        <v>12515.34461</v>
      </c>
      <c r="Q839" s="145">
        <v>0</v>
      </c>
      <c r="R839" s="146">
        <v>12515.34461</v>
      </c>
    </row>
    <row r="840" spans="1:18" ht="13.5">
      <c r="A840" s="147"/>
      <c r="B840" s="147"/>
      <c r="C840" s="147"/>
      <c r="D840" s="143" t="s">
        <v>162</v>
      </c>
      <c r="E840" s="143">
        <v>76</v>
      </c>
      <c r="F840" s="144">
        <v>0</v>
      </c>
      <c r="G840" s="145">
        <v>0</v>
      </c>
      <c r="H840" s="145">
        <v>0</v>
      </c>
      <c r="I840" s="145">
        <v>0</v>
      </c>
      <c r="J840" s="145">
        <v>0</v>
      </c>
      <c r="K840" s="145">
        <v>0</v>
      </c>
      <c r="L840" s="145">
        <v>0</v>
      </c>
      <c r="M840" s="145">
        <v>0</v>
      </c>
      <c r="N840" s="145">
        <v>0</v>
      </c>
      <c r="O840" s="145">
        <v>0</v>
      </c>
      <c r="P840" s="145">
        <v>24700.59604</v>
      </c>
      <c r="Q840" s="145">
        <v>0</v>
      </c>
      <c r="R840" s="146">
        <v>24700.59604</v>
      </c>
    </row>
    <row r="841" spans="1:18" ht="13.5">
      <c r="A841" s="147"/>
      <c r="B841" s="147"/>
      <c r="C841" s="147"/>
      <c r="D841" s="143" t="s">
        <v>163</v>
      </c>
      <c r="E841" s="143">
        <v>29</v>
      </c>
      <c r="F841" s="144">
        <v>0</v>
      </c>
      <c r="G841" s="145">
        <v>0</v>
      </c>
      <c r="H841" s="145">
        <v>0</v>
      </c>
      <c r="I841" s="145">
        <v>0</v>
      </c>
      <c r="J841" s="145">
        <v>0</v>
      </c>
      <c r="K841" s="145">
        <v>0</v>
      </c>
      <c r="L841" s="145">
        <v>0</v>
      </c>
      <c r="M841" s="145">
        <v>0</v>
      </c>
      <c r="N841" s="145">
        <v>0</v>
      </c>
      <c r="O841" s="145">
        <v>0</v>
      </c>
      <c r="P841" s="145">
        <v>17823.79925</v>
      </c>
      <c r="Q841" s="145">
        <v>0</v>
      </c>
      <c r="R841" s="146">
        <v>17823.79925</v>
      </c>
    </row>
    <row r="842" spans="1:18" ht="13.5">
      <c r="A842" s="147"/>
      <c r="B842" s="147"/>
      <c r="C842" s="147"/>
      <c r="D842" s="143" t="s">
        <v>164</v>
      </c>
      <c r="E842" s="143">
        <v>1</v>
      </c>
      <c r="F842" s="144">
        <v>0</v>
      </c>
      <c r="G842" s="145">
        <v>0</v>
      </c>
      <c r="H842" s="145">
        <v>0</v>
      </c>
      <c r="I842" s="145">
        <v>0</v>
      </c>
      <c r="J842" s="145">
        <v>0</v>
      </c>
      <c r="K842" s="145">
        <v>0</v>
      </c>
      <c r="L842" s="145">
        <v>472234.11417</v>
      </c>
      <c r="M842" s="145">
        <v>0</v>
      </c>
      <c r="N842" s="145">
        <v>472234.11417</v>
      </c>
      <c r="O842" s="145">
        <v>472234.11417</v>
      </c>
      <c r="P842" s="145">
        <v>17455.880920000003</v>
      </c>
      <c r="Q842" s="145">
        <v>0</v>
      </c>
      <c r="R842" s="146">
        <v>17455.880920000003</v>
      </c>
    </row>
    <row r="843" spans="1:18" ht="13.5">
      <c r="A843" s="147"/>
      <c r="B843" s="147"/>
      <c r="C843" s="147"/>
      <c r="D843" s="147"/>
      <c r="E843" s="148">
        <v>8</v>
      </c>
      <c r="F843" s="149">
        <v>0</v>
      </c>
      <c r="G843" s="150">
        <v>0</v>
      </c>
      <c r="H843" s="150">
        <v>0</v>
      </c>
      <c r="I843" s="150">
        <v>0</v>
      </c>
      <c r="J843" s="150">
        <v>0</v>
      </c>
      <c r="K843" s="150">
        <v>0</v>
      </c>
      <c r="L843" s="150">
        <v>0</v>
      </c>
      <c r="M843" s="150">
        <v>0</v>
      </c>
      <c r="N843" s="150">
        <v>0</v>
      </c>
      <c r="O843" s="150">
        <v>0</v>
      </c>
      <c r="P843" s="150">
        <v>34240.65842</v>
      </c>
      <c r="Q843" s="150">
        <v>0</v>
      </c>
      <c r="R843" s="151">
        <v>34240.65842</v>
      </c>
    </row>
    <row r="844" spans="1:18" ht="13.5">
      <c r="A844" s="147"/>
      <c r="B844" s="147"/>
      <c r="C844" s="147"/>
      <c r="D844" s="147"/>
      <c r="E844" s="148">
        <v>17</v>
      </c>
      <c r="F844" s="149">
        <v>0</v>
      </c>
      <c r="G844" s="150">
        <v>0</v>
      </c>
      <c r="H844" s="150">
        <v>0</v>
      </c>
      <c r="I844" s="150">
        <v>0</v>
      </c>
      <c r="J844" s="150">
        <v>0</v>
      </c>
      <c r="K844" s="150">
        <v>0</v>
      </c>
      <c r="L844" s="150">
        <v>0</v>
      </c>
      <c r="M844" s="150">
        <v>0</v>
      </c>
      <c r="N844" s="150">
        <v>0</v>
      </c>
      <c r="O844" s="150">
        <v>0</v>
      </c>
      <c r="P844" s="150">
        <v>19702.67923</v>
      </c>
      <c r="Q844" s="150">
        <v>0</v>
      </c>
      <c r="R844" s="151">
        <v>19702.67923</v>
      </c>
    </row>
    <row r="845" spans="1:18" ht="13.5">
      <c r="A845" s="147"/>
      <c r="B845" s="147"/>
      <c r="C845" s="147"/>
      <c r="D845" s="147"/>
      <c r="E845" s="148">
        <v>22</v>
      </c>
      <c r="F845" s="149">
        <v>0</v>
      </c>
      <c r="G845" s="150">
        <v>0</v>
      </c>
      <c r="H845" s="150">
        <v>0</v>
      </c>
      <c r="I845" s="150">
        <v>0</v>
      </c>
      <c r="J845" s="150">
        <v>0</v>
      </c>
      <c r="K845" s="150">
        <v>0</v>
      </c>
      <c r="L845" s="150">
        <v>0</v>
      </c>
      <c r="M845" s="150">
        <v>0</v>
      </c>
      <c r="N845" s="150">
        <v>0</v>
      </c>
      <c r="O845" s="150">
        <v>0</v>
      </c>
      <c r="P845" s="150">
        <v>9776.30684</v>
      </c>
      <c r="Q845" s="150">
        <v>0</v>
      </c>
      <c r="R845" s="151">
        <v>9776.30684</v>
      </c>
    </row>
    <row r="846" spans="1:18" ht="13.5">
      <c r="A846" s="147"/>
      <c r="B846" s="147"/>
      <c r="C846" s="147"/>
      <c r="D846" s="147"/>
      <c r="E846" s="148">
        <v>93</v>
      </c>
      <c r="F846" s="149">
        <v>0</v>
      </c>
      <c r="G846" s="150">
        <v>0</v>
      </c>
      <c r="H846" s="150">
        <v>0</v>
      </c>
      <c r="I846" s="150">
        <v>0</v>
      </c>
      <c r="J846" s="150">
        <v>0</v>
      </c>
      <c r="K846" s="150">
        <v>0</v>
      </c>
      <c r="L846" s="150">
        <v>0</v>
      </c>
      <c r="M846" s="150">
        <v>0</v>
      </c>
      <c r="N846" s="150">
        <v>0</v>
      </c>
      <c r="O846" s="150">
        <v>0</v>
      </c>
      <c r="P846" s="150">
        <v>13343.03843</v>
      </c>
      <c r="Q846" s="150">
        <v>0</v>
      </c>
      <c r="R846" s="151">
        <v>13343.03843</v>
      </c>
    </row>
    <row r="847" spans="1:18" ht="13.5">
      <c r="A847" s="147"/>
      <c r="B847" s="147"/>
      <c r="C847" s="147"/>
      <c r="D847" s="143" t="s">
        <v>166</v>
      </c>
      <c r="E847" s="143">
        <v>48</v>
      </c>
      <c r="F847" s="144">
        <v>0</v>
      </c>
      <c r="G847" s="145">
        <v>0</v>
      </c>
      <c r="H847" s="145">
        <v>0</v>
      </c>
      <c r="I847" s="145">
        <v>0</v>
      </c>
      <c r="J847" s="145">
        <v>0</v>
      </c>
      <c r="K847" s="145">
        <v>0</v>
      </c>
      <c r="L847" s="145">
        <v>0</v>
      </c>
      <c r="M847" s="145">
        <v>0</v>
      </c>
      <c r="N847" s="145">
        <v>0</v>
      </c>
      <c r="O847" s="145">
        <v>0</v>
      </c>
      <c r="P847" s="145">
        <v>21103.19225</v>
      </c>
      <c r="Q847" s="145">
        <v>0</v>
      </c>
      <c r="R847" s="146">
        <v>21103.19225</v>
      </c>
    </row>
    <row r="848" spans="1:18" ht="13.5">
      <c r="A848" s="147"/>
      <c r="B848" s="147"/>
      <c r="C848" s="147"/>
      <c r="D848" s="147"/>
      <c r="E848" s="148">
        <v>124</v>
      </c>
      <c r="F848" s="149">
        <v>0</v>
      </c>
      <c r="G848" s="150">
        <v>0</v>
      </c>
      <c r="H848" s="150">
        <v>0</v>
      </c>
      <c r="I848" s="150">
        <v>0</v>
      </c>
      <c r="J848" s="150">
        <v>0</v>
      </c>
      <c r="K848" s="150">
        <v>0</v>
      </c>
      <c r="L848" s="150">
        <v>0</v>
      </c>
      <c r="M848" s="150">
        <v>0</v>
      </c>
      <c r="N848" s="150">
        <v>0</v>
      </c>
      <c r="O848" s="150">
        <v>0</v>
      </c>
      <c r="P848" s="150">
        <v>663.91993</v>
      </c>
      <c r="Q848" s="150">
        <v>0</v>
      </c>
      <c r="R848" s="151">
        <v>663.91993</v>
      </c>
    </row>
    <row r="849" spans="1:18" ht="13.5">
      <c r="A849" s="147"/>
      <c r="B849" s="147"/>
      <c r="C849" s="147"/>
      <c r="D849" s="143" t="s">
        <v>167</v>
      </c>
      <c r="E849" s="143">
        <v>99</v>
      </c>
      <c r="F849" s="144">
        <v>0</v>
      </c>
      <c r="G849" s="145">
        <v>0</v>
      </c>
      <c r="H849" s="145">
        <v>0</v>
      </c>
      <c r="I849" s="145">
        <v>0</v>
      </c>
      <c r="J849" s="145">
        <v>0</v>
      </c>
      <c r="K849" s="145">
        <v>0</v>
      </c>
      <c r="L849" s="145">
        <v>0</v>
      </c>
      <c r="M849" s="145">
        <v>0</v>
      </c>
      <c r="N849" s="145">
        <v>0</v>
      </c>
      <c r="O849" s="145">
        <v>0</v>
      </c>
      <c r="P849" s="145">
        <v>18744.39579</v>
      </c>
      <c r="Q849" s="145">
        <v>0</v>
      </c>
      <c r="R849" s="146">
        <v>18744.39579</v>
      </c>
    </row>
    <row r="850" spans="1:18" ht="13.5">
      <c r="A850" s="147"/>
      <c r="B850" s="147"/>
      <c r="C850" s="147"/>
      <c r="D850" s="143" t="s">
        <v>168</v>
      </c>
      <c r="E850" s="143">
        <v>27</v>
      </c>
      <c r="F850" s="144">
        <v>0</v>
      </c>
      <c r="G850" s="145">
        <v>0</v>
      </c>
      <c r="H850" s="145">
        <v>0</v>
      </c>
      <c r="I850" s="145">
        <v>0</v>
      </c>
      <c r="J850" s="145">
        <v>0</v>
      </c>
      <c r="K850" s="145">
        <v>0</v>
      </c>
      <c r="L850" s="145">
        <v>0</v>
      </c>
      <c r="M850" s="145">
        <v>0</v>
      </c>
      <c r="N850" s="145">
        <v>0</v>
      </c>
      <c r="O850" s="145">
        <v>0</v>
      </c>
      <c r="P850" s="145">
        <v>43433.70063</v>
      </c>
      <c r="Q850" s="145">
        <v>0</v>
      </c>
      <c r="R850" s="146">
        <v>43433.70063</v>
      </c>
    </row>
    <row r="851" spans="1:18" ht="13.5">
      <c r="A851" s="147"/>
      <c r="B851" s="147"/>
      <c r="C851" s="147"/>
      <c r="D851" s="143" t="s">
        <v>171</v>
      </c>
      <c r="E851" s="143">
        <v>23</v>
      </c>
      <c r="F851" s="144">
        <v>0</v>
      </c>
      <c r="G851" s="145">
        <v>0</v>
      </c>
      <c r="H851" s="145">
        <v>0</v>
      </c>
      <c r="I851" s="145">
        <v>0</v>
      </c>
      <c r="J851" s="145">
        <v>0</v>
      </c>
      <c r="K851" s="145">
        <v>0</v>
      </c>
      <c r="L851" s="145">
        <v>0</v>
      </c>
      <c r="M851" s="145">
        <v>0</v>
      </c>
      <c r="N851" s="145">
        <v>0</v>
      </c>
      <c r="O851" s="145">
        <v>0</v>
      </c>
      <c r="P851" s="145">
        <v>15508.53633</v>
      </c>
      <c r="Q851" s="145">
        <v>0</v>
      </c>
      <c r="R851" s="146">
        <v>15508.53633</v>
      </c>
    </row>
    <row r="852" spans="1:18" ht="13.5">
      <c r="A852" s="147"/>
      <c r="B852" s="147"/>
      <c r="C852" s="147"/>
      <c r="D852" s="147"/>
      <c r="E852" s="148">
        <v>42</v>
      </c>
      <c r="F852" s="149">
        <v>0</v>
      </c>
      <c r="G852" s="150">
        <v>0</v>
      </c>
      <c r="H852" s="150">
        <v>0</v>
      </c>
      <c r="I852" s="150">
        <v>0</v>
      </c>
      <c r="J852" s="150">
        <v>0</v>
      </c>
      <c r="K852" s="150">
        <v>0</v>
      </c>
      <c r="L852" s="150">
        <v>0</v>
      </c>
      <c r="M852" s="150">
        <v>0</v>
      </c>
      <c r="N852" s="150">
        <v>0</v>
      </c>
      <c r="O852" s="150">
        <v>0</v>
      </c>
      <c r="P852" s="150">
        <v>21575.12753</v>
      </c>
      <c r="Q852" s="150">
        <v>0</v>
      </c>
      <c r="R852" s="151">
        <v>21575.12753</v>
      </c>
    </row>
    <row r="853" spans="1:18" ht="13.5">
      <c r="A853" s="147"/>
      <c r="B853" s="147"/>
      <c r="C853" s="147"/>
      <c r="D853" s="147"/>
      <c r="E853" s="148">
        <v>91</v>
      </c>
      <c r="F853" s="149">
        <v>0</v>
      </c>
      <c r="G853" s="150">
        <v>0</v>
      </c>
      <c r="H853" s="150">
        <v>0</v>
      </c>
      <c r="I853" s="150">
        <v>0</v>
      </c>
      <c r="J853" s="150">
        <v>0</v>
      </c>
      <c r="K853" s="150">
        <v>0</v>
      </c>
      <c r="L853" s="150">
        <v>0</v>
      </c>
      <c r="M853" s="150">
        <v>0</v>
      </c>
      <c r="N853" s="150">
        <v>0</v>
      </c>
      <c r="O853" s="150">
        <v>0</v>
      </c>
      <c r="P853" s="150">
        <v>12923.97284</v>
      </c>
      <c r="Q853" s="150">
        <v>0</v>
      </c>
      <c r="R853" s="151">
        <v>12923.97284</v>
      </c>
    </row>
    <row r="854" spans="1:18" ht="13.5">
      <c r="A854" s="147"/>
      <c r="B854" s="147"/>
      <c r="C854" s="147"/>
      <c r="D854" s="147"/>
      <c r="E854" s="148">
        <v>74</v>
      </c>
      <c r="F854" s="149">
        <v>0</v>
      </c>
      <c r="G854" s="150">
        <v>0</v>
      </c>
      <c r="H854" s="150">
        <v>0</v>
      </c>
      <c r="I854" s="150">
        <v>0</v>
      </c>
      <c r="J854" s="150">
        <v>0</v>
      </c>
      <c r="K854" s="150">
        <v>0</v>
      </c>
      <c r="L854" s="150">
        <v>0</v>
      </c>
      <c r="M854" s="150">
        <v>0</v>
      </c>
      <c r="N854" s="150">
        <v>0</v>
      </c>
      <c r="O854" s="150">
        <v>0</v>
      </c>
      <c r="P854" s="150">
        <v>24304.64624</v>
      </c>
      <c r="Q854" s="150">
        <v>0</v>
      </c>
      <c r="R854" s="151">
        <v>24304.64624</v>
      </c>
    </row>
    <row r="855" spans="1:18" ht="13.5">
      <c r="A855" s="147"/>
      <c r="B855" s="147"/>
      <c r="C855" s="147"/>
      <c r="D855" s="143" t="s">
        <v>172</v>
      </c>
      <c r="E855" s="143">
        <v>102</v>
      </c>
      <c r="F855" s="144">
        <v>0</v>
      </c>
      <c r="G855" s="145">
        <v>0</v>
      </c>
      <c r="H855" s="145">
        <v>0</v>
      </c>
      <c r="I855" s="145">
        <v>0</v>
      </c>
      <c r="J855" s="145">
        <v>0</v>
      </c>
      <c r="K855" s="145">
        <v>0</v>
      </c>
      <c r="L855" s="145">
        <v>0</v>
      </c>
      <c r="M855" s="145">
        <v>0</v>
      </c>
      <c r="N855" s="145">
        <v>0</v>
      </c>
      <c r="O855" s="145">
        <v>0</v>
      </c>
      <c r="P855" s="145">
        <v>9436.91473</v>
      </c>
      <c r="Q855" s="145">
        <v>0</v>
      </c>
      <c r="R855" s="146">
        <v>9436.91473</v>
      </c>
    </row>
    <row r="856" spans="1:18" ht="13.5">
      <c r="A856" s="147"/>
      <c r="B856" s="147"/>
      <c r="C856" s="147"/>
      <c r="D856" s="143" t="s">
        <v>173</v>
      </c>
      <c r="E856" s="143">
        <v>100</v>
      </c>
      <c r="F856" s="144">
        <v>0</v>
      </c>
      <c r="G856" s="145">
        <v>0</v>
      </c>
      <c r="H856" s="145">
        <v>0</v>
      </c>
      <c r="I856" s="145">
        <v>0</v>
      </c>
      <c r="J856" s="145">
        <v>0</v>
      </c>
      <c r="K856" s="145">
        <v>0</v>
      </c>
      <c r="L856" s="145">
        <v>0</v>
      </c>
      <c r="M856" s="145">
        <v>0</v>
      </c>
      <c r="N856" s="145">
        <v>0</v>
      </c>
      <c r="O856" s="145">
        <v>0</v>
      </c>
      <c r="P856" s="145">
        <v>15339.4653</v>
      </c>
      <c r="Q856" s="145">
        <v>0</v>
      </c>
      <c r="R856" s="146">
        <v>15339.4653</v>
      </c>
    </row>
    <row r="857" spans="1:18" ht="13.5">
      <c r="A857" s="147"/>
      <c r="B857" s="147"/>
      <c r="C857" s="147"/>
      <c r="D857" s="147"/>
      <c r="E857" s="148">
        <v>137</v>
      </c>
      <c r="F857" s="149">
        <v>0</v>
      </c>
      <c r="G857" s="150">
        <v>0</v>
      </c>
      <c r="H857" s="150">
        <v>0</v>
      </c>
      <c r="I857" s="150">
        <v>0</v>
      </c>
      <c r="J857" s="150">
        <v>0</v>
      </c>
      <c r="K857" s="150">
        <v>0</v>
      </c>
      <c r="L857" s="150">
        <v>0</v>
      </c>
      <c r="M857" s="150">
        <v>0</v>
      </c>
      <c r="N857" s="150">
        <v>0</v>
      </c>
      <c r="O857" s="150">
        <v>0</v>
      </c>
      <c r="P857" s="150">
        <v>410.12998</v>
      </c>
      <c r="Q857" s="150">
        <v>0</v>
      </c>
      <c r="R857" s="151">
        <v>410.12998</v>
      </c>
    </row>
    <row r="858" spans="1:18" ht="13.5">
      <c r="A858" s="147"/>
      <c r="B858" s="147"/>
      <c r="C858" s="147"/>
      <c r="D858" s="143" t="s">
        <v>174</v>
      </c>
      <c r="E858" s="143">
        <v>12</v>
      </c>
      <c r="F858" s="144">
        <v>0</v>
      </c>
      <c r="G858" s="145">
        <v>0</v>
      </c>
      <c r="H858" s="145">
        <v>0</v>
      </c>
      <c r="I858" s="145">
        <v>0</v>
      </c>
      <c r="J858" s="145">
        <v>0</v>
      </c>
      <c r="K858" s="145">
        <v>0</v>
      </c>
      <c r="L858" s="145">
        <v>0</v>
      </c>
      <c r="M858" s="145">
        <v>0</v>
      </c>
      <c r="N858" s="145">
        <v>0</v>
      </c>
      <c r="O858" s="145">
        <v>0</v>
      </c>
      <c r="P858" s="145">
        <v>33287.072329999995</v>
      </c>
      <c r="Q858" s="145">
        <v>0</v>
      </c>
      <c r="R858" s="146">
        <v>33287.072329999995</v>
      </c>
    </row>
    <row r="859" spans="1:18" ht="13.5">
      <c r="A859" s="147"/>
      <c r="B859" s="147"/>
      <c r="C859" s="147"/>
      <c r="D859" s="147"/>
      <c r="E859" s="148">
        <v>28</v>
      </c>
      <c r="F859" s="149">
        <v>0</v>
      </c>
      <c r="G859" s="150">
        <v>0</v>
      </c>
      <c r="H859" s="150">
        <v>0</v>
      </c>
      <c r="I859" s="150">
        <v>0</v>
      </c>
      <c r="J859" s="150">
        <v>0</v>
      </c>
      <c r="K859" s="150">
        <v>0</v>
      </c>
      <c r="L859" s="150">
        <v>0</v>
      </c>
      <c r="M859" s="150">
        <v>0</v>
      </c>
      <c r="N859" s="150">
        <v>0</v>
      </c>
      <c r="O859" s="150">
        <v>0</v>
      </c>
      <c r="P859" s="150">
        <v>26638.598260000002</v>
      </c>
      <c r="Q859" s="150">
        <v>0</v>
      </c>
      <c r="R859" s="151">
        <v>26638.598260000002</v>
      </c>
    </row>
    <row r="860" spans="1:18" ht="13.5">
      <c r="A860" s="147"/>
      <c r="B860" s="147"/>
      <c r="C860" s="147"/>
      <c r="D860" s="143" t="s">
        <v>345</v>
      </c>
      <c r="E860" s="143">
        <v>83</v>
      </c>
      <c r="F860" s="144">
        <v>0</v>
      </c>
      <c r="G860" s="145">
        <v>0</v>
      </c>
      <c r="H860" s="145">
        <v>0</v>
      </c>
      <c r="I860" s="145">
        <v>0</v>
      </c>
      <c r="J860" s="145">
        <v>0</v>
      </c>
      <c r="K860" s="145">
        <v>0</v>
      </c>
      <c r="L860" s="145">
        <v>0</v>
      </c>
      <c r="M860" s="145">
        <v>0</v>
      </c>
      <c r="N860" s="145">
        <v>0</v>
      </c>
      <c r="O860" s="145">
        <v>0</v>
      </c>
      <c r="P860" s="145">
        <v>22008.540100000002</v>
      </c>
      <c r="Q860" s="145">
        <v>0</v>
      </c>
      <c r="R860" s="146">
        <v>22008.540100000002</v>
      </c>
    </row>
    <row r="861" spans="1:18" ht="13.5">
      <c r="A861" s="147"/>
      <c r="B861" s="147"/>
      <c r="C861" s="147"/>
      <c r="D861" s="143" t="s">
        <v>175</v>
      </c>
      <c r="E861" s="143">
        <v>64</v>
      </c>
      <c r="F861" s="144">
        <v>0</v>
      </c>
      <c r="G861" s="145">
        <v>0</v>
      </c>
      <c r="H861" s="145">
        <v>0</v>
      </c>
      <c r="I861" s="145">
        <v>0</v>
      </c>
      <c r="J861" s="145">
        <v>0</v>
      </c>
      <c r="K861" s="145">
        <v>0</v>
      </c>
      <c r="L861" s="145">
        <v>0</v>
      </c>
      <c r="M861" s="145">
        <v>0</v>
      </c>
      <c r="N861" s="145">
        <v>0</v>
      </c>
      <c r="O861" s="145">
        <v>0</v>
      </c>
      <c r="P861" s="145">
        <v>30836.34216</v>
      </c>
      <c r="Q861" s="145">
        <v>0</v>
      </c>
      <c r="R861" s="146">
        <v>30836.34216</v>
      </c>
    </row>
    <row r="862" spans="1:18" ht="13.5">
      <c r="A862" s="147"/>
      <c r="B862" s="147"/>
      <c r="C862" s="147"/>
      <c r="D862" s="147"/>
      <c r="E862" s="148">
        <v>109</v>
      </c>
      <c r="F862" s="149">
        <v>0</v>
      </c>
      <c r="G862" s="150">
        <v>0</v>
      </c>
      <c r="H862" s="150">
        <v>0</v>
      </c>
      <c r="I862" s="150">
        <v>0</v>
      </c>
      <c r="J862" s="150">
        <v>0</v>
      </c>
      <c r="K862" s="150">
        <v>0</v>
      </c>
      <c r="L862" s="150">
        <v>0</v>
      </c>
      <c r="M862" s="150">
        <v>0</v>
      </c>
      <c r="N862" s="150">
        <v>0</v>
      </c>
      <c r="O862" s="150">
        <v>0</v>
      </c>
      <c r="P862" s="150">
        <v>1250.7774</v>
      </c>
      <c r="Q862" s="150">
        <v>0</v>
      </c>
      <c r="R862" s="151">
        <v>1250.7774</v>
      </c>
    </row>
    <row r="863" spans="1:18" ht="13.5">
      <c r="A863" s="147"/>
      <c r="B863" s="147"/>
      <c r="C863" s="147"/>
      <c r="D863" s="147"/>
      <c r="E863" s="148">
        <v>104</v>
      </c>
      <c r="F863" s="149">
        <v>0</v>
      </c>
      <c r="G863" s="150">
        <v>0</v>
      </c>
      <c r="H863" s="150">
        <v>0</v>
      </c>
      <c r="I863" s="150">
        <v>0</v>
      </c>
      <c r="J863" s="150">
        <v>0</v>
      </c>
      <c r="K863" s="150">
        <v>0</v>
      </c>
      <c r="L863" s="150">
        <v>0</v>
      </c>
      <c r="M863" s="150">
        <v>0</v>
      </c>
      <c r="N863" s="150">
        <v>0</v>
      </c>
      <c r="O863" s="150">
        <v>0</v>
      </c>
      <c r="P863" s="150">
        <v>4783.04688</v>
      </c>
      <c r="Q863" s="150">
        <v>0</v>
      </c>
      <c r="R863" s="151">
        <v>4783.04688</v>
      </c>
    </row>
    <row r="864" spans="1:18" ht="13.5">
      <c r="A864" s="147"/>
      <c r="B864" s="147"/>
      <c r="C864" s="147"/>
      <c r="D864" s="143" t="s">
        <v>346</v>
      </c>
      <c r="E864" s="143">
        <v>114</v>
      </c>
      <c r="F864" s="144">
        <v>0</v>
      </c>
      <c r="G864" s="145">
        <v>0</v>
      </c>
      <c r="H864" s="145">
        <v>0</v>
      </c>
      <c r="I864" s="145">
        <v>0</v>
      </c>
      <c r="J864" s="145">
        <v>0</v>
      </c>
      <c r="K864" s="145">
        <v>0</v>
      </c>
      <c r="L864" s="145">
        <v>0</v>
      </c>
      <c r="M864" s="145">
        <v>0</v>
      </c>
      <c r="N864" s="145">
        <v>0</v>
      </c>
      <c r="O864" s="145">
        <v>0</v>
      </c>
      <c r="P864" s="145">
        <v>1594.9175</v>
      </c>
      <c r="Q864" s="145">
        <v>0</v>
      </c>
      <c r="R864" s="146">
        <v>1594.9175</v>
      </c>
    </row>
    <row r="865" spans="1:18" ht="13.5">
      <c r="A865" s="147"/>
      <c r="B865" s="143" t="s">
        <v>19</v>
      </c>
      <c r="C865" s="143" t="s">
        <v>184</v>
      </c>
      <c r="D865" s="143" t="s">
        <v>184</v>
      </c>
      <c r="E865" s="143">
        <v>131</v>
      </c>
      <c r="F865" s="144">
        <v>0</v>
      </c>
      <c r="G865" s="145">
        <v>0</v>
      </c>
      <c r="H865" s="145">
        <v>0</v>
      </c>
      <c r="I865" s="145">
        <v>0</v>
      </c>
      <c r="J865" s="145">
        <v>0</v>
      </c>
      <c r="K865" s="145">
        <v>0</v>
      </c>
      <c r="L865" s="145">
        <v>0</v>
      </c>
      <c r="M865" s="145">
        <v>0</v>
      </c>
      <c r="N865" s="145">
        <v>0</v>
      </c>
      <c r="O865" s="145">
        <v>0</v>
      </c>
      <c r="P865" s="145">
        <v>1470.7696299999998</v>
      </c>
      <c r="Q865" s="145">
        <v>0</v>
      </c>
      <c r="R865" s="146">
        <v>1470.7696299999998</v>
      </c>
    </row>
    <row r="866" spans="1:18" ht="13.5">
      <c r="A866" s="147"/>
      <c r="B866" s="147"/>
      <c r="C866" s="143" t="s">
        <v>185</v>
      </c>
      <c r="D866" s="143" t="s">
        <v>19</v>
      </c>
      <c r="E866" s="143">
        <v>97</v>
      </c>
      <c r="F866" s="144">
        <v>0</v>
      </c>
      <c r="G866" s="145">
        <v>0</v>
      </c>
      <c r="H866" s="145">
        <v>0</v>
      </c>
      <c r="I866" s="145">
        <v>0</v>
      </c>
      <c r="J866" s="145">
        <v>0</v>
      </c>
      <c r="K866" s="145">
        <v>0</v>
      </c>
      <c r="L866" s="145">
        <v>0</v>
      </c>
      <c r="M866" s="145">
        <v>0</v>
      </c>
      <c r="N866" s="145">
        <v>0</v>
      </c>
      <c r="O866" s="145">
        <v>0</v>
      </c>
      <c r="P866" s="145">
        <v>9372.854609999999</v>
      </c>
      <c r="Q866" s="145">
        <v>0</v>
      </c>
      <c r="R866" s="146">
        <v>9372.854609999999</v>
      </c>
    </row>
    <row r="867" spans="1:18" ht="13.5">
      <c r="A867" s="147"/>
      <c r="B867" s="143" t="s">
        <v>21</v>
      </c>
      <c r="C867" s="143" t="s">
        <v>189</v>
      </c>
      <c r="D867" s="143" t="s">
        <v>189</v>
      </c>
      <c r="E867" s="143">
        <v>82</v>
      </c>
      <c r="F867" s="144">
        <v>0</v>
      </c>
      <c r="G867" s="145">
        <v>0</v>
      </c>
      <c r="H867" s="145">
        <v>0</v>
      </c>
      <c r="I867" s="145">
        <v>0</v>
      </c>
      <c r="J867" s="145">
        <v>0</v>
      </c>
      <c r="K867" s="145">
        <v>0</v>
      </c>
      <c r="L867" s="145">
        <v>0</v>
      </c>
      <c r="M867" s="145">
        <v>0</v>
      </c>
      <c r="N867" s="145">
        <v>0</v>
      </c>
      <c r="O867" s="145">
        <v>0</v>
      </c>
      <c r="P867" s="145">
        <v>7834.11848</v>
      </c>
      <c r="Q867" s="145">
        <v>0</v>
      </c>
      <c r="R867" s="146">
        <v>7834.11848</v>
      </c>
    </row>
    <row r="868" spans="1:18" ht="13.5">
      <c r="A868" s="147"/>
      <c r="B868" s="147"/>
      <c r="C868" s="143" t="s">
        <v>21</v>
      </c>
      <c r="D868" s="143" t="s">
        <v>21</v>
      </c>
      <c r="E868" s="143">
        <v>20</v>
      </c>
      <c r="F868" s="144">
        <v>0</v>
      </c>
      <c r="G868" s="145">
        <v>0</v>
      </c>
      <c r="H868" s="145">
        <v>0</v>
      </c>
      <c r="I868" s="145">
        <v>0</v>
      </c>
      <c r="J868" s="145">
        <v>0</v>
      </c>
      <c r="K868" s="145">
        <v>0</v>
      </c>
      <c r="L868" s="145">
        <v>0</v>
      </c>
      <c r="M868" s="145">
        <v>0</v>
      </c>
      <c r="N868" s="145">
        <v>0</v>
      </c>
      <c r="O868" s="145">
        <v>0</v>
      </c>
      <c r="P868" s="145">
        <v>40940.28887</v>
      </c>
      <c r="Q868" s="145">
        <v>0</v>
      </c>
      <c r="R868" s="146">
        <v>40940.28887</v>
      </c>
    </row>
    <row r="869" spans="1:18" ht="13.5">
      <c r="A869" s="147"/>
      <c r="B869" s="147"/>
      <c r="C869" s="147"/>
      <c r="D869" s="147"/>
      <c r="E869" s="148">
        <v>40</v>
      </c>
      <c r="F869" s="149">
        <v>0</v>
      </c>
      <c r="G869" s="150">
        <v>0</v>
      </c>
      <c r="H869" s="150">
        <v>0</v>
      </c>
      <c r="I869" s="150">
        <v>0</v>
      </c>
      <c r="J869" s="150">
        <v>0</v>
      </c>
      <c r="K869" s="150">
        <v>0</v>
      </c>
      <c r="L869" s="150">
        <v>0</v>
      </c>
      <c r="M869" s="150">
        <v>0</v>
      </c>
      <c r="N869" s="150">
        <v>0</v>
      </c>
      <c r="O869" s="150">
        <v>0</v>
      </c>
      <c r="P869" s="150">
        <v>38700.43364</v>
      </c>
      <c r="Q869" s="150">
        <v>0</v>
      </c>
      <c r="R869" s="151">
        <v>38700.43364</v>
      </c>
    </row>
    <row r="870" spans="1:18" ht="13.5">
      <c r="A870" s="147"/>
      <c r="B870" s="147"/>
      <c r="C870" s="147"/>
      <c r="D870" s="147"/>
      <c r="E870" s="148">
        <v>115</v>
      </c>
      <c r="F870" s="149">
        <v>0</v>
      </c>
      <c r="G870" s="150">
        <v>0</v>
      </c>
      <c r="H870" s="150">
        <v>0</v>
      </c>
      <c r="I870" s="150">
        <v>0</v>
      </c>
      <c r="J870" s="150">
        <v>0</v>
      </c>
      <c r="K870" s="150">
        <v>0</v>
      </c>
      <c r="L870" s="150">
        <v>0</v>
      </c>
      <c r="M870" s="150">
        <v>0</v>
      </c>
      <c r="N870" s="150">
        <v>0</v>
      </c>
      <c r="O870" s="150">
        <v>0</v>
      </c>
      <c r="P870" s="150">
        <v>1494.21901</v>
      </c>
      <c r="Q870" s="150">
        <v>0</v>
      </c>
      <c r="R870" s="151">
        <v>1494.21901</v>
      </c>
    </row>
    <row r="871" spans="1:18" ht="13.5">
      <c r="A871" s="147"/>
      <c r="B871" s="147"/>
      <c r="C871" s="147"/>
      <c r="D871" s="147"/>
      <c r="E871" s="148">
        <v>135</v>
      </c>
      <c r="F871" s="149">
        <v>0</v>
      </c>
      <c r="G871" s="150">
        <v>0</v>
      </c>
      <c r="H871" s="150">
        <v>0</v>
      </c>
      <c r="I871" s="150">
        <v>0</v>
      </c>
      <c r="J871" s="150">
        <v>0</v>
      </c>
      <c r="K871" s="150">
        <v>0</v>
      </c>
      <c r="L871" s="150">
        <v>0</v>
      </c>
      <c r="M871" s="150">
        <v>0</v>
      </c>
      <c r="N871" s="150">
        <v>0</v>
      </c>
      <c r="O871" s="150">
        <v>0</v>
      </c>
      <c r="P871" s="150">
        <v>365.31404</v>
      </c>
      <c r="Q871" s="150">
        <v>0</v>
      </c>
      <c r="R871" s="151">
        <v>365.31404</v>
      </c>
    </row>
    <row r="872" spans="1:18" ht="13.5">
      <c r="A872" s="147"/>
      <c r="B872" s="147"/>
      <c r="C872" s="147"/>
      <c r="D872" s="143" t="s">
        <v>347</v>
      </c>
      <c r="E872" s="143">
        <v>128</v>
      </c>
      <c r="F872" s="144">
        <v>0</v>
      </c>
      <c r="G872" s="145">
        <v>0</v>
      </c>
      <c r="H872" s="145">
        <v>0</v>
      </c>
      <c r="I872" s="145">
        <v>0</v>
      </c>
      <c r="J872" s="145">
        <v>0</v>
      </c>
      <c r="K872" s="145">
        <v>0</v>
      </c>
      <c r="L872" s="145">
        <v>0</v>
      </c>
      <c r="M872" s="145">
        <v>0</v>
      </c>
      <c r="N872" s="145">
        <v>0</v>
      </c>
      <c r="O872" s="145">
        <v>0</v>
      </c>
      <c r="P872" s="145">
        <v>784.1994599999999</v>
      </c>
      <c r="Q872" s="145">
        <v>0</v>
      </c>
      <c r="R872" s="146">
        <v>784.1994599999999</v>
      </c>
    </row>
    <row r="873" spans="1:18" ht="13.5">
      <c r="A873" s="147"/>
      <c r="B873" s="147"/>
      <c r="C873" s="143" t="s">
        <v>192</v>
      </c>
      <c r="D873" s="143" t="s">
        <v>192</v>
      </c>
      <c r="E873" s="143">
        <v>126</v>
      </c>
      <c r="F873" s="144">
        <v>0</v>
      </c>
      <c r="G873" s="145">
        <v>0</v>
      </c>
      <c r="H873" s="145">
        <v>0</v>
      </c>
      <c r="I873" s="145">
        <v>0</v>
      </c>
      <c r="J873" s="145">
        <v>0</v>
      </c>
      <c r="K873" s="145">
        <v>0</v>
      </c>
      <c r="L873" s="145">
        <v>0</v>
      </c>
      <c r="M873" s="145">
        <v>0</v>
      </c>
      <c r="N873" s="145">
        <v>0</v>
      </c>
      <c r="O873" s="145">
        <v>0</v>
      </c>
      <c r="P873" s="145">
        <v>1221.96207</v>
      </c>
      <c r="Q873" s="145">
        <v>0</v>
      </c>
      <c r="R873" s="146">
        <v>1221.96207</v>
      </c>
    </row>
    <row r="874" spans="1:18" ht="13.5">
      <c r="A874" s="147"/>
      <c r="B874" s="147"/>
      <c r="C874" s="147"/>
      <c r="D874" s="147"/>
      <c r="E874" s="148">
        <v>139</v>
      </c>
      <c r="F874" s="149">
        <v>0</v>
      </c>
      <c r="G874" s="150">
        <v>0</v>
      </c>
      <c r="H874" s="150">
        <v>0</v>
      </c>
      <c r="I874" s="150">
        <v>0</v>
      </c>
      <c r="J874" s="150">
        <v>0</v>
      </c>
      <c r="K874" s="150">
        <v>0</v>
      </c>
      <c r="L874" s="150">
        <v>0</v>
      </c>
      <c r="M874" s="150">
        <v>0</v>
      </c>
      <c r="N874" s="150">
        <v>0</v>
      </c>
      <c r="O874" s="150">
        <v>0</v>
      </c>
      <c r="P874" s="150">
        <v>293.70095000000003</v>
      </c>
      <c r="Q874" s="150">
        <v>0</v>
      </c>
      <c r="R874" s="151">
        <v>293.70095000000003</v>
      </c>
    </row>
    <row r="875" spans="1:18" ht="13.5">
      <c r="A875" s="147"/>
      <c r="B875" s="147"/>
      <c r="C875" s="143" t="s">
        <v>193</v>
      </c>
      <c r="D875" s="143" t="s">
        <v>194</v>
      </c>
      <c r="E875" s="143">
        <v>98</v>
      </c>
      <c r="F875" s="144">
        <v>0</v>
      </c>
      <c r="G875" s="145">
        <v>0</v>
      </c>
      <c r="H875" s="145">
        <v>0</v>
      </c>
      <c r="I875" s="145">
        <v>0</v>
      </c>
      <c r="J875" s="145">
        <v>0</v>
      </c>
      <c r="K875" s="145">
        <v>0</v>
      </c>
      <c r="L875" s="145">
        <v>0</v>
      </c>
      <c r="M875" s="145">
        <v>0</v>
      </c>
      <c r="N875" s="145">
        <v>0</v>
      </c>
      <c r="O875" s="145">
        <v>0</v>
      </c>
      <c r="P875" s="145">
        <v>17717.31114</v>
      </c>
      <c r="Q875" s="145">
        <v>0</v>
      </c>
      <c r="R875" s="146">
        <v>17717.31114</v>
      </c>
    </row>
    <row r="876" spans="1:18" ht="13.5">
      <c r="A876" s="147"/>
      <c r="B876" s="143" t="s">
        <v>22</v>
      </c>
      <c r="C876" s="143" t="s">
        <v>22</v>
      </c>
      <c r="D876" s="143" t="s">
        <v>22</v>
      </c>
      <c r="E876" s="143">
        <v>35</v>
      </c>
      <c r="F876" s="144">
        <v>0</v>
      </c>
      <c r="G876" s="145">
        <v>0</v>
      </c>
      <c r="H876" s="145">
        <v>0</v>
      </c>
      <c r="I876" s="145">
        <v>0</v>
      </c>
      <c r="J876" s="145">
        <v>0</v>
      </c>
      <c r="K876" s="145">
        <v>0</v>
      </c>
      <c r="L876" s="145">
        <v>0</v>
      </c>
      <c r="M876" s="145">
        <v>0</v>
      </c>
      <c r="N876" s="145">
        <v>0</v>
      </c>
      <c r="O876" s="145">
        <v>0</v>
      </c>
      <c r="P876" s="145">
        <v>10001.25114</v>
      </c>
      <c r="Q876" s="145">
        <v>0</v>
      </c>
      <c r="R876" s="146">
        <v>10001.25114</v>
      </c>
    </row>
    <row r="877" spans="1:18" ht="13.5">
      <c r="A877" s="147"/>
      <c r="B877" s="147"/>
      <c r="C877" s="143" t="s">
        <v>197</v>
      </c>
      <c r="D877" s="143" t="s">
        <v>198</v>
      </c>
      <c r="E877" s="143">
        <v>15</v>
      </c>
      <c r="F877" s="144">
        <v>0</v>
      </c>
      <c r="G877" s="145">
        <v>0</v>
      </c>
      <c r="H877" s="145">
        <v>0</v>
      </c>
      <c r="I877" s="145">
        <v>0</v>
      </c>
      <c r="J877" s="145">
        <v>0</v>
      </c>
      <c r="K877" s="145">
        <v>0</v>
      </c>
      <c r="L877" s="145">
        <v>0</v>
      </c>
      <c r="M877" s="145">
        <v>0</v>
      </c>
      <c r="N877" s="145">
        <v>0</v>
      </c>
      <c r="O877" s="145">
        <v>0</v>
      </c>
      <c r="P877" s="145">
        <v>18384.22459</v>
      </c>
      <c r="Q877" s="145">
        <v>0</v>
      </c>
      <c r="R877" s="146">
        <v>18384.22459</v>
      </c>
    </row>
    <row r="878" spans="1:18" ht="13.5">
      <c r="A878" s="147"/>
      <c r="B878" s="143" t="s">
        <v>199</v>
      </c>
      <c r="C878" s="143" t="s">
        <v>199</v>
      </c>
      <c r="D878" s="143" t="s">
        <v>348</v>
      </c>
      <c r="E878" s="143">
        <v>130</v>
      </c>
      <c r="F878" s="144">
        <v>0</v>
      </c>
      <c r="G878" s="145">
        <v>0</v>
      </c>
      <c r="H878" s="145">
        <v>0</v>
      </c>
      <c r="I878" s="145">
        <v>0</v>
      </c>
      <c r="J878" s="145">
        <v>0</v>
      </c>
      <c r="K878" s="145">
        <v>0</v>
      </c>
      <c r="L878" s="145">
        <v>0</v>
      </c>
      <c r="M878" s="145">
        <v>0</v>
      </c>
      <c r="N878" s="145">
        <v>0</v>
      </c>
      <c r="O878" s="145">
        <v>0</v>
      </c>
      <c r="P878" s="145">
        <v>3195.6782000000003</v>
      </c>
      <c r="Q878" s="145">
        <v>0</v>
      </c>
      <c r="R878" s="146">
        <v>3195.6782000000003</v>
      </c>
    </row>
    <row r="879" spans="1:18" ht="13.5">
      <c r="A879" s="147"/>
      <c r="B879" s="147"/>
      <c r="C879" s="147"/>
      <c r="D879" s="147"/>
      <c r="E879" s="148">
        <v>133</v>
      </c>
      <c r="F879" s="149">
        <v>0</v>
      </c>
      <c r="G879" s="150">
        <v>0</v>
      </c>
      <c r="H879" s="150">
        <v>0</v>
      </c>
      <c r="I879" s="150">
        <v>0</v>
      </c>
      <c r="J879" s="150">
        <v>0</v>
      </c>
      <c r="K879" s="150">
        <v>0</v>
      </c>
      <c r="L879" s="150">
        <v>0</v>
      </c>
      <c r="M879" s="150">
        <v>0</v>
      </c>
      <c r="N879" s="150">
        <v>0</v>
      </c>
      <c r="O879" s="150">
        <v>0</v>
      </c>
      <c r="P879" s="150">
        <v>1197.4888899999999</v>
      </c>
      <c r="Q879" s="150">
        <v>0</v>
      </c>
      <c r="R879" s="151">
        <v>1197.4888899999999</v>
      </c>
    </row>
    <row r="880" spans="1:18" ht="13.5">
      <c r="A880" s="147"/>
      <c r="B880" s="143" t="s">
        <v>24</v>
      </c>
      <c r="C880" s="143" t="s">
        <v>24</v>
      </c>
      <c r="D880" s="143" t="s">
        <v>24</v>
      </c>
      <c r="E880" s="143">
        <v>51</v>
      </c>
      <c r="F880" s="144">
        <v>0</v>
      </c>
      <c r="G880" s="145">
        <v>0</v>
      </c>
      <c r="H880" s="145">
        <v>0</v>
      </c>
      <c r="I880" s="145">
        <v>0</v>
      </c>
      <c r="J880" s="145">
        <v>0</v>
      </c>
      <c r="K880" s="145">
        <v>0</v>
      </c>
      <c r="L880" s="145">
        <v>0</v>
      </c>
      <c r="M880" s="145">
        <v>0</v>
      </c>
      <c r="N880" s="145">
        <v>0</v>
      </c>
      <c r="O880" s="145">
        <v>0</v>
      </c>
      <c r="P880" s="145">
        <v>21196.40001</v>
      </c>
      <c r="Q880" s="145">
        <v>0</v>
      </c>
      <c r="R880" s="146">
        <v>21196.40001</v>
      </c>
    </row>
    <row r="881" spans="1:18" ht="13.5">
      <c r="A881" s="147"/>
      <c r="B881" s="143" t="s">
        <v>25</v>
      </c>
      <c r="C881" s="143" t="s">
        <v>25</v>
      </c>
      <c r="D881" s="143" t="s">
        <v>25</v>
      </c>
      <c r="E881" s="143">
        <v>143</v>
      </c>
      <c r="F881" s="144">
        <v>0</v>
      </c>
      <c r="G881" s="145">
        <v>0</v>
      </c>
      <c r="H881" s="145">
        <v>0</v>
      </c>
      <c r="I881" s="145">
        <v>0</v>
      </c>
      <c r="J881" s="145">
        <v>0</v>
      </c>
      <c r="K881" s="145">
        <v>0</v>
      </c>
      <c r="L881" s="145">
        <v>0</v>
      </c>
      <c r="M881" s="145">
        <v>0</v>
      </c>
      <c r="N881" s="145">
        <v>0</v>
      </c>
      <c r="O881" s="145">
        <v>0</v>
      </c>
      <c r="P881" s="145">
        <v>203.24418</v>
      </c>
      <c r="Q881" s="145">
        <v>0</v>
      </c>
      <c r="R881" s="146">
        <v>203.24418</v>
      </c>
    </row>
    <row r="882" spans="1:18" ht="13.5">
      <c r="A882" s="147"/>
      <c r="B882" s="143" t="s">
        <v>26</v>
      </c>
      <c r="C882" s="143" t="s">
        <v>207</v>
      </c>
      <c r="D882" s="143" t="s">
        <v>349</v>
      </c>
      <c r="E882" s="143">
        <v>88</v>
      </c>
      <c r="F882" s="144">
        <v>0</v>
      </c>
      <c r="G882" s="145">
        <v>0</v>
      </c>
      <c r="H882" s="145">
        <v>0</v>
      </c>
      <c r="I882" s="145">
        <v>0</v>
      </c>
      <c r="J882" s="145">
        <v>0</v>
      </c>
      <c r="K882" s="145">
        <v>0</v>
      </c>
      <c r="L882" s="145">
        <v>0</v>
      </c>
      <c r="M882" s="145">
        <v>0</v>
      </c>
      <c r="N882" s="145">
        <v>0</v>
      </c>
      <c r="O882" s="145">
        <v>0</v>
      </c>
      <c r="P882" s="145">
        <v>22144.09196</v>
      </c>
      <c r="Q882" s="145">
        <v>0</v>
      </c>
      <c r="R882" s="146">
        <v>22144.09196</v>
      </c>
    </row>
    <row r="883" spans="1:18" ht="13.5">
      <c r="A883" s="143" t="s">
        <v>350</v>
      </c>
      <c r="B883" s="143" t="s">
        <v>16</v>
      </c>
      <c r="C883" s="143" t="s">
        <v>16</v>
      </c>
      <c r="D883" s="143" t="s">
        <v>165</v>
      </c>
      <c r="E883" s="143">
        <v>1</v>
      </c>
      <c r="F883" s="144">
        <v>0</v>
      </c>
      <c r="G883" s="145">
        <v>0</v>
      </c>
      <c r="H883" s="145">
        <v>0</v>
      </c>
      <c r="I883" s="145">
        <v>0</v>
      </c>
      <c r="J883" s="145">
        <v>0</v>
      </c>
      <c r="K883" s="145">
        <v>0</v>
      </c>
      <c r="L883" s="145">
        <v>0</v>
      </c>
      <c r="M883" s="145">
        <v>0</v>
      </c>
      <c r="N883" s="145">
        <v>0</v>
      </c>
      <c r="O883" s="145">
        <v>0</v>
      </c>
      <c r="P883" s="145">
        <v>502738.94773</v>
      </c>
      <c r="Q883" s="145">
        <v>306964.65373</v>
      </c>
      <c r="R883" s="146">
        <v>809703.60146</v>
      </c>
    </row>
    <row r="884" spans="1:18" ht="13.5">
      <c r="A884" s="152" t="s">
        <v>351</v>
      </c>
      <c r="B884" s="153"/>
      <c r="C884" s="153"/>
      <c r="D884" s="153"/>
      <c r="E884" s="153"/>
      <c r="F884" s="154">
        <v>1022.9741100000006</v>
      </c>
      <c r="G884" s="155">
        <v>1954.4707700000004</v>
      </c>
      <c r="H884" s="155">
        <v>2977.444879999999</v>
      </c>
      <c r="I884" s="155">
        <v>750572.17311</v>
      </c>
      <c r="J884" s="155">
        <v>49609.62798</v>
      </c>
      <c r="K884" s="155">
        <v>800181.8010900001</v>
      </c>
      <c r="L884" s="155">
        <v>7304789.381980006</v>
      </c>
      <c r="M884" s="155">
        <v>141167.93343</v>
      </c>
      <c r="N884" s="155">
        <v>7445957.315409997</v>
      </c>
      <c r="O884" s="155">
        <v>8249116.561380008</v>
      </c>
      <c r="P884" s="155">
        <v>13541428.273279985</v>
      </c>
      <c r="Q884" s="155">
        <v>354349.57696000003</v>
      </c>
      <c r="R884" s="156">
        <v>13895777.850239983</v>
      </c>
    </row>
    <row r="885" spans="1:28" ht="13.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3.5">
      <c r="A886" s="26" t="s">
        <v>40</v>
      </c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3.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3.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3.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3.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3.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3.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3.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3.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3.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3.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3.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3.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3.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3.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3.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3.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3.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3.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3.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3.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3.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3.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3.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3.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3.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3.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3.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3.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3.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3.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3.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3.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3.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3.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3.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3.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3.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3.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3.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3.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3.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3.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3.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3.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3.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3.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3.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3.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3.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3.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3.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3.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3.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3.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3.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3.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3.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3.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3.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3.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3.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3.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3.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3.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3.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3.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3.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3.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3.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3.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3.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3.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3.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3.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3.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3.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3.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3.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3.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3.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3.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3.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3.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3.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3.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3.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3.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3.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3.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3.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3.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3.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3.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3.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3.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3.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3.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3.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3.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3.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3.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3.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3.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3.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3.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3.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3.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3.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3.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3.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3.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3.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3.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3.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3.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3.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3.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3.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3.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3.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3.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3.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3.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3.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3.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3.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3.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3.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3.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3.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3.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3.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3.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3.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13.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13.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13.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13.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13.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13.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13.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13.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13.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13.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13.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ht="13.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ht="13.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ht="13.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ht="13.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ht="13.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ht="13.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ht="13.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ht="13.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ht="13.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ht="13.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ht="13.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ht="13.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ht="13.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ht="13.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ht="13.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ht="13.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ht="13.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ht="13.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ht="13.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ht="13.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ht="13.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ht="13.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ht="13.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ht="13.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ht="13.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ht="13.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ht="13.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ht="13.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ht="13.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ht="13.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ht="13.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ht="13.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ht="13.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ht="13.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ht="13.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ht="13.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ht="13.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ht="13.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ht="13.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ht="13.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ht="13.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ht="13.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ht="13.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ht="13.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ht="13.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ht="13.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ht="13.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ht="13.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ht="13.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ht="13.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ht="13.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ht="13.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ht="13.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ht="13.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ht="13.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ht="13.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ht="13.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ht="13.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ht="13.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ht="13.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ht="13.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ht="13.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ht="13.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ht="13.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ht="13.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ht="13.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ht="13.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ht="13.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ht="13.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ht="13.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ht="13.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ht="13.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ht="13.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ht="13.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ht="13.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ht="13.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ht="13.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ht="13.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ht="13.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ht="13.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ht="13.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ht="13.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ht="13.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ht="13.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ht="13.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ht="13.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ht="13.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ht="13.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ht="13.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ht="13.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ht="13.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ht="13.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ht="13.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ht="13.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ht="13.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ht="13.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ht="13.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ht="13.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ht="13.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ht="13.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ht="13.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ht="13.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ht="13.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ht="13.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ht="13.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ht="13.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ht="13.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ht="13.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ht="13.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ht="13.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ht="13.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ht="13.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ht="13.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ht="13.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ht="13.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ht="13.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ht="13.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ht="13.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ht="13.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ht="13.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ht="13.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ht="13.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ht="13.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ht="13.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ht="13.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ht="13.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ht="13.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ht="13.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ht="13.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ht="13.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ht="13.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ht="13.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ht="13.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ht="13.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ht="13.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ht="13.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ht="13.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ht="13.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ht="13.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ht="13.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ht="13.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ht="13.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ht="13.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ht="13.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ht="13.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ht="13.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ht="13.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ht="13.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ht="13.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ht="13.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ht="13.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ht="13.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ht="13.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ht="13.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ht="13.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ht="13.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ht="13.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ht="13.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ht="13.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ht="13.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ht="13.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ht="13.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ht="13.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ht="13.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ht="13.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ht="13.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ht="13.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ht="13.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ht="13.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ht="13.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ht="13.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ht="13.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ht="13.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ht="13.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ht="13.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ht="13.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ht="13.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ht="13.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ht="13.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ht="13.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ht="13.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ht="13.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ht="13.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ht="13.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ht="13.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ht="13.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ht="13.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ht="13.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ht="13.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ht="13.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ht="13.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ht="13.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ht="13.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ht="13.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ht="13.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ht="13.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ht="13.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ht="13.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ht="13.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ht="13.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ht="13.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ht="13.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ht="13.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ht="13.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ht="13.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ht="13.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ht="13.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ht="13.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ht="13.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ht="13.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ht="13.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ht="13.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ht="13.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ht="13.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ht="13.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ht="13.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ht="13.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ht="13.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ht="13.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ht="13.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ht="13.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ht="13.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ht="13.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ht="13.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ht="13.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ht="13.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ht="13.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ht="13.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ht="13.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ht="13.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ht="13.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ht="13.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ht="13.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ht="13.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ht="13.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ht="13.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ht="13.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ht="13.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ht="13.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ht="13.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ht="13.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ht="13.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ht="13.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ht="13.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ht="13.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ht="13.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ht="13.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ht="13.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ht="13.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ht="13.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ht="13.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ht="13.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ht="13.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ht="13.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ht="13.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ht="13.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ht="13.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ht="13.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ht="13.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ht="13.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ht="13.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ht="13.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ht="13.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ht="13.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ht="13.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ht="13.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ht="13.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ht="13.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ht="13.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ht="13.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ht="13.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ht="13.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ht="13.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ht="13.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ht="13.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ht="13.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ht="13.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ht="13.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ht="13.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ht="13.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ht="13.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ht="13.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ht="13.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ht="13.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ht="13.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ht="13.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ht="13.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ht="13.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ht="13.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ht="13.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ht="13.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ht="13.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ht="13.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ht="13.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ht="13.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ht="13.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ht="13.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ht="13.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ht="13.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ht="13.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ht="13.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ht="13.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ht="13.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ht="13.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ht="13.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ht="13.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ht="13.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ht="13.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ht="13.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ht="13.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ht="13.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ht="13.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ht="13.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ht="13.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ht="13.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ht="13.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ht="13.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ht="13.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ht="13.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ht="13.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ht="13.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ht="13.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ht="13.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ht="13.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ht="13.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ht="13.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ht="13.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ht="13.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ht="13.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ht="13.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ht="13.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ht="13.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ht="13.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ht="13.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ht="13.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ht="13.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ht="13.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ht="13.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ht="13.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ht="13.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ht="13.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ht="13.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ht="13.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ht="13.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ht="13.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ht="13.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ht="13.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ht="13.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ht="13.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ht="13.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ht="13.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ht="13.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ht="13.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ht="13.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ht="13.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ht="13.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6" customFormat="1" ht="20.25" customHeight="1">
      <c r="A1" s="1205" t="s">
        <v>1037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67" customFormat="1" ht="24.75" customHeight="1">
      <c r="A2" s="1414" t="s">
        <v>64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  <c r="T2" s="1414"/>
      <c r="U2" s="1414"/>
      <c r="V2" s="1414"/>
      <c r="W2" s="1414"/>
      <c r="X2" s="1414"/>
      <c r="Y2" s="1414"/>
      <c r="Z2" s="1414"/>
      <c r="AA2" s="1414"/>
    </row>
    <row r="3" spans="1:27" s="68" customFormat="1" ht="21" customHeight="1">
      <c r="A3" s="1454">
        <v>43921</v>
      </c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1454"/>
      <c r="N3" s="1454"/>
      <c r="O3" s="1454"/>
      <c r="P3" s="1454"/>
      <c r="Q3" s="1454"/>
      <c r="R3" s="1454"/>
      <c r="S3" s="1454"/>
      <c r="T3" s="1454"/>
      <c r="U3" s="1454"/>
      <c r="V3" s="1454"/>
      <c r="W3" s="1454"/>
      <c r="X3" s="1454"/>
      <c r="Y3" s="1454"/>
      <c r="Z3" s="1454"/>
      <c r="AA3" s="1454"/>
    </row>
    <row r="4" spans="1:27" s="69" customFormat="1" ht="20.25" customHeight="1">
      <c r="A4" s="1455" t="s">
        <v>65</v>
      </c>
      <c r="B4" s="1455"/>
      <c r="C4" s="1455"/>
      <c r="D4" s="1455"/>
      <c r="E4" s="1455"/>
      <c r="F4" s="1455"/>
      <c r="G4" s="1455"/>
      <c r="H4" s="1455"/>
      <c r="I4" s="1455"/>
      <c r="J4" s="1455"/>
      <c r="K4" s="1455"/>
      <c r="L4" s="1455"/>
      <c r="M4" s="1455"/>
      <c r="N4" s="1455"/>
      <c r="O4" s="1455"/>
      <c r="P4" s="1455"/>
      <c r="Q4" s="1455"/>
      <c r="R4" s="1455"/>
      <c r="S4" s="1455"/>
      <c r="T4" s="1455"/>
      <c r="U4" s="1455"/>
      <c r="V4" s="1455"/>
      <c r="W4" s="1455"/>
      <c r="X4" s="1455"/>
      <c r="Y4" s="1455"/>
      <c r="Z4" s="1455"/>
      <c r="AA4" s="1455"/>
    </row>
    <row r="5" s="70" customFormat="1" ht="8.25" customHeight="1" thickBot="1"/>
    <row r="6" spans="1:28" s="70" customFormat="1" ht="82.5" customHeight="1">
      <c r="A6" s="8" t="s">
        <v>1</v>
      </c>
      <c r="B6" s="9" t="s">
        <v>2</v>
      </c>
      <c r="C6" s="9" t="s">
        <v>3</v>
      </c>
      <c r="D6" s="9" t="s">
        <v>66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71" t="s">
        <v>67</v>
      </c>
      <c r="AB6" s="72"/>
    </row>
    <row r="7" spans="1:28" s="70" customFormat="1" ht="6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2"/>
    </row>
    <row r="8" spans="1:28" s="70" customFormat="1" ht="9.7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72"/>
    </row>
    <row r="9" spans="1:28" s="83" customFormat="1" ht="18" customHeight="1">
      <c r="A9" s="79" t="s">
        <v>58</v>
      </c>
      <c r="B9" s="80" t="s">
        <v>39</v>
      </c>
      <c r="C9" s="80">
        <v>2.249139119195825</v>
      </c>
      <c r="D9" s="80">
        <v>0.33994425548677093</v>
      </c>
      <c r="E9" s="80">
        <v>4.409772583769081</v>
      </c>
      <c r="F9" s="80">
        <v>0.7443219349337831</v>
      </c>
      <c r="G9" s="80">
        <v>2.370668581118819</v>
      </c>
      <c r="H9" s="80">
        <v>2.4781476601425805</v>
      </c>
      <c r="I9" s="80">
        <v>1.5947805894628686</v>
      </c>
      <c r="J9" s="80">
        <v>0.27142166568970216</v>
      </c>
      <c r="K9" s="80">
        <v>2.1658889465637774</v>
      </c>
      <c r="L9" s="80">
        <v>3.3543413690808093</v>
      </c>
      <c r="M9" s="80">
        <v>4.234105840652814</v>
      </c>
      <c r="N9" s="80">
        <v>6.068649700454248</v>
      </c>
      <c r="O9" s="80">
        <v>5.307831608713013</v>
      </c>
      <c r="P9" s="80">
        <v>45.24063624852079</v>
      </c>
      <c r="Q9" s="80">
        <v>1.7936456884532972</v>
      </c>
      <c r="R9" s="80">
        <v>0.7837984770327692</v>
      </c>
      <c r="S9" s="80">
        <v>0.4761404338770177</v>
      </c>
      <c r="T9" s="80">
        <v>0.4530081076210654</v>
      </c>
      <c r="U9" s="80">
        <v>5.713927193720083</v>
      </c>
      <c r="V9" s="80">
        <v>2.0648319441998186</v>
      </c>
      <c r="W9" s="80">
        <v>2.9299890231244343</v>
      </c>
      <c r="X9" s="80">
        <v>1.7018765381613756</v>
      </c>
      <c r="Y9" s="80">
        <v>1.3994451827693866</v>
      </c>
      <c r="Z9" s="80">
        <v>1.8536873072558728</v>
      </c>
      <c r="AA9" s="81">
        <v>4667602.333</v>
      </c>
      <c r="AB9" s="82"/>
    </row>
    <row r="10" spans="1:28" s="83" customFormat="1" ht="18" customHeight="1">
      <c r="A10" s="21" t="s">
        <v>29</v>
      </c>
      <c r="B10" s="80" t="s">
        <v>39</v>
      </c>
      <c r="C10" s="80">
        <v>2.5468706426066388</v>
      </c>
      <c r="D10" s="80" t="s">
        <v>39</v>
      </c>
      <c r="E10" s="80">
        <v>26.529658239811262</v>
      </c>
      <c r="F10" s="80">
        <v>0.4522593974755755</v>
      </c>
      <c r="G10" s="80">
        <v>1.6770541029686181</v>
      </c>
      <c r="H10" s="80">
        <v>4.365634419989493</v>
      </c>
      <c r="I10" s="80">
        <v>1.2255616714704805</v>
      </c>
      <c r="J10" s="80" t="s">
        <v>39</v>
      </c>
      <c r="K10" s="80">
        <v>0.7822891153012869</v>
      </c>
      <c r="L10" s="80">
        <v>2.020553065436255</v>
      </c>
      <c r="M10" s="80">
        <v>1.02838213623334</v>
      </c>
      <c r="N10" s="80">
        <v>4.233368384763657</v>
      </c>
      <c r="O10" s="80">
        <v>4.00719819355806</v>
      </c>
      <c r="P10" s="80">
        <v>39.91369980538723</v>
      </c>
      <c r="Q10" s="80">
        <v>0.5750718090688937</v>
      </c>
      <c r="R10" s="80" t="s">
        <v>39</v>
      </c>
      <c r="S10" s="80">
        <v>0.30023036013831406</v>
      </c>
      <c r="T10" s="80" t="s">
        <v>39</v>
      </c>
      <c r="U10" s="80">
        <v>5.429460414730068</v>
      </c>
      <c r="V10" s="80">
        <v>1.9335494609972248</v>
      </c>
      <c r="W10" s="80">
        <v>0.9680361559873162</v>
      </c>
      <c r="X10" s="80">
        <v>1.1955048222376627</v>
      </c>
      <c r="Y10" s="80">
        <v>0.4965060162735093</v>
      </c>
      <c r="Z10" s="80">
        <v>0.3191117855651143</v>
      </c>
      <c r="AA10" s="81">
        <v>2614066.411</v>
      </c>
      <c r="AB10" s="82"/>
    </row>
    <row r="11" spans="1:28" s="83" customFormat="1" ht="18" customHeight="1">
      <c r="A11" s="21" t="s">
        <v>30</v>
      </c>
      <c r="B11" s="80">
        <v>1.5447927172548301</v>
      </c>
      <c r="C11" s="80">
        <v>2.4881643236539572</v>
      </c>
      <c r="D11" s="80">
        <v>1.9722845571051493</v>
      </c>
      <c r="E11" s="80">
        <v>7.620483166342567</v>
      </c>
      <c r="F11" s="80">
        <v>0.9381047145203483</v>
      </c>
      <c r="G11" s="80">
        <v>7.40488746416321</v>
      </c>
      <c r="H11" s="80">
        <v>0.6832565096498732</v>
      </c>
      <c r="I11" s="80">
        <v>3.4149531723480147</v>
      </c>
      <c r="J11" s="80">
        <v>2.5680652964442294</v>
      </c>
      <c r="K11" s="80">
        <v>2.8860895345342743</v>
      </c>
      <c r="L11" s="80">
        <v>0.5621584640038626</v>
      </c>
      <c r="M11" s="80">
        <v>12.081155873099588</v>
      </c>
      <c r="N11" s="80">
        <v>9.165837575593624</v>
      </c>
      <c r="O11" s="80">
        <v>2.2454085582901553</v>
      </c>
      <c r="P11" s="80">
        <v>19.19597640612852</v>
      </c>
      <c r="Q11" s="80">
        <v>0.6286039165940277</v>
      </c>
      <c r="R11" s="80">
        <v>0.9244740712015032</v>
      </c>
      <c r="S11" s="80">
        <v>1.5706811062693535</v>
      </c>
      <c r="T11" s="80">
        <v>4.510199662645245</v>
      </c>
      <c r="U11" s="80">
        <v>6.6230987034752</v>
      </c>
      <c r="V11" s="80">
        <v>2.6165848171878503</v>
      </c>
      <c r="W11" s="80">
        <v>2.3041609193565167</v>
      </c>
      <c r="X11" s="80">
        <v>2.8155134451434325</v>
      </c>
      <c r="Y11" s="80">
        <v>0.7276244508093865</v>
      </c>
      <c r="Z11" s="80">
        <v>2.5074405741852828</v>
      </c>
      <c r="AA11" s="81">
        <v>1833567.163</v>
      </c>
      <c r="AB11" s="82"/>
    </row>
    <row r="12" spans="1:28" s="83" customFormat="1" ht="18" customHeight="1">
      <c r="A12" s="21" t="s">
        <v>31</v>
      </c>
      <c r="B12" s="80">
        <v>0.2812409597728812</v>
      </c>
      <c r="C12" s="80">
        <v>3.844027309307749</v>
      </c>
      <c r="D12" s="80">
        <v>0.7206931674322367</v>
      </c>
      <c r="E12" s="80">
        <v>3.171114599721797</v>
      </c>
      <c r="F12" s="80">
        <v>1.4838238910671728</v>
      </c>
      <c r="G12" s="80">
        <v>5.546605763975244</v>
      </c>
      <c r="H12" s="80">
        <v>0.8762165025406398</v>
      </c>
      <c r="I12" s="80">
        <v>1.6944513748267724</v>
      </c>
      <c r="J12" s="80">
        <v>0.28997730288126305</v>
      </c>
      <c r="K12" s="80">
        <v>3.3018630893637955</v>
      </c>
      <c r="L12" s="80">
        <v>4.799144202475118</v>
      </c>
      <c r="M12" s="80">
        <v>4.865402494221514</v>
      </c>
      <c r="N12" s="80">
        <v>6.965275396640612</v>
      </c>
      <c r="O12" s="80">
        <v>6.070888767770157</v>
      </c>
      <c r="P12" s="80">
        <v>29.22177922192818</v>
      </c>
      <c r="Q12" s="80">
        <v>4.347115629836971</v>
      </c>
      <c r="R12" s="80">
        <v>1.0721231239859215</v>
      </c>
      <c r="S12" s="80">
        <v>0.8039169576490223</v>
      </c>
      <c r="T12" s="80">
        <v>0.8196682586798634</v>
      </c>
      <c r="U12" s="80">
        <v>10.44568930681868</v>
      </c>
      <c r="V12" s="80">
        <v>1.2264066288508835</v>
      </c>
      <c r="W12" s="80">
        <v>4.081612300266188</v>
      </c>
      <c r="X12" s="80">
        <v>0.8990956597546451</v>
      </c>
      <c r="Y12" s="80">
        <v>1.659349813174853</v>
      </c>
      <c r="Z12" s="80">
        <v>1.5125182770578434</v>
      </c>
      <c r="AA12" s="81">
        <v>877781.459</v>
      </c>
      <c r="AB12" s="82"/>
    </row>
    <row r="13" spans="1:28" s="83" customFormat="1" ht="18" customHeight="1">
      <c r="A13" s="21" t="s">
        <v>32</v>
      </c>
      <c r="B13" s="80" t="s">
        <v>39</v>
      </c>
      <c r="C13" s="80" t="s">
        <v>39</v>
      </c>
      <c r="D13" s="80" t="s">
        <v>39</v>
      </c>
      <c r="E13" s="80" t="s">
        <v>39</v>
      </c>
      <c r="F13" s="80" t="s">
        <v>39</v>
      </c>
      <c r="G13" s="80" t="s">
        <v>39</v>
      </c>
      <c r="H13" s="80" t="s">
        <v>39</v>
      </c>
      <c r="I13" s="80" t="s">
        <v>39</v>
      </c>
      <c r="J13" s="80" t="s">
        <v>39</v>
      </c>
      <c r="K13" s="80" t="s">
        <v>39</v>
      </c>
      <c r="L13" s="80">
        <v>11.933451679051089</v>
      </c>
      <c r="M13" s="80">
        <v>16.197382769582617</v>
      </c>
      <c r="N13" s="80" t="s">
        <v>39</v>
      </c>
      <c r="O13" s="80" t="s">
        <v>39</v>
      </c>
      <c r="P13" s="80">
        <v>71.00971608345633</v>
      </c>
      <c r="Q13" s="80" t="s">
        <v>39</v>
      </c>
      <c r="R13" s="80" t="s">
        <v>39</v>
      </c>
      <c r="S13" s="80" t="s">
        <v>39</v>
      </c>
      <c r="T13" s="80">
        <v>0.8594494679099736</v>
      </c>
      <c r="U13" s="80" t="s">
        <v>39</v>
      </c>
      <c r="V13" s="80" t="s">
        <v>39</v>
      </c>
      <c r="W13" s="80" t="s">
        <v>39</v>
      </c>
      <c r="X13" s="80" t="s">
        <v>39</v>
      </c>
      <c r="Y13" s="80" t="s">
        <v>39</v>
      </c>
      <c r="Z13" s="80" t="s">
        <v>39</v>
      </c>
      <c r="AA13" s="81">
        <v>242536.307</v>
      </c>
      <c r="AB13" s="82"/>
    </row>
    <row r="14" spans="1:28" s="83" customFormat="1" ht="18" customHeight="1">
      <c r="A14" s="84" t="s">
        <v>33</v>
      </c>
      <c r="B14" s="80" t="s">
        <v>39</v>
      </c>
      <c r="C14" s="80">
        <v>1.8620055742620976</v>
      </c>
      <c r="D14" s="80" t="s">
        <v>39</v>
      </c>
      <c r="E14" s="80">
        <v>3.38861769533805</v>
      </c>
      <c r="F14" s="80" t="s">
        <v>39</v>
      </c>
      <c r="G14" s="80">
        <v>2.243149490760318</v>
      </c>
      <c r="H14" s="80">
        <v>2.6691705383546283</v>
      </c>
      <c r="I14" s="80">
        <v>2.6502765650709548</v>
      </c>
      <c r="J14" s="80" t="s">
        <v>39</v>
      </c>
      <c r="K14" s="80">
        <v>2.1140381379156103</v>
      </c>
      <c r="L14" s="80">
        <v>3.2399358557634406</v>
      </c>
      <c r="M14" s="80">
        <v>3.5057434074314697</v>
      </c>
      <c r="N14" s="80">
        <v>5.28176526675391</v>
      </c>
      <c r="O14" s="80">
        <v>4.545089835548156</v>
      </c>
      <c r="P14" s="80">
        <v>56.146856616103044</v>
      </c>
      <c r="Q14" s="80" t="s">
        <v>39</v>
      </c>
      <c r="R14" s="80" t="s">
        <v>39</v>
      </c>
      <c r="S14" s="80">
        <v>0.6816444380076137</v>
      </c>
      <c r="T14" s="80" t="s">
        <v>39</v>
      </c>
      <c r="U14" s="80">
        <v>6.873981779530363</v>
      </c>
      <c r="V14" s="80">
        <v>1.784348217344512</v>
      </c>
      <c r="W14" s="80">
        <v>0.27616024410184214</v>
      </c>
      <c r="X14" s="80">
        <v>1.3324335264469316</v>
      </c>
      <c r="Y14" s="80">
        <v>0.012776184618575805</v>
      </c>
      <c r="Z14" s="80">
        <v>1.392006626648476</v>
      </c>
      <c r="AA14" s="81">
        <v>1590803.562</v>
      </c>
      <c r="AB14" s="82"/>
    </row>
    <row r="15" spans="1:28" s="83" customFormat="1" ht="18" customHeight="1">
      <c r="A15" s="21" t="s">
        <v>34</v>
      </c>
      <c r="B15" s="80" t="s">
        <v>39</v>
      </c>
      <c r="C15" s="80" t="s">
        <v>39</v>
      </c>
      <c r="D15" s="80" t="s">
        <v>39</v>
      </c>
      <c r="E15" s="80" t="s">
        <v>39</v>
      </c>
      <c r="F15" s="80" t="s">
        <v>39</v>
      </c>
      <c r="G15" s="80" t="s">
        <v>39</v>
      </c>
      <c r="H15" s="80" t="s">
        <v>39</v>
      </c>
      <c r="I15" s="80" t="s">
        <v>39</v>
      </c>
      <c r="J15" s="80" t="s">
        <v>39</v>
      </c>
      <c r="K15" s="80" t="s">
        <v>39</v>
      </c>
      <c r="L15" s="80" t="s">
        <v>39</v>
      </c>
      <c r="M15" s="80" t="s">
        <v>39</v>
      </c>
      <c r="N15" s="80" t="s">
        <v>39</v>
      </c>
      <c r="O15" s="80" t="s">
        <v>39</v>
      </c>
      <c r="P15" s="80" t="s">
        <v>39</v>
      </c>
      <c r="Q15" s="80" t="s">
        <v>39</v>
      </c>
      <c r="R15" s="80" t="s">
        <v>39</v>
      </c>
      <c r="S15" s="80" t="s">
        <v>39</v>
      </c>
      <c r="T15" s="80" t="s">
        <v>39</v>
      </c>
      <c r="U15" s="80" t="s">
        <v>39</v>
      </c>
      <c r="V15" s="80" t="s">
        <v>39</v>
      </c>
      <c r="W15" s="80" t="s">
        <v>39</v>
      </c>
      <c r="X15" s="80" t="s">
        <v>39</v>
      </c>
      <c r="Y15" s="80" t="s">
        <v>39</v>
      </c>
      <c r="Z15" s="80" t="s">
        <v>39</v>
      </c>
      <c r="AA15" s="81" t="s">
        <v>39</v>
      </c>
      <c r="AB15" s="82"/>
    </row>
    <row r="16" spans="1:28" s="83" customFormat="1" ht="18" customHeight="1">
      <c r="A16" s="21" t="s">
        <v>35</v>
      </c>
      <c r="B16" s="80" t="s">
        <v>39</v>
      </c>
      <c r="C16" s="80" t="s">
        <v>39</v>
      </c>
      <c r="D16" s="80" t="s">
        <v>39</v>
      </c>
      <c r="E16" s="80" t="s">
        <v>39</v>
      </c>
      <c r="F16" s="80" t="s">
        <v>39</v>
      </c>
      <c r="G16" s="80" t="s">
        <v>39</v>
      </c>
      <c r="H16" s="80" t="s">
        <v>39</v>
      </c>
      <c r="I16" s="80" t="s">
        <v>39</v>
      </c>
      <c r="J16" s="80" t="s">
        <v>39</v>
      </c>
      <c r="K16" s="80" t="s">
        <v>39</v>
      </c>
      <c r="L16" s="80" t="s">
        <v>39</v>
      </c>
      <c r="M16" s="80" t="s">
        <v>39</v>
      </c>
      <c r="N16" s="80" t="s">
        <v>39</v>
      </c>
      <c r="O16" s="80" t="s">
        <v>39</v>
      </c>
      <c r="P16" s="80">
        <v>100</v>
      </c>
      <c r="Q16" s="80" t="s">
        <v>39</v>
      </c>
      <c r="R16" s="80" t="s">
        <v>39</v>
      </c>
      <c r="S16" s="80" t="s">
        <v>39</v>
      </c>
      <c r="T16" s="80" t="s">
        <v>39</v>
      </c>
      <c r="U16" s="80" t="s">
        <v>39</v>
      </c>
      <c r="V16" s="80" t="s">
        <v>39</v>
      </c>
      <c r="W16" s="80" t="s">
        <v>39</v>
      </c>
      <c r="X16" s="80" t="s">
        <v>39</v>
      </c>
      <c r="Y16" s="80" t="s">
        <v>39</v>
      </c>
      <c r="Z16" s="80" t="s">
        <v>39</v>
      </c>
      <c r="AA16" s="81">
        <v>809703.601</v>
      </c>
      <c r="AB16" s="82"/>
    </row>
    <row r="17" spans="1:28" s="83" customFormat="1" ht="18" customHeight="1">
      <c r="A17" s="21" t="s">
        <v>36</v>
      </c>
      <c r="B17" s="80" t="s">
        <v>39</v>
      </c>
      <c r="C17" s="80" t="s">
        <v>39</v>
      </c>
      <c r="D17" s="80">
        <v>4.9419178908336105</v>
      </c>
      <c r="E17" s="80">
        <v>7.824378963658947</v>
      </c>
      <c r="F17" s="80">
        <v>10.311002314102796</v>
      </c>
      <c r="G17" s="80" t="s">
        <v>39</v>
      </c>
      <c r="H17" s="80">
        <v>2.3259507144490894</v>
      </c>
      <c r="I17" s="80">
        <v>3.9910418701199895</v>
      </c>
      <c r="J17" s="80">
        <v>1.2641281794719277</v>
      </c>
      <c r="K17" s="80">
        <v>4.096324003827959</v>
      </c>
      <c r="L17" s="80" t="s">
        <v>39</v>
      </c>
      <c r="M17" s="80">
        <v>3.9640908579242926</v>
      </c>
      <c r="N17" s="80">
        <v>2.665110242532331</v>
      </c>
      <c r="O17" s="80" t="s">
        <v>39</v>
      </c>
      <c r="P17" s="80">
        <v>58.61605496307906</v>
      </c>
      <c r="Q17" s="80" t="s">
        <v>39</v>
      </c>
      <c r="R17" s="80" t="s">
        <v>39</v>
      </c>
      <c r="S17" s="80" t="s">
        <v>39</v>
      </c>
      <c r="T17" s="80" t="s">
        <v>39</v>
      </c>
      <c r="U17" s="80" t="s">
        <v>39</v>
      </c>
      <c r="V17" s="80" t="s">
        <v>39</v>
      </c>
      <c r="W17" s="80" t="s">
        <v>39</v>
      </c>
      <c r="X17" s="80" t="s">
        <v>39</v>
      </c>
      <c r="Y17" s="80" t="s">
        <v>39</v>
      </c>
      <c r="Z17" s="80" t="s">
        <v>39</v>
      </c>
      <c r="AA17" s="81">
        <v>450728.897</v>
      </c>
      <c r="AB17" s="82"/>
    </row>
    <row r="18" spans="1:28" s="83" customFormat="1" ht="18" customHeight="1">
      <c r="A18" s="21" t="s">
        <v>37</v>
      </c>
      <c r="B18" s="80" t="s">
        <v>39</v>
      </c>
      <c r="C18" s="80">
        <v>0.8039400631686714</v>
      </c>
      <c r="D18" s="80">
        <v>7.1587569628423875</v>
      </c>
      <c r="E18" s="80">
        <v>9.603196052174047</v>
      </c>
      <c r="F18" s="80">
        <v>1.5211753839947042</v>
      </c>
      <c r="G18" s="80">
        <v>8.615289364381152</v>
      </c>
      <c r="H18" s="80" t="s">
        <v>39</v>
      </c>
      <c r="I18" s="80">
        <v>31.71887206318358</v>
      </c>
      <c r="J18" s="80">
        <v>0.38762328063822005</v>
      </c>
      <c r="K18" s="80" t="s">
        <v>39</v>
      </c>
      <c r="L18" s="80">
        <v>1.0556248702043551</v>
      </c>
      <c r="M18" s="80">
        <v>0.7509025674168027</v>
      </c>
      <c r="N18" s="80">
        <v>1.5696558284739548</v>
      </c>
      <c r="O18" s="80">
        <v>0.39364166376525384</v>
      </c>
      <c r="P18" s="80">
        <v>17.246482795675924</v>
      </c>
      <c r="Q18" s="80" t="s">
        <v>39</v>
      </c>
      <c r="R18" s="80" t="s">
        <v>39</v>
      </c>
      <c r="S18" s="80">
        <v>1.56784492408661</v>
      </c>
      <c r="T18" s="80" t="s">
        <v>39</v>
      </c>
      <c r="U18" s="80" t="s">
        <v>39</v>
      </c>
      <c r="V18" s="80">
        <v>14.372177774271064</v>
      </c>
      <c r="W18" s="80" t="s">
        <v>39</v>
      </c>
      <c r="X18" s="80">
        <v>3.234816405723276</v>
      </c>
      <c r="Y18" s="80" t="s">
        <v>39</v>
      </c>
      <c r="Z18" s="80" t="s">
        <v>39</v>
      </c>
      <c r="AA18" s="81">
        <v>808988.045</v>
      </c>
      <c r="AB18" s="82"/>
    </row>
    <row r="19" spans="1:27" s="88" customFormat="1" ht="30.75" customHeight="1" thickBot="1">
      <c r="A19" s="85" t="s">
        <v>38</v>
      </c>
      <c r="B19" s="86">
        <v>0.22160323439219584</v>
      </c>
      <c r="C19" s="86">
        <v>2.0657117405436387</v>
      </c>
      <c r="D19" s="86">
        <v>0.9970270193824339</v>
      </c>
      <c r="E19" s="86">
        <v>8.878649196256598</v>
      </c>
      <c r="F19" s="86">
        <v>0.9756247988841436</v>
      </c>
      <c r="G19" s="86">
        <v>3.1976196086229614</v>
      </c>
      <c r="H19" s="86">
        <v>2.1801938030388097</v>
      </c>
      <c r="I19" s="86">
        <v>3.6033636691624418</v>
      </c>
      <c r="J19" s="86">
        <v>0.5119185923699938</v>
      </c>
      <c r="K19" s="86">
        <v>1.8389735794751567</v>
      </c>
      <c r="L19" s="86">
        <v>2.524819543066242</v>
      </c>
      <c r="M19" s="86">
        <v>4.373512391383897</v>
      </c>
      <c r="N19" s="86">
        <v>5.266768450764152</v>
      </c>
      <c r="O19" s="86">
        <v>3.7597569372989437</v>
      </c>
      <c r="P19" s="86">
        <v>43.48323505551674</v>
      </c>
      <c r="Q19" s="86">
        <v>1.0682169747634258</v>
      </c>
      <c r="R19" s="86">
        <v>0.45298901584089507</v>
      </c>
      <c r="S19" s="86">
        <v>0.6437638355272782</v>
      </c>
      <c r="T19" s="86">
        <v>0.8140712366535947</v>
      </c>
      <c r="U19" s="86">
        <v>5.261410665025965</v>
      </c>
      <c r="V19" s="86">
        <v>2.5210470518219594</v>
      </c>
      <c r="W19" s="86">
        <v>1.7597754433519412</v>
      </c>
      <c r="X19" s="86">
        <v>1.5657289967925394</v>
      </c>
      <c r="Y19" s="86">
        <v>0.7657701979695548</v>
      </c>
      <c r="Z19" s="86">
        <v>1.2684489620945059</v>
      </c>
      <c r="AA19" s="87">
        <v>13895777.778</v>
      </c>
    </row>
    <row r="20" spans="1:28" s="90" customFormat="1" ht="8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1"/>
      <c r="AB20" s="89"/>
    </row>
    <row r="21" spans="1:28" s="90" customFormat="1" ht="13.5">
      <c r="A21" s="91" t="s">
        <v>68</v>
      </c>
      <c r="B21" s="9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89"/>
    </row>
    <row r="22" spans="1:28" ht="13.5">
      <c r="A22" s="1337"/>
      <c r="B22" s="1337"/>
      <c r="C22" s="1337"/>
      <c r="D22" s="1337"/>
      <c r="E22" s="1337"/>
      <c r="F22" s="1337"/>
      <c r="G22" s="1337"/>
      <c r="H22" s="1337"/>
      <c r="I22" s="1337"/>
      <c r="J22" s="1337"/>
      <c r="K22" s="1337"/>
      <c r="L22" s="1337"/>
      <c r="M22" s="1337"/>
      <c r="N22" s="1337"/>
      <c r="O22" s="1337"/>
      <c r="P22" s="133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9"/>
    </row>
    <row r="23" spans="1:28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</sheetData>
  <mergeCells count="4">
    <mergeCell ref="A2:AA2"/>
    <mergeCell ref="A3:AA3"/>
    <mergeCell ref="A4:AA4"/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"/>
  <sheetViews>
    <sheetView showGridLines="0" zoomScaleSheetLayoutView="100" workbookViewId="0" topLeftCell="A1"/>
  </sheetViews>
  <sheetFormatPr defaultColWidth="11.421875" defaultRowHeight="15"/>
  <cols>
    <col min="1" max="1" width="58.421875" style="502" customWidth="1"/>
    <col min="2" max="2" width="13.421875" style="502" bestFit="1" customWidth="1"/>
    <col min="3" max="4" width="11.57421875" style="502" bestFit="1" customWidth="1"/>
    <col min="5" max="5" width="2.7109375" style="502" customWidth="1"/>
    <col min="6" max="8" width="11.00390625" style="502" bestFit="1" customWidth="1"/>
    <col min="9" max="9" width="2.140625" style="502" customWidth="1"/>
    <col min="10" max="12" width="11.00390625" style="502" customWidth="1"/>
    <col min="13" max="13" width="55.28125" style="502" customWidth="1"/>
    <col min="14" max="16" width="10.140625" style="502" customWidth="1"/>
    <col min="17" max="17" width="2.7109375" style="502" customWidth="1"/>
    <col min="18" max="18" width="11.00390625" style="502" bestFit="1" customWidth="1"/>
    <col min="19" max="19" width="10.140625" style="502" customWidth="1"/>
    <col min="20" max="20" width="11.00390625" style="502" bestFit="1" customWidth="1"/>
    <col min="21" max="21" width="1.8515625" style="502" customWidth="1"/>
    <col min="22" max="24" width="11.00390625" style="502" customWidth="1"/>
    <col min="25" max="25" width="55.28125" style="502" customWidth="1"/>
    <col min="26" max="27" width="10.140625" style="502" customWidth="1"/>
    <col min="28" max="28" width="11.00390625" style="502" bestFit="1" customWidth="1"/>
    <col min="29" max="29" width="2.7109375" style="502" customWidth="1"/>
    <col min="30" max="32" width="10.140625" style="502" customWidth="1"/>
    <col min="33" max="33" width="1.8515625" style="502" customWidth="1"/>
    <col min="34" max="36" width="10.140625" style="502" customWidth="1"/>
    <col min="37" max="37" width="55.28125" style="502" customWidth="1"/>
    <col min="38" max="40" width="10.140625" style="502" customWidth="1"/>
    <col min="41" max="41" width="1.28515625" style="502" customWidth="1"/>
    <col min="42" max="44" width="10.8515625" style="502" customWidth="1"/>
    <col min="45" max="45" width="12.8515625" style="502" bestFit="1" customWidth="1"/>
    <col min="46" max="16384" width="11.421875" style="502" customWidth="1"/>
  </cols>
  <sheetData>
    <row r="1" spans="1:44" s="476" customFormat="1" ht="18" customHeight="1">
      <c r="A1" s="1207" t="s">
        <v>1037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4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</row>
    <row r="2" spans="1:51" s="386" customFormat="1" ht="24" customHeight="1">
      <c r="A2" s="1306" t="s">
        <v>517</v>
      </c>
      <c r="B2" s="1306"/>
      <c r="C2" s="1306"/>
      <c r="D2" s="1306"/>
      <c r="E2" s="1306"/>
      <c r="F2" s="1306"/>
      <c r="G2" s="1306"/>
      <c r="H2" s="1306"/>
      <c r="I2" s="1306"/>
      <c r="J2" s="1306"/>
      <c r="K2" s="1306"/>
      <c r="L2" s="1306"/>
      <c r="M2" s="1306" t="s">
        <v>517</v>
      </c>
      <c r="N2" s="1306"/>
      <c r="O2" s="1306"/>
      <c r="P2" s="1306"/>
      <c r="Q2" s="1306"/>
      <c r="R2" s="1306"/>
      <c r="S2" s="1306"/>
      <c r="T2" s="1306"/>
      <c r="U2" s="1306"/>
      <c r="V2" s="1306"/>
      <c r="W2" s="1306"/>
      <c r="X2" s="1306"/>
      <c r="Y2" s="1306" t="s">
        <v>517</v>
      </c>
      <c r="Z2" s="1306"/>
      <c r="AA2" s="1306"/>
      <c r="AB2" s="1306"/>
      <c r="AC2" s="1306"/>
      <c r="AD2" s="1306"/>
      <c r="AE2" s="1306"/>
      <c r="AF2" s="1306"/>
      <c r="AG2" s="1306"/>
      <c r="AH2" s="1306"/>
      <c r="AI2" s="1306"/>
      <c r="AJ2" s="1306"/>
      <c r="AK2" s="1306" t="s">
        <v>517</v>
      </c>
      <c r="AL2" s="1306"/>
      <c r="AM2" s="1306"/>
      <c r="AN2" s="1306"/>
      <c r="AO2" s="1306"/>
      <c r="AP2" s="1306"/>
      <c r="AQ2" s="1306"/>
      <c r="AR2" s="1306"/>
      <c r="AS2" s="477"/>
      <c r="AT2" s="477"/>
      <c r="AU2" s="477"/>
      <c r="AV2" s="477"/>
      <c r="AW2" s="477"/>
      <c r="AX2" s="477"/>
      <c r="AY2" s="477"/>
    </row>
    <row r="3" spans="1:44" s="387" customFormat="1" ht="18" customHeight="1">
      <c r="A3" s="1297">
        <v>43921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>
        <v>43921</v>
      </c>
      <c r="N3" s="1297"/>
      <c r="O3" s="1297"/>
      <c r="P3" s="1297"/>
      <c r="Q3" s="1297"/>
      <c r="R3" s="1297"/>
      <c r="S3" s="1297"/>
      <c r="T3" s="1297"/>
      <c r="U3" s="1297"/>
      <c r="V3" s="1297"/>
      <c r="W3" s="1297"/>
      <c r="X3" s="1297"/>
      <c r="Y3" s="1297">
        <v>43921</v>
      </c>
      <c r="Z3" s="1297"/>
      <c r="AA3" s="1297"/>
      <c r="AB3" s="1297"/>
      <c r="AC3" s="1297"/>
      <c r="AD3" s="1297"/>
      <c r="AE3" s="1297"/>
      <c r="AF3" s="1297"/>
      <c r="AG3" s="1297"/>
      <c r="AH3" s="1297"/>
      <c r="AI3" s="1297"/>
      <c r="AJ3" s="1297"/>
      <c r="AK3" s="1298">
        <v>43921</v>
      </c>
      <c r="AL3" s="1298"/>
      <c r="AM3" s="1298"/>
      <c r="AN3" s="1298"/>
      <c r="AO3" s="1298"/>
      <c r="AP3" s="1298"/>
      <c r="AQ3" s="1298"/>
      <c r="AR3" s="1298"/>
    </row>
    <row r="4" spans="1:44" s="388" customFormat="1" ht="15" customHeight="1">
      <c r="A4" s="1299" t="s">
        <v>413</v>
      </c>
      <c r="B4" s="1299"/>
      <c r="C4" s="1299"/>
      <c r="D4" s="1299"/>
      <c r="E4" s="1299"/>
      <c r="F4" s="1299"/>
      <c r="G4" s="1299"/>
      <c r="H4" s="1299"/>
      <c r="I4" s="1299"/>
      <c r="J4" s="1299"/>
      <c r="K4" s="1299"/>
      <c r="L4" s="1299"/>
      <c r="M4" s="1299" t="s">
        <v>413</v>
      </c>
      <c r="N4" s="1299"/>
      <c r="O4" s="1299"/>
      <c r="P4" s="1299"/>
      <c r="Q4" s="1299"/>
      <c r="R4" s="1299"/>
      <c r="S4" s="1299"/>
      <c r="T4" s="1299"/>
      <c r="U4" s="1299"/>
      <c r="V4" s="1299"/>
      <c r="W4" s="1299"/>
      <c r="X4" s="1299"/>
      <c r="Y4" s="1299" t="s">
        <v>413</v>
      </c>
      <c r="Z4" s="1299"/>
      <c r="AA4" s="1299"/>
      <c r="AB4" s="1299"/>
      <c r="AC4" s="1299"/>
      <c r="AD4" s="1299"/>
      <c r="AE4" s="1299"/>
      <c r="AF4" s="1299"/>
      <c r="AG4" s="1299"/>
      <c r="AH4" s="1299"/>
      <c r="AI4" s="1299"/>
      <c r="AJ4" s="1299"/>
      <c r="AK4" s="1299" t="s">
        <v>413</v>
      </c>
      <c r="AL4" s="1299"/>
      <c r="AM4" s="1299"/>
      <c r="AN4" s="1299"/>
      <c r="AO4" s="1299"/>
      <c r="AP4" s="1299"/>
      <c r="AQ4" s="1299"/>
      <c r="AR4" s="1299"/>
    </row>
    <row r="5" spans="1:44" s="482" customFormat="1" ht="6" customHeight="1" thickBot="1">
      <c r="A5" s="478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9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81"/>
    </row>
    <row r="6" spans="1:45" s="400" customFormat="1" ht="27" customHeight="1" thickTop="1">
      <c r="A6" s="483"/>
      <c r="B6" s="1300" t="s">
        <v>58</v>
      </c>
      <c r="C6" s="1300"/>
      <c r="D6" s="1300"/>
      <c r="E6" s="396"/>
      <c r="F6" s="1300" t="s">
        <v>29</v>
      </c>
      <c r="G6" s="1300"/>
      <c r="H6" s="1300"/>
      <c r="I6" s="397"/>
      <c r="J6" s="1300" t="s">
        <v>30</v>
      </c>
      <c r="K6" s="1300"/>
      <c r="L6" s="1300"/>
      <c r="M6" s="484"/>
      <c r="N6" s="1300" t="s">
        <v>415</v>
      </c>
      <c r="O6" s="1300"/>
      <c r="P6" s="1300"/>
      <c r="Q6" s="398"/>
      <c r="R6" s="1300" t="s">
        <v>518</v>
      </c>
      <c r="S6" s="1300"/>
      <c r="T6" s="1300"/>
      <c r="U6" s="397"/>
      <c r="V6" s="1300" t="s">
        <v>33</v>
      </c>
      <c r="W6" s="1300"/>
      <c r="X6" s="1300"/>
      <c r="Y6" s="484"/>
      <c r="Z6" s="1300" t="s">
        <v>416</v>
      </c>
      <c r="AA6" s="1300"/>
      <c r="AB6" s="1300"/>
      <c r="AC6" s="398"/>
      <c r="AD6" s="1300" t="s">
        <v>417</v>
      </c>
      <c r="AE6" s="1300"/>
      <c r="AF6" s="1300"/>
      <c r="AG6" s="397"/>
      <c r="AH6" s="1300" t="s">
        <v>418</v>
      </c>
      <c r="AI6" s="1300"/>
      <c r="AJ6" s="1300"/>
      <c r="AK6" s="484"/>
      <c r="AL6" s="1300" t="s">
        <v>37</v>
      </c>
      <c r="AM6" s="1300"/>
      <c r="AN6" s="1300"/>
      <c r="AO6" s="399"/>
      <c r="AP6" s="1303" t="s">
        <v>419</v>
      </c>
      <c r="AQ6" s="1303"/>
      <c r="AR6" s="1303"/>
      <c r="AS6" s="485"/>
    </row>
    <row r="7" spans="1:44" s="400" customFormat="1" ht="12" customHeight="1">
      <c r="A7" s="486"/>
      <c r="B7" s="456" t="s">
        <v>420</v>
      </c>
      <c r="C7" s="457" t="s">
        <v>421</v>
      </c>
      <c r="D7" s="457" t="s">
        <v>422</v>
      </c>
      <c r="E7" s="456"/>
      <c r="F7" s="457" t="s">
        <v>420</v>
      </c>
      <c r="G7" s="457" t="s">
        <v>421</v>
      </c>
      <c r="H7" s="457" t="s">
        <v>422</v>
      </c>
      <c r="I7" s="456"/>
      <c r="J7" s="403" t="s">
        <v>420</v>
      </c>
      <c r="K7" s="404" t="s">
        <v>421</v>
      </c>
      <c r="L7" s="403" t="s">
        <v>422</v>
      </c>
      <c r="M7" s="487"/>
      <c r="N7" s="403" t="s">
        <v>420</v>
      </c>
      <c r="O7" s="404" t="s">
        <v>421</v>
      </c>
      <c r="P7" s="403" t="s">
        <v>422</v>
      </c>
      <c r="Q7" s="403"/>
      <c r="R7" s="403" t="s">
        <v>420</v>
      </c>
      <c r="S7" s="404" t="s">
        <v>421</v>
      </c>
      <c r="T7" s="403" t="s">
        <v>422</v>
      </c>
      <c r="U7" s="403"/>
      <c r="V7" s="404" t="s">
        <v>420</v>
      </c>
      <c r="W7" s="404" t="s">
        <v>421</v>
      </c>
      <c r="X7" s="404" t="s">
        <v>422</v>
      </c>
      <c r="Y7" s="487"/>
      <c r="Z7" s="403" t="s">
        <v>420</v>
      </c>
      <c r="AA7" s="404" t="s">
        <v>421</v>
      </c>
      <c r="AB7" s="404" t="s">
        <v>422</v>
      </c>
      <c r="AC7" s="403"/>
      <c r="AD7" s="404" t="s">
        <v>420</v>
      </c>
      <c r="AE7" s="404" t="s">
        <v>421</v>
      </c>
      <c r="AF7" s="404" t="s">
        <v>422</v>
      </c>
      <c r="AG7" s="403"/>
      <c r="AH7" s="403" t="s">
        <v>420</v>
      </c>
      <c r="AI7" s="404" t="s">
        <v>421</v>
      </c>
      <c r="AJ7" s="403" t="s">
        <v>422</v>
      </c>
      <c r="AK7" s="487"/>
      <c r="AL7" s="403" t="s">
        <v>420</v>
      </c>
      <c r="AM7" s="404" t="s">
        <v>421</v>
      </c>
      <c r="AN7" s="404" t="s">
        <v>422</v>
      </c>
      <c r="AO7" s="403"/>
      <c r="AP7" s="403" t="s">
        <v>420</v>
      </c>
      <c r="AQ7" s="404" t="s">
        <v>421</v>
      </c>
      <c r="AR7" s="404" t="s">
        <v>422</v>
      </c>
    </row>
    <row r="8" spans="1:44" s="415" customFormat="1" ht="5.25" customHeight="1">
      <c r="A8" s="458"/>
      <c r="B8" s="406"/>
      <c r="C8" s="406"/>
      <c r="D8" s="406"/>
      <c r="E8" s="488"/>
      <c r="F8" s="406"/>
      <c r="G8" s="406"/>
      <c r="H8" s="406"/>
      <c r="I8" s="406"/>
      <c r="J8" s="406"/>
      <c r="K8" s="406"/>
      <c r="L8" s="406"/>
      <c r="M8" s="407"/>
      <c r="N8" s="406"/>
      <c r="O8" s="406"/>
      <c r="P8" s="406"/>
      <c r="Q8" s="489"/>
      <c r="R8" s="406"/>
      <c r="S8" s="406"/>
      <c r="T8" s="406"/>
      <c r="U8" s="406"/>
      <c r="V8" s="406"/>
      <c r="W8" s="406"/>
      <c r="X8" s="406"/>
      <c r="Y8" s="407"/>
      <c r="Z8" s="406"/>
      <c r="AA8" s="406"/>
      <c r="AB8" s="406"/>
      <c r="AC8" s="489"/>
      <c r="AD8" s="406"/>
      <c r="AE8" s="406"/>
      <c r="AF8" s="406"/>
      <c r="AG8" s="406"/>
      <c r="AH8" s="406"/>
      <c r="AI8" s="406"/>
      <c r="AJ8" s="406"/>
      <c r="AK8" s="407"/>
      <c r="AL8" s="406"/>
      <c r="AM8" s="406"/>
      <c r="AN8" s="406"/>
      <c r="AO8" s="406"/>
      <c r="AP8" s="406"/>
      <c r="AQ8" s="406"/>
      <c r="AR8" s="406"/>
    </row>
    <row r="9" spans="1:45" s="410" customFormat="1" ht="8.1" customHeight="1">
      <c r="A9" s="490" t="s">
        <v>519</v>
      </c>
      <c r="B9" s="409">
        <v>376695.83956</v>
      </c>
      <c r="C9" s="409">
        <v>1519.5316799999998</v>
      </c>
      <c r="D9" s="409">
        <v>378215.37124</v>
      </c>
      <c r="E9" s="409"/>
      <c r="F9" s="409">
        <v>228953.5516</v>
      </c>
      <c r="G9" s="409">
        <v>17.77582</v>
      </c>
      <c r="H9" s="409">
        <v>228971.32742</v>
      </c>
      <c r="I9" s="409"/>
      <c r="J9" s="409">
        <v>119449.15022</v>
      </c>
      <c r="K9" s="409">
        <v>247.83222</v>
      </c>
      <c r="L9" s="409">
        <v>119696.98243999999</v>
      </c>
      <c r="M9" s="490" t="s">
        <v>519</v>
      </c>
      <c r="N9" s="409">
        <v>103101.40709000001</v>
      </c>
      <c r="O9" s="409">
        <v>9.7899</v>
      </c>
      <c r="P9" s="409">
        <v>103111.19699</v>
      </c>
      <c r="Q9" s="409"/>
      <c r="R9" s="409">
        <v>23669.023100000002</v>
      </c>
      <c r="S9" s="409">
        <v>4.64933</v>
      </c>
      <c r="T9" s="409">
        <v>23673.67243</v>
      </c>
      <c r="U9" s="409"/>
      <c r="V9" s="409">
        <v>140352.07546000002</v>
      </c>
      <c r="W9" s="409">
        <v>0</v>
      </c>
      <c r="X9" s="409">
        <v>140352.07546000002</v>
      </c>
      <c r="Y9" s="490" t="s">
        <v>519</v>
      </c>
      <c r="Z9" s="409">
        <v>71.68833000000001</v>
      </c>
      <c r="AA9" s="409">
        <v>66.20600999999999</v>
      </c>
      <c r="AB9" s="409">
        <v>137.89434</v>
      </c>
      <c r="AC9" s="409"/>
      <c r="AD9" s="409">
        <v>25672.54138</v>
      </c>
      <c r="AE9" s="409">
        <v>9106.78174</v>
      </c>
      <c r="AF9" s="409">
        <v>34779.32312</v>
      </c>
      <c r="AG9" s="409"/>
      <c r="AH9" s="409">
        <v>30026.52411</v>
      </c>
      <c r="AI9" s="409">
        <v>119.90325999999999</v>
      </c>
      <c r="AJ9" s="409">
        <v>30146.42737</v>
      </c>
      <c r="AK9" s="490" t="s">
        <v>519</v>
      </c>
      <c r="AL9" s="409">
        <v>44942.03392</v>
      </c>
      <c r="AM9" s="409">
        <v>1236.4393300000002</v>
      </c>
      <c r="AN9" s="409">
        <v>46178.47325</v>
      </c>
      <c r="AO9" s="409"/>
      <c r="AP9" s="409">
        <v>1092933.83477</v>
      </c>
      <c r="AQ9" s="409">
        <v>12328.90929</v>
      </c>
      <c r="AR9" s="409">
        <v>1105262.74406</v>
      </c>
      <c r="AS9" s="491"/>
    </row>
    <row r="10" spans="1:45" s="410" customFormat="1" ht="9" customHeight="1">
      <c r="A10" s="492" t="s">
        <v>520</v>
      </c>
      <c r="B10" s="412">
        <v>96.73310000000001</v>
      </c>
      <c r="C10" s="412">
        <v>942.5691899999999</v>
      </c>
      <c r="D10" s="412">
        <v>1039.30229</v>
      </c>
      <c r="E10" s="412"/>
      <c r="F10" s="412">
        <v>1033.58947</v>
      </c>
      <c r="G10" s="412">
        <v>18.99579</v>
      </c>
      <c r="H10" s="412">
        <v>1052.58526</v>
      </c>
      <c r="I10" s="412"/>
      <c r="J10" s="412">
        <v>233.66444</v>
      </c>
      <c r="K10" s="412">
        <v>218.27301</v>
      </c>
      <c r="L10" s="412">
        <v>451.93745</v>
      </c>
      <c r="M10" s="492" t="s">
        <v>520</v>
      </c>
      <c r="N10" s="412">
        <v>521.27126</v>
      </c>
      <c r="O10" s="412">
        <v>0</v>
      </c>
      <c r="P10" s="412">
        <v>521.27126</v>
      </c>
      <c r="Q10" s="412"/>
      <c r="R10" s="412">
        <v>160.8578</v>
      </c>
      <c r="S10" s="412">
        <v>1.2916800000000002</v>
      </c>
      <c r="T10" s="412">
        <v>162.14948</v>
      </c>
      <c r="U10" s="412"/>
      <c r="V10" s="412">
        <v>578.3703</v>
      </c>
      <c r="W10" s="412">
        <v>0</v>
      </c>
      <c r="X10" s="412">
        <v>578.3703</v>
      </c>
      <c r="Y10" s="492" t="s">
        <v>520</v>
      </c>
      <c r="Z10" s="412">
        <v>1.98333</v>
      </c>
      <c r="AA10" s="412">
        <v>2.67702</v>
      </c>
      <c r="AB10" s="412">
        <v>4.66035</v>
      </c>
      <c r="AC10" s="412"/>
      <c r="AD10" s="412">
        <v>44.98074</v>
      </c>
      <c r="AE10" s="412">
        <v>20.530900000000003</v>
      </c>
      <c r="AF10" s="412">
        <v>65.51164</v>
      </c>
      <c r="AG10" s="412"/>
      <c r="AH10" s="412">
        <v>310.62088</v>
      </c>
      <c r="AI10" s="412">
        <v>7.74803</v>
      </c>
      <c r="AJ10" s="412">
        <v>318.36890999999997</v>
      </c>
      <c r="AK10" s="492" t="s">
        <v>520</v>
      </c>
      <c r="AL10" s="412">
        <v>184.00431</v>
      </c>
      <c r="AM10" s="412">
        <v>78.27928999999999</v>
      </c>
      <c r="AN10" s="412">
        <v>262.2836</v>
      </c>
      <c r="AO10" s="412"/>
      <c r="AP10" s="412">
        <v>3166.0756299999994</v>
      </c>
      <c r="AQ10" s="412">
        <v>1290.36491</v>
      </c>
      <c r="AR10" s="412">
        <v>4456.4405400000005</v>
      </c>
      <c r="AS10" s="491"/>
    </row>
    <row r="11" spans="1:45" s="410" customFormat="1" ht="9" customHeight="1">
      <c r="A11" s="414" t="s">
        <v>521</v>
      </c>
      <c r="B11" s="412">
        <v>262.16609000000005</v>
      </c>
      <c r="C11" s="412">
        <v>0</v>
      </c>
      <c r="D11" s="412">
        <v>262.16609000000005</v>
      </c>
      <c r="E11" s="412"/>
      <c r="F11" s="412">
        <v>0</v>
      </c>
      <c r="G11" s="412">
        <v>0</v>
      </c>
      <c r="H11" s="412">
        <v>0</v>
      </c>
      <c r="I11" s="412"/>
      <c r="J11" s="412">
        <v>54.82452</v>
      </c>
      <c r="K11" s="412">
        <v>0</v>
      </c>
      <c r="L11" s="412">
        <v>54.82452</v>
      </c>
      <c r="M11" s="414" t="s">
        <v>521</v>
      </c>
      <c r="N11" s="412">
        <v>0</v>
      </c>
      <c r="O11" s="412">
        <v>0</v>
      </c>
      <c r="P11" s="412">
        <v>0</v>
      </c>
      <c r="Q11" s="412"/>
      <c r="R11" s="412">
        <v>0</v>
      </c>
      <c r="S11" s="412">
        <v>0</v>
      </c>
      <c r="T11" s="412">
        <v>0</v>
      </c>
      <c r="U11" s="412"/>
      <c r="V11" s="412">
        <v>0</v>
      </c>
      <c r="W11" s="412">
        <v>0</v>
      </c>
      <c r="X11" s="412">
        <v>0</v>
      </c>
      <c r="Y11" s="414" t="s">
        <v>521</v>
      </c>
      <c r="Z11" s="412">
        <v>0</v>
      </c>
      <c r="AA11" s="412">
        <v>0</v>
      </c>
      <c r="AB11" s="412">
        <v>0</v>
      </c>
      <c r="AC11" s="412"/>
      <c r="AD11" s="412">
        <v>0</v>
      </c>
      <c r="AE11" s="412">
        <v>0</v>
      </c>
      <c r="AF11" s="412">
        <v>0</v>
      </c>
      <c r="AG11" s="412"/>
      <c r="AH11" s="412">
        <v>0</v>
      </c>
      <c r="AI11" s="412">
        <v>0</v>
      </c>
      <c r="AJ11" s="412">
        <v>0</v>
      </c>
      <c r="AK11" s="414" t="s">
        <v>521</v>
      </c>
      <c r="AL11" s="412">
        <v>171.42143</v>
      </c>
      <c r="AM11" s="412">
        <v>0</v>
      </c>
      <c r="AN11" s="412">
        <v>171.42143</v>
      </c>
      <c r="AO11" s="412"/>
      <c r="AP11" s="412">
        <v>488.41204000000005</v>
      </c>
      <c r="AQ11" s="412">
        <v>0</v>
      </c>
      <c r="AR11" s="412">
        <v>488.41204000000005</v>
      </c>
      <c r="AS11" s="491"/>
    </row>
    <row r="12" spans="1:45" s="410" customFormat="1" ht="9" customHeight="1">
      <c r="A12" s="414" t="s">
        <v>522</v>
      </c>
      <c r="B12" s="412">
        <v>2648.29377</v>
      </c>
      <c r="C12" s="412">
        <v>0</v>
      </c>
      <c r="D12" s="412">
        <v>2648.29377</v>
      </c>
      <c r="E12" s="412"/>
      <c r="F12" s="412">
        <v>749.65706</v>
      </c>
      <c r="G12" s="412">
        <v>0</v>
      </c>
      <c r="H12" s="412">
        <v>749.65706</v>
      </c>
      <c r="I12" s="412"/>
      <c r="J12" s="412">
        <v>291.9711</v>
      </c>
      <c r="K12" s="412">
        <v>0</v>
      </c>
      <c r="L12" s="412">
        <v>291.9711</v>
      </c>
      <c r="M12" s="414" t="s">
        <v>522</v>
      </c>
      <c r="N12" s="412">
        <v>152.5288</v>
      </c>
      <c r="O12" s="412">
        <v>0</v>
      </c>
      <c r="P12" s="412">
        <v>152.5288</v>
      </c>
      <c r="Q12" s="412"/>
      <c r="R12" s="412">
        <v>24.2091</v>
      </c>
      <c r="S12" s="412">
        <v>0</v>
      </c>
      <c r="T12" s="412">
        <v>24.2091</v>
      </c>
      <c r="U12" s="412"/>
      <c r="V12" s="412">
        <v>0</v>
      </c>
      <c r="W12" s="412">
        <v>0</v>
      </c>
      <c r="X12" s="412">
        <v>0</v>
      </c>
      <c r="Y12" s="414" t="s">
        <v>522</v>
      </c>
      <c r="Z12" s="412">
        <v>69.705</v>
      </c>
      <c r="AA12" s="412">
        <v>0</v>
      </c>
      <c r="AB12" s="412">
        <v>69.705</v>
      </c>
      <c r="AC12" s="412"/>
      <c r="AD12" s="412">
        <v>0</v>
      </c>
      <c r="AE12" s="412">
        <v>0</v>
      </c>
      <c r="AF12" s="412">
        <v>0</v>
      </c>
      <c r="AG12" s="412"/>
      <c r="AH12" s="412">
        <v>28.29657</v>
      </c>
      <c r="AI12" s="412">
        <v>0</v>
      </c>
      <c r="AJ12" s="412">
        <v>28.29657</v>
      </c>
      <c r="AK12" s="414" t="s">
        <v>522</v>
      </c>
      <c r="AL12" s="412">
        <v>10.09663</v>
      </c>
      <c r="AM12" s="412">
        <v>0</v>
      </c>
      <c r="AN12" s="412">
        <v>10.09663</v>
      </c>
      <c r="AO12" s="412"/>
      <c r="AP12" s="412">
        <v>3974.7580300000004</v>
      </c>
      <c r="AQ12" s="412">
        <v>0</v>
      </c>
      <c r="AR12" s="412">
        <v>3974.7580300000004</v>
      </c>
      <c r="AS12" s="491"/>
    </row>
    <row r="13" spans="1:45" s="410" customFormat="1" ht="9" customHeight="1">
      <c r="A13" s="414" t="s">
        <v>523</v>
      </c>
      <c r="B13" s="412">
        <v>372670.68542</v>
      </c>
      <c r="C13" s="412">
        <v>40.207190000000004</v>
      </c>
      <c r="D13" s="412">
        <v>372710.89261000004</v>
      </c>
      <c r="E13" s="412"/>
      <c r="F13" s="412">
        <v>227115.8656</v>
      </c>
      <c r="G13" s="412">
        <v>0.24981</v>
      </c>
      <c r="H13" s="412">
        <v>227116.11541</v>
      </c>
      <c r="I13" s="412"/>
      <c r="J13" s="412">
        <v>118802.24745000001</v>
      </c>
      <c r="K13" s="412">
        <v>29.55792</v>
      </c>
      <c r="L13" s="412">
        <v>118831.80537</v>
      </c>
      <c r="M13" s="414" t="s">
        <v>523</v>
      </c>
      <c r="N13" s="412">
        <v>102418.34090000001</v>
      </c>
      <c r="O13" s="412">
        <v>9.7899</v>
      </c>
      <c r="P13" s="412">
        <v>102428.1308</v>
      </c>
      <c r="Q13" s="412"/>
      <c r="R13" s="412">
        <v>23483.9562</v>
      </c>
      <c r="S13" s="412">
        <v>0</v>
      </c>
      <c r="T13" s="412">
        <v>23483.9562</v>
      </c>
      <c r="U13" s="412"/>
      <c r="V13" s="412">
        <v>139739.38282</v>
      </c>
      <c r="W13" s="412">
        <v>0</v>
      </c>
      <c r="X13" s="412">
        <v>139739.38282</v>
      </c>
      <c r="Y13" s="414" t="s">
        <v>523</v>
      </c>
      <c r="Z13" s="412">
        <v>0</v>
      </c>
      <c r="AA13" s="412">
        <v>0</v>
      </c>
      <c r="AB13" s="412">
        <v>0</v>
      </c>
      <c r="AC13" s="412"/>
      <c r="AD13" s="412">
        <v>23298.183719999997</v>
      </c>
      <c r="AE13" s="412">
        <v>9123.11463</v>
      </c>
      <c r="AF13" s="412">
        <v>32421.29835</v>
      </c>
      <c r="AG13" s="412"/>
      <c r="AH13" s="412">
        <v>29687.606809999997</v>
      </c>
      <c r="AI13" s="412">
        <v>49.9115</v>
      </c>
      <c r="AJ13" s="412">
        <v>29737.51831</v>
      </c>
      <c r="AK13" s="414" t="s">
        <v>523</v>
      </c>
      <c r="AL13" s="412">
        <v>44573.19625</v>
      </c>
      <c r="AM13" s="412">
        <v>1088.97769</v>
      </c>
      <c r="AN13" s="412">
        <v>45662.17394</v>
      </c>
      <c r="AO13" s="412"/>
      <c r="AP13" s="412">
        <v>1081789.46517</v>
      </c>
      <c r="AQ13" s="412">
        <v>10341.80864</v>
      </c>
      <c r="AR13" s="412">
        <v>1092131.27381</v>
      </c>
      <c r="AS13" s="491"/>
    </row>
    <row r="14" spans="1:45" s="410" customFormat="1" ht="9" customHeight="1">
      <c r="A14" s="414" t="s">
        <v>524</v>
      </c>
      <c r="B14" s="412">
        <v>1024.58</v>
      </c>
      <c r="C14" s="412">
        <v>0</v>
      </c>
      <c r="D14" s="412">
        <v>1024.58</v>
      </c>
      <c r="E14" s="412"/>
      <c r="F14" s="412">
        <v>0</v>
      </c>
      <c r="G14" s="412">
        <v>0</v>
      </c>
      <c r="H14" s="412">
        <v>0</v>
      </c>
      <c r="I14" s="412"/>
      <c r="J14" s="412">
        <v>0</v>
      </c>
      <c r="K14" s="412">
        <v>0</v>
      </c>
      <c r="L14" s="412">
        <v>0</v>
      </c>
      <c r="M14" s="414" t="s">
        <v>524</v>
      </c>
      <c r="N14" s="412">
        <v>0</v>
      </c>
      <c r="O14" s="412">
        <v>0</v>
      </c>
      <c r="P14" s="412">
        <v>0</v>
      </c>
      <c r="Q14" s="412"/>
      <c r="R14" s="412">
        <v>0</v>
      </c>
      <c r="S14" s="412">
        <v>0</v>
      </c>
      <c r="T14" s="412">
        <v>0</v>
      </c>
      <c r="U14" s="412"/>
      <c r="V14" s="412">
        <v>0</v>
      </c>
      <c r="W14" s="412">
        <v>0</v>
      </c>
      <c r="X14" s="412">
        <v>0</v>
      </c>
      <c r="Y14" s="414" t="s">
        <v>524</v>
      </c>
      <c r="Z14" s="412">
        <v>0</v>
      </c>
      <c r="AA14" s="412">
        <v>0</v>
      </c>
      <c r="AB14" s="412">
        <v>0</v>
      </c>
      <c r="AC14" s="412"/>
      <c r="AD14" s="412">
        <v>0</v>
      </c>
      <c r="AE14" s="412">
        <v>0</v>
      </c>
      <c r="AF14" s="412">
        <v>0</v>
      </c>
      <c r="AG14" s="412"/>
      <c r="AH14" s="412">
        <v>0</v>
      </c>
      <c r="AI14" s="412">
        <v>0</v>
      </c>
      <c r="AJ14" s="412">
        <v>0</v>
      </c>
      <c r="AK14" s="414" t="s">
        <v>524</v>
      </c>
      <c r="AL14" s="412">
        <v>3.3153</v>
      </c>
      <c r="AM14" s="412">
        <v>0</v>
      </c>
      <c r="AN14" s="412">
        <v>3.3153</v>
      </c>
      <c r="AO14" s="412"/>
      <c r="AP14" s="412">
        <v>1027.8953</v>
      </c>
      <c r="AQ14" s="412">
        <v>0</v>
      </c>
      <c r="AR14" s="412">
        <v>1027.8953</v>
      </c>
      <c r="AS14" s="491"/>
    </row>
    <row r="15" spans="1:45" s="410" customFormat="1" ht="9" customHeight="1">
      <c r="A15" s="414" t="s">
        <v>525</v>
      </c>
      <c r="B15" s="412">
        <v>0</v>
      </c>
      <c r="C15" s="412">
        <v>0</v>
      </c>
      <c r="D15" s="412">
        <v>0</v>
      </c>
      <c r="E15" s="412"/>
      <c r="F15" s="412">
        <v>0</v>
      </c>
      <c r="G15" s="412">
        <v>0</v>
      </c>
      <c r="H15" s="412">
        <v>0</v>
      </c>
      <c r="I15" s="412"/>
      <c r="J15" s="412">
        <v>0</v>
      </c>
      <c r="K15" s="412">
        <v>0</v>
      </c>
      <c r="L15" s="412">
        <v>0</v>
      </c>
      <c r="M15" s="414" t="s">
        <v>525</v>
      </c>
      <c r="N15" s="412">
        <v>0</v>
      </c>
      <c r="O15" s="412">
        <v>0</v>
      </c>
      <c r="P15" s="412">
        <v>0</v>
      </c>
      <c r="Q15" s="412"/>
      <c r="R15" s="412">
        <v>0</v>
      </c>
      <c r="S15" s="412">
        <v>0</v>
      </c>
      <c r="T15" s="412">
        <v>0</v>
      </c>
      <c r="U15" s="412"/>
      <c r="V15" s="412">
        <v>0</v>
      </c>
      <c r="W15" s="412">
        <v>0</v>
      </c>
      <c r="X15" s="412">
        <v>0</v>
      </c>
      <c r="Y15" s="414" t="s">
        <v>525</v>
      </c>
      <c r="Z15" s="412">
        <v>0</v>
      </c>
      <c r="AA15" s="412">
        <v>0</v>
      </c>
      <c r="AB15" s="412">
        <v>0</v>
      </c>
      <c r="AC15" s="412"/>
      <c r="AD15" s="412">
        <v>0</v>
      </c>
      <c r="AE15" s="412">
        <v>0</v>
      </c>
      <c r="AF15" s="412">
        <v>0</v>
      </c>
      <c r="AG15" s="412"/>
      <c r="AH15" s="412">
        <v>0</v>
      </c>
      <c r="AI15" s="412">
        <v>0</v>
      </c>
      <c r="AJ15" s="412">
        <v>0</v>
      </c>
      <c r="AK15" s="414" t="s">
        <v>525</v>
      </c>
      <c r="AL15" s="412">
        <v>0</v>
      </c>
      <c r="AM15" s="412">
        <v>0</v>
      </c>
      <c r="AN15" s="412">
        <v>0</v>
      </c>
      <c r="AO15" s="412"/>
      <c r="AP15" s="412">
        <v>0</v>
      </c>
      <c r="AQ15" s="412">
        <v>0</v>
      </c>
      <c r="AR15" s="412">
        <v>0</v>
      </c>
      <c r="AS15" s="491"/>
    </row>
    <row r="16" spans="1:45" s="410" customFormat="1" ht="9" customHeight="1">
      <c r="A16" s="414" t="s">
        <v>526</v>
      </c>
      <c r="B16" s="412">
        <v>-6.61908</v>
      </c>
      <c r="C16" s="412">
        <v>536.7553</v>
      </c>
      <c r="D16" s="412">
        <v>530.13622</v>
      </c>
      <c r="E16" s="412"/>
      <c r="F16" s="412">
        <v>54.43947</v>
      </c>
      <c r="G16" s="412">
        <v>-1.4697799999999999</v>
      </c>
      <c r="H16" s="412">
        <v>52.96969</v>
      </c>
      <c r="I16" s="412"/>
      <c r="J16" s="412">
        <v>66.44271</v>
      </c>
      <c r="K16" s="412">
        <v>0.0012900000000000001</v>
      </c>
      <c r="L16" s="412">
        <v>66.444</v>
      </c>
      <c r="M16" s="414" t="s">
        <v>526</v>
      </c>
      <c r="N16" s="412">
        <v>9.266129999999999</v>
      </c>
      <c r="O16" s="412">
        <v>0</v>
      </c>
      <c r="P16" s="412">
        <v>9.266129999999999</v>
      </c>
      <c r="Q16" s="412"/>
      <c r="R16" s="412">
        <v>0</v>
      </c>
      <c r="S16" s="412">
        <v>3.35765</v>
      </c>
      <c r="T16" s="412">
        <v>3.35765</v>
      </c>
      <c r="U16" s="412"/>
      <c r="V16" s="412">
        <v>34.32234</v>
      </c>
      <c r="W16" s="412">
        <v>0</v>
      </c>
      <c r="X16" s="412">
        <v>34.32234</v>
      </c>
      <c r="Y16" s="414" t="s">
        <v>526</v>
      </c>
      <c r="Z16" s="412">
        <v>0</v>
      </c>
      <c r="AA16" s="412">
        <v>63.52899</v>
      </c>
      <c r="AB16" s="412">
        <v>63.52899</v>
      </c>
      <c r="AC16" s="412"/>
      <c r="AD16" s="412">
        <v>2329.3769199999997</v>
      </c>
      <c r="AE16" s="412">
        <v>-37</v>
      </c>
      <c r="AF16" s="412">
        <v>2292.3769199999997</v>
      </c>
      <c r="AG16" s="412"/>
      <c r="AH16" s="412">
        <v>0</v>
      </c>
      <c r="AI16" s="412">
        <v>62.243730000000006</v>
      </c>
      <c r="AJ16" s="412">
        <v>62.243730000000006</v>
      </c>
      <c r="AK16" s="414" t="s">
        <v>526</v>
      </c>
      <c r="AL16" s="412">
        <v>0</v>
      </c>
      <c r="AM16" s="412">
        <v>69.18235</v>
      </c>
      <c r="AN16" s="412">
        <v>69.18235</v>
      </c>
      <c r="AO16" s="412"/>
      <c r="AP16" s="412">
        <v>2487.2284899999995</v>
      </c>
      <c r="AQ16" s="412">
        <v>696.5995300000002</v>
      </c>
      <c r="AR16" s="412">
        <v>3183.82802</v>
      </c>
      <c r="AS16" s="491"/>
    </row>
    <row r="17" spans="1:45" s="410" customFormat="1" ht="9" customHeight="1">
      <c r="A17" s="414" t="s">
        <v>527</v>
      </c>
      <c r="B17" s="412">
        <v>0</v>
      </c>
      <c r="C17" s="412">
        <v>0</v>
      </c>
      <c r="D17" s="412">
        <v>0</v>
      </c>
      <c r="E17" s="412"/>
      <c r="F17" s="412">
        <v>0</v>
      </c>
      <c r="G17" s="412">
        <v>0</v>
      </c>
      <c r="H17" s="412">
        <v>0</v>
      </c>
      <c r="I17" s="412"/>
      <c r="J17" s="412">
        <v>0</v>
      </c>
      <c r="K17" s="412">
        <v>0</v>
      </c>
      <c r="L17" s="412">
        <v>0</v>
      </c>
      <c r="M17" s="414" t="s">
        <v>527</v>
      </c>
      <c r="N17" s="412">
        <v>0</v>
      </c>
      <c r="O17" s="412">
        <v>0</v>
      </c>
      <c r="P17" s="412">
        <v>0</v>
      </c>
      <c r="Q17" s="412"/>
      <c r="R17" s="412">
        <v>0</v>
      </c>
      <c r="S17" s="412">
        <v>0</v>
      </c>
      <c r="T17" s="412">
        <v>0</v>
      </c>
      <c r="U17" s="412"/>
      <c r="V17" s="412">
        <v>0</v>
      </c>
      <c r="W17" s="412">
        <v>0</v>
      </c>
      <c r="X17" s="412">
        <v>0</v>
      </c>
      <c r="Y17" s="414" t="s">
        <v>527</v>
      </c>
      <c r="Z17" s="412">
        <v>0</v>
      </c>
      <c r="AA17" s="412">
        <v>0</v>
      </c>
      <c r="AB17" s="412">
        <v>0</v>
      </c>
      <c r="AC17" s="412"/>
      <c r="AD17" s="412">
        <v>0</v>
      </c>
      <c r="AE17" s="412">
        <v>0</v>
      </c>
      <c r="AF17" s="412">
        <v>0</v>
      </c>
      <c r="AG17" s="412"/>
      <c r="AH17" s="412">
        <v>0</v>
      </c>
      <c r="AI17" s="412">
        <v>0</v>
      </c>
      <c r="AJ17" s="412">
        <v>0</v>
      </c>
      <c r="AK17" s="414" t="s">
        <v>527</v>
      </c>
      <c r="AL17" s="412">
        <v>0</v>
      </c>
      <c r="AM17" s="412">
        <v>0</v>
      </c>
      <c r="AN17" s="412">
        <v>0</v>
      </c>
      <c r="AO17" s="412"/>
      <c r="AP17" s="412">
        <v>0</v>
      </c>
      <c r="AQ17" s="412">
        <v>0</v>
      </c>
      <c r="AR17" s="412">
        <v>0</v>
      </c>
      <c r="AS17" s="491"/>
    </row>
    <row r="18" spans="1:45" s="410" customFormat="1" ht="9" customHeight="1">
      <c r="A18" s="414" t="s">
        <v>447</v>
      </c>
      <c r="B18" s="412">
        <v>0.00026000000000000003</v>
      </c>
      <c r="C18" s="412">
        <v>0</v>
      </c>
      <c r="D18" s="412">
        <v>0.00026000000000000003</v>
      </c>
      <c r="E18" s="412"/>
      <c r="F18" s="412">
        <v>0</v>
      </c>
      <c r="G18" s="412">
        <v>0</v>
      </c>
      <c r="H18" s="412">
        <v>0</v>
      </c>
      <c r="I18" s="412"/>
      <c r="J18" s="412">
        <v>0</v>
      </c>
      <c r="K18" s="412">
        <v>0</v>
      </c>
      <c r="L18" s="412">
        <v>0</v>
      </c>
      <c r="M18" s="414" t="s">
        <v>447</v>
      </c>
      <c r="N18" s="412">
        <v>0</v>
      </c>
      <c r="O18" s="412">
        <v>0</v>
      </c>
      <c r="P18" s="412">
        <v>0</v>
      </c>
      <c r="Q18" s="412"/>
      <c r="R18" s="412">
        <v>0</v>
      </c>
      <c r="S18" s="412">
        <v>0</v>
      </c>
      <c r="T18" s="412">
        <v>0</v>
      </c>
      <c r="U18" s="412"/>
      <c r="V18" s="412">
        <v>0</v>
      </c>
      <c r="W18" s="412">
        <v>0</v>
      </c>
      <c r="X18" s="412">
        <v>0</v>
      </c>
      <c r="Y18" s="414" t="s">
        <v>447</v>
      </c>
      <c r="Z18" s="412">
        <v>0</v>
      </c>
      <c r="AA18" s="412">
        <v>0</v>
      </c>
      <c r="AB18" s="412">
        <v>0</v>
      </c>
      <c r="AC18" s="412"/>
      <c r="AD18" s="412">
        <v>0</v>
      </c>
      <c r="AE18" s="412">
        <v>0.13621</v>
      </c>
      <c r="AF18" s="412">
        <v>0.13621</v>
      </c>
      <c r="AG18" s="412"/>
      <c r="AH18" s="412">
        <v>-0.00015</v>
      </c>
      <c r="AI18" s="412">
        <v>0</v>
      </c>
      <c r="AJ18" s="412">
        <v>-0.00015</v>
      </c>
      <c r="AK18" s="414" t="s">
        <v>447</v>
      </c>
      <c r="AL18" s="412">
        <v>0</v>
      </c>
      <c r="AM18" s="412">
        <v>0</v>
      </c>
      <c r="AN18" s="412">
        <v>0</v>
      </c>
      <c r="AO18" s="412"/>
      <c r="AP18" s="412">
        <v>0.00011000000000000004</v>
      </c>
      <c r="AQ18" s="412">
        <v>0.13621</v>
      </c>
      <c r="AR18" s="412">
        <v>0.13632</v>
      </c>
      <c r="AS18" s="491"/>
    </row>
    <row r="19" spans="1:45" s="410" customFormat="1" ht="5.1" customHeight="1">
      <c r="A19" s="414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4"/>
      <c r="N19" s="412"/>
      <c r="O19" s="412"/>
      <c r="P19" s="412"/>
      <c r="Q19" s="412"/>
      <c r="R19" s="412"/>
      <c r="S19" s="412"/>
      <c r="T19" s="412"/>
      <c r="U19" s="412"/>
      <c r="V19" s="412">
        <v>0</v>
      </c>
      <c r="W19" s="412">
        <v>0</v>
      </c>
      <c r="X19" s="412">
        <v>0</v>
      </c>
      <c r="Y19" s="414"/>
      <c r="Z19" s="412"/>
      <c r="AA19" s="412"/>
      <c r="AB19" s="412"/>
      <c r="AC19" s="412"/>
      <c r="AD19" s="412"/>
      <c r="AE19" s="412"/>
      <c r="AF19" s="412"/>
      <c r="AG19" s="412"/>
      <c r="AH19" s="412">
        <v>0</v>
      </c>
      <c r="AI19" s="412">
        <v>0</v>
      </c>
      <c r="AJ19" s="412">
        <v>0</v>
      </c>
      <c r="AK19" s="414"/>
      <c r="AL19" s="412"/>
      <c r="AM19" s="412"/>
      <c r="AN19" s="412"/>
      <c r="AO19" s="412"/>
      <c r="AP19" s="412"/>
      <c r="AQ19" s="412"/>
      <c r="AR19" s="412"/>
      <c r="AS19" s="491"/>
    </row>
    <row r="20" spans="1:44" s="415" customFormat="1" ht="9.75" customHeight="1">
      <c r="A20" s="408" t="s">
        <v>528</v>
      </c>
      <c r="B20" s="409">
        <v>35858.85744</v>
      </c>
      <c r="C20" s="409">
        <v>1930.47743</v>
      </c>
      <c r="D20" s="409">
        <v>37789.33487</v>
      </c>
      <c r="E20" s="409"/>
      <c r="F20" s="409">
        <v>29250.641460000003</v>
      </c>
      <c r="G20" s="409">
        <v>199.93665</v>
      </c>
      <c r="H20" s="409">
        <v>29450.57811</v>
      </c>
      <c r="I20" s="409"/>
      <c r="J20" s="409">
        <v>21210.13143</v>
      </c>
      <c r="K20" s="409">
        <v>670.9368499999999</v>
      </c>
      <c r="L20" s="409">
        <v>21881.06828</v>
      </c>
      <c r="M20" s="408" t="s">
        <v>528</v>
      </c>
      <c r="N20" s="409">
        <v>17497.545489999997</v>
      </c>
      <c r="O20" s="409">
        <v>0</v>
      </c>
      <c r="P20" s="409">
        <v>17497.545489999997</v>
      </c>
      <c r="Q20" s="409"/>
      <c r="R20" s="409">
        <v>3725.6187400000003</v>
      </c>
      <c r="S20" s="409">
        <v>4.90694</v>
      </c>
      <c r="T20" s="409">
        <v>3730.52568</v>
      </c>
      <c r="U20" s="409"/>
      <c r="V20" s="409">
        <v>28651.11304</v>
      </c>
      <c r="W20" s="409">
        <v>88.41005</v>
      </c>
      <c r="X20" s="409">
        <v>28739.52309</v>
      </c>
      <c r="Y20" s="408" t="s">
        <v>528</v>
      </c>
      <c r="Z20" s="409">
        <v>0.00014000000000000001</v>
      </c>
      <c r="AA20" s="409">
        <v>0</v>
      </c>
      <c r="AB20" s="409">
        <v>0.00014000000000000001</v>
      </c>
      <c r="AC20" s="409"/>
      <c r="AD20" s="409">
        <v>3767.51481</v>
      </c>
      <c r="AE20" s="409">
        <v>2872.94993</v>
      </c>
      <c r="AF20" s="409">
        <v>6640.46474</v>
      </c>
      <c r="AG20" s="409"/>
      <c r="AH20" s="409">
        <v>6730.27462</v>
      </c>
      <c r="AI20" s="409">
        <v>27.34707</v>
      </c>
      <c r="AJ20" s="409">
        <v>6757.621690000001</v>
      </c>
      <c r="AK20" s="408" t="s">
        <v>528</v>
      </c>
      <c r="AL20" s="409">
        <v>13576.39691</v>
      </c>
      <c r="AM20" s="409">
        <v>52.68558</v>
      </c>
      <c r="AN20" s="409">
        <v>13629.08249</v>
      </c>
      <c r="AO20" s="409"/>
      <c r="AP20" s="409">
        <v>160268.09408</v>
      </c>
      <c r="AQ20" s="409">
        <v>5847.650500000001</v>
      </c>
      <c r="AR20" s="409">
        <v>166115.74457999997</v>
      </c>
    </row>
    <row r="21" spans="1:45" s="410" customFormat="1" ht="9" customHeight="1">
      <c r="A21" s="414" t="s">
        <v>529</v>
      </c>
      <c r="B21" s="412">
        <v>24814.574</v>
      </c>
      <c r="C21" s="412">
        <v>412.29474</v>
      </c>
      <c r="D21" s="412">
        <v>25226.868739999998</v>
      </c>
      <c r="E21" s="412"/>
      <c r="F21" s="412">
        <v>19142.874359999998</v>
      </c>
      <c r="G21" s="412">
        <v>2.70402</v>
      </c>
      <c r="H21" s="412">
        <v>19145.57838</v>
      </c>
      <c r="I21" s="412"/>
      <c r="J21" s="412">
        <v>15651.85539</v>
      </c>
      <c r="K21" s="412">
        <v>53.66615</v>
      </c>
      <c r="L21" s="412">
        <v>15705.52154</v>
      </c>
      <c r="M21" s="414" t="s">
        <v>529</v>
      </c>
      <c r="N21" s="412">
        <v>7745.734820000001</v>
      </c>
      <c r="O21" s="412">
        <v>0</v>
      </c>
      <c r="P21" s="412">
        <v>7745.734820000001</v>
      </c>
      <c r="Q21" s="412"/>
      <c r="R21" s="412">
        <v>3357.29131</v>
      </c>
      <c r="S21" s="412">
        <v>2.5002199999999997</v>
      </c>
      <c r="T21" s="412">
        <v>3359.79153</v>
      </c>
      <c r="U21" s="412"/>
      <c r="V21" s="412">
        <v>6647.06498</v>
      </c>
      <c r="W21" s="412">
        <v>0</v>
      </c>
      <c r="X21" s="412">
        <v>6647.06498</v>
      </c>
      <c r="Y21" s="414" t="s">
        <v>529</v>
      </c>
      <c r="Z21" s="412">
        <v>0</v>
      </c>
      <c r="AA21" s="412">
        <v>0</v>
      </c>
      <c r="AB21" s="412">
        <v>0</v>
      </c>
      <c r="AC21" s="412"/>
      <c r="AD21" s="412">
        <v>0</v>
      </c>
      <c r="AE21" s="412">
        <v>0</v>
      </c>
      <c r="AF21" s="412">
        <v>0</v>
      </c>
      <c r="AG21" s="412"/>
      <c r="AH21" s="412">
        <v>6095.02974</v>
      </c>
      <c r="AI21" s="412">
        <v>2.14849</v>
      </c>
      <c r="AJ21" s="412">
        <v>6097.17823</v>
      </c>
      <c r="AK21" s="414" t="s">
        <v>529</v>
      </c>
      <c r="AL21" s="412">
        <v>9687.11277</v>
      </c>
      <c r="AM21" s="412">
        <v>32.66845</v>
      </c>
      <c r="AN21" s="412">
        <v>9719.78122</v>
      </c>
      <c r="AO21" s="412"/>
      <c r="AP21" s="412">
        <v>93141.53736999998</v>
      </c>
      <c r="AQ21" s="412">
        <v>505.98207</v>
      </c>
      <c r="AR21" s="412">
        <v>93647.51944</v>
      </c>
      <c r="AS21" s="491"/>
    </row>
    <row r="22" spans="1:45" s="410" customFormat="1" ht="9" customHeight="1">
      <c r="A22" s="414" t="s">
        <v>530</v>
      </c>
      <c r="B22" s="412">
        <v>0</v>
      </c>
      <c r="C22" s="412">
        <v>0</v>
      </c>
      <c r="D22" s="412">
        <v>0</v>
      </c>
      <c r="E22" s="412"/>
      <c r="F22" s="412">
        <v>0</v>
      </c>
      <c r="G22" s="412">
        <v>0</v>
      </c>
      <c r="H22" s="412">
        <v>0</v>
      </c>
      <c r="I22" s="412"/>
      <c r="J22" s="412">
        <v>303.00338</v>
      </c>
      <c r="K22" s="412">
        <v>0</v>
      </c>
      <c r="L22" s="412">
        <v>303.00338</v>
      </c>
      <c r="M22" s="414" t="s">
        <v>530</v>
      </c>
      <c r="N22" s="412">
        <v>0</v>
      </c>
      <c r="O22" s="412">
        <v>0</v>
      </c>
      <c r="P22" s="412">
        <v>0</v>
      </c>
      <c r="Q22" s="412"/>
      <c r="R22" s="412">
        <v>3.52436</v>
      </c>
      <c r="S22" s="412">
        <v>0</v>
      </c>
      <c r="T22" s="412">
        <v>3.52436</v>
      </c>
      <c r="U22" s="412"/>
      <c r="V22" s="412">
        <v>224.88025</v>
      </c>
      <c r="W22" s="412">
        <v>0</v>
      </c>
      <c r="X22" s="412">
        <v>224.88025</v>
      </c>
      <c r="Y22" s="414" t="s">
        <v>530</v>
      </c>
      <c r="Z22" s="412">
        <v>0</v>
      </c>
      <c r="AA22" s="412">
        <v>0</v>
      </c>
      <c r="AB22" s="412">
        <v>0</v>
      </c>
      <c r="AC22" s="412"/>
      <c r="AD22" s="412">
        <v>0</v>
      </c>
      <c r="AE22" s="412">
        <v>0</v>
      </c>
      <c r="AF22" s="412">
        <v>0</v>
      </c>
      <c r="AG22" s="412"/>
      <c r="AH22" s="412">
        <v>25.96755</v>
      </c>
      <c r="AI22" s="412">
        <v>0</v>
      </c>
      <c r="AJ22" s="412">
        <v>25.96755</v>
      </c>
      <c r="AK22" s="414" t="s">
        <v>530</v>
      </c>
      <c r="AL22" s="412">
        <v>55.09202</v>
      </c>
      <c r="AM22" s="412">
        <v>20.01713</v>
      </c>
      <c r="AN22" s="412">
        <v>75.10915</v>
      </c>
      <c r="AO22" s="412"/>
      <c r="AP22" s="412">
        <v>612.4675599999999</v>
      </c>
      <c r="AQ22" s="412">
        <v>20.01713</v>
      </c>
      <c r="AR22" s="412">
        <v>632.4846899999999</v>
      </c>
      <c r="AS22" s="491"/>
    </row>
    <row r="23" spans="1:45" s="410" customFormat="1" ht="9" customHeight="1">
      <c r="A23" s="414" t="s">
        <v>521</v>
      </c>
      <c r="B23" s="412">
        <v>2.47236</v>
      </c>
      <c r="C23" s="412">
        <v>0</v>
      </c>
      <c r="D23" s="412">
        <v>2.47236</v>
      </c>
      <c r="E23" s="412"/>
      <c r="F23" s="412">
        <v>0</v>
      </c>
      <c r="G23" s="412">
        <v>0</v>
      </c>
      <c r="H23" s="412">
        <v>0</v>
      </c>
      <c r="I23" s="412"/>
      <c r="J23" s="412">
        <v>0.8323400000000001</v>
      </c>
      <c r="K23" s="412">
        <v>0</v>
      </c>
      <c r="L23" s="412">
        <v>0.8323400000000001</v>
      </c>
      <c r="M23" s="414" t="s">
        <v>521</v>
      </c>
      <c r="N23" s="412">
        <v>0</v>
      </c>
      <c r="O23" s="412">
        <v>0</v>
      </c>
      <c r="P23" s="412">
        <v>0</v>
      </c>
      <c r="Q23" s="412"/>
      <c r="R23" s="412">
        <v>0</v>
      </c>
      <c r="S23" s="412">
        <v>0</v>
      </c>
      <c r="T23" s="412">
        <v>0</v>
      </c>
      <c r="U23" s="412"/>
      <c r="V23" s="412">
        <v>0</v>
      </c>
      <c r="W23" s="412">
        <v>0</v>
      </c>
      <c r="X23" s="412">
        <v>0</v>
      </c>
      <c r="Y23" s="414" t="s">
        <v>521</v>
      </c>
      <c r="Z23" s="412">
        <v>0</v>
      </c>
      <c r="AA23" s="412">
        <v>0</v>
      </c>
      <c r="AB23" s="412">
        <v>0</v>
      </c>
      <c r="AC23" s="412"/>
      <c r="AD23" s="412">
        <v>0</v>
      </c>
      <c r="AE23" s="412">
        <v>0</v>
      </c>
      <c r="AF23" s="412">
        <v>0</v>
      </c>
      <c r="AG23" s="412"/>
      <c r="AH23" s="412">
        <v>0</v>
      </c>
      <c r="AI23" s="412">
        <v>0</v>
      </c>
      <c r="AJ23" s="412">
        <v>0</v>
      </c>
      <c r="AK23" s="414" t="s">
        <v>521</v>
      </c>
      <c r="AL23" s="412">
        <v>0</v>
      </c>
      <c r="AM23" s="412">
        <v>0</v>
      </c>
      <c r="AN23" s="412">
        <v>0</v>
      </c>
      <c r="AO23" s="412"/>
      <c r="AP23" s="412">
        <v>3.3047000000000004</v>
      </c>
      <c r="AQ23" s="412">
        <v>0</v>
      </c>
      <c r="AR23" s="412">
        <v>3.3047000000000004</v>
      </c>
      <c r="AS23" s="491"/>
    </row>
    <row r="24" spans="1:45" s="410" customFormat="1" ht="9" customHeight="1">
      <c r="A24" s="414" t="s">
        <v>531</v>
      </c>
      <c r="B24" s="412">
        <v>7018.889639999999</v>
      </c>
      <c r="C24" s="412">
        <v>1439.38204</v>
      </c>
      <c r="D24" s="412">
        <v>8458.27168</v>
      </c>
      <c r="E24" s="412"/>
      <c r="F24" s="412">
        <v>7007.85851</v>
      </c>
      <c r="G24" s="412">
        <v>195.42748</v>
      </c>
      <c r="H24" s="412">
        <v>7203.28599</v>
      </c>
      <c r="I24" s="412"/>
      <c r="J24" s="412">
        <v>2625.32982</v>
      </c>
      <c r="K24" s="412">
        <v>617.2706999999999</v>
      </c>
      <c r="L24" s="412">
        <v>3242.60052</v>
      </c>
      <c r="M24" s="414" t="s">
        <v>531</v>
      </c>
      <c r="N24" s="412">
        <v>1548.7053799999999</v>
      </c>
      <c r="O24" s="412">
        <v>0</v>
      </c>
      <c r="P24" s="412">
        <v>1548.7053799999999</v>
      </c>
      <c r="Q24" s="412"/>
      <c r="R24" s="412">
        <v>101.7059</v>
      </c>
      <c r="S24" s="412">
        <v>0</v>
      </c>
      <c r="T24" s="412">
        <v>101.7059</v>
      </c>
      <c r="U24" s="412"/>
      <c r="V24" s="412">
        <v>1848.78693</v>
      </c>
      <c r="W24" s="412">
        <v>56.832029999999996</v>
      </c>
      <c r="X24" s="412">
        <v>1905.61896</v>
      </c>
      <c r="Y24" s="414" t="s">
        <v>531</v>
      </c>
      <c r="Z24" s="412">
        <v>0</v>
      </c>
      <c r="AA24" s="412">
        <v>0</v>
      </c>
      <c r="AB24" s="412">
        <v>0</v>
      </c>
      <c r="AC24" s="412"/>
      <c r="AD24" s="412">
        <v>3767.51481</v>
      </c>
      <c r="AE24" s="412">
        <v>2872.94993</v>
      </c>
      <c r="AF24" s="412">
        <v>6640.46474</v>
      </c>
      <c r="AG24" s="412"/>
      <c r="AH24" s="412">
        <v>132.4641</v>
      </c>
      <c r="AI24" s="412">
        <v>21.091369999999998</v>
      </c>
      <c r="AJ24" s="412">
        <v>153.55547</v>
      </c>
      <c r="AK24" s="414" t="s">
        <v>531</v>
      </c>
      <c r="AL24" s="412">
        <v>3098.00494</v>
      </c>
      <c r="AM24" s="412">
        <v>0</v>
      </c>
      <c r="AN24" s="412">
        <v>3098.00494</v>
      </c>
      <c r="AO24" s="412"/>
      <c r="AP24" s="412">
        <v>27149.260029999998</v>
      </c>
      <c r="AQ24" s="412">
        <v>5202.95355</v>
      </c>
      <c r="AR24" s="412">
        <v>32352.21358</v>
      </c>
      <c r="AS24" s="491"/>
    </row>
    <row r="25" spans="1:45" s="410" customFormat="1" ht="9" customHeight="1">
      <c r="A25" s="414" t="s">
        <v>532</v>
      </c>
      <c r="B25" s="412">
        <v>999.99442</v>
      </c>
      <c r="C25" s="412">
        <v>0</v>
      </c>
      <c r="D25" s="412">
        <v>999.99442</v>
      </c>
      <c r="E25" s="412"/>
      <c r="F25" s="412">
        <v>2281.54458</v>
      </c>
      <c r="G25" s="412">
        <v>0</v>
      </c>
      <c r="H25" s="412">
        <v>2281.54458</v>
      </c>
      <c r="I25" s="412"/>
      <c r="J25" s="412">
        <v>1433.85099</v>
      </c>
      <c r="K25" s="412">
        <v>0</v>
      </c>
      <c r="L25" s="412">
        <v>1433.85099</v>
      </c>
      <c r="M25" s="414" t="s">
        <v>532</v>
      </c>
      <c r="N25" s="412">
        <v>1823.10529</v>
      </c>
      <c r="O25" s="412">
        <v>0</v>
      </c>
      <c r="P25" s="412">
        <v>1823.10529</v>
      </c>
      <c r="Q25" s="412"/>
      <c r="R25" s="412">
        <v>0</v>
      </c>
      <c r="S25" s="412">
        <v>0</v>
      </c>
      <c r="T25" s="412">
        <v>0</v>
      </c>
      <c r="U25" s="412"/>
      <c r="V25" s="412">
        <v>10792.082789999999</v>
      </c>
      <c r="W25" s="412">
        <v>0</v>
      </c>
      <c r="X25" s="412">
        <v>10792.082789999999</v>
      </c>
      <c r="Y25" s="414" t="s">
        <v>532</v>
      </c>
      <c r="Z25" s="412">
        <v>0</v>
      </c>
      <c r="AA25" s="412">
        <v>0</v>
      </c>
      <c r="AB25" s="412">
        <v>0</v>
      </c>
      <c r="AC25" s="412"/>
      <c r="AD25" s="412">
        <v>0</v>
      </c>
      <c r="AE25" s="412">
        <v>0</v>
      </c>
      <c r="AF25" s="412">
        <v>0</v>
      </c>
      <c r="AG25" s="412"/>
      <c r="AH25" s="412">
        <v>0</v>
      </c>
      <c r="AI25" s="412">
        <v>0</v>
      </c>
      <c r="AJ25" s="412">
        <v>0</v>
      </c>
      <c r="AK25" s="414" t="s">
        <v>532</v>
      </c>
      <c r="AL25" s="412">
        <v>0</v>
      </c>
      <c r="AM25" s="412">
        <v>0</v>
      </c>
      <c r="AN25" s="412">
        <v>0</v>
      </c>
      <c r="AO25" s="412"/>
      <c r="AP25" s="412">
        <v>17330.578069999996</v>
      </c>
      <c r="AQ25" s="412">
        <v>0</v>
      </c>
      <c r="AR25" s="412">
        <v>17330.578069999996</v>
      </c>
      <c r="AS25" s="491"/>
    </row>
    <row r="26" spans="1:45" s="410" customFormat="1" ht="9" customHeight="1">
      <c r="A26" s="414" t="s">
        <v>533</v>
      </c>
      <c r="B26" s="412">
        <v>2407.03125</v>
      </c>
      <c r="C26" s="412">
        <v>0</v>
      </c>
      <c r="D26" s="412">
        <v>2407.03125</v>
      </c>
      <c r="E26" s="412"/>
      <c r="F26" s="412">
        <v>0</v>
      </c>
      <c r="G26" s="412">
        <v>0</v>
      </c>
      <c r="H26" s="412">
        <v>0</v>
      </c>
      <c r="I26" s="412"/>
      <c r="J26" s="412">
        <v>0</v>
      </c>
      <c r="K26" s="412">
        <v>0</v>
      </c>
      <c r="L26" s="412">
        <v>0</v>
      </c>
      <c r="M26" s="414" t="s">
        <v>533</v>
      </c>
      <c r="N26" s="412">
        <v>0</v>
      </c>
      <c r="O26" s="412">
        <v>0</v>
      </c>
      <c r="P26" s="412">
        <v>0</v>
      </c>
      <c r="Q26" s="412"/>
      <c r="R26" s="412">
        <v>0</v>
      </c>
      <c r="S26" s="412">
        <v>0</v>
      </c>
      <c r="T26" s="412">
        <v>0</v>
      </c>
      <c r="U26" s="412"/>
      <c r="V26" s="412">
        <v>0</v>
      </c>
      <c r="W26" s="412">
        <v>0</v>
      </c>
      <c r="X26" s="412">
        <v>0</v>
      </c>
      <c r="Y26" s="414" t="s">
        <v>533</v>
      </c>
      <c r="Z26" s="412">
        <v>0</v>
      </c>
      <c r="AA26" s="412">
        <v>0</v>
      </c>
      <c r="AB26" s="412">
        <v>0</v>
      </c>
      <c r="AC26" s="412"/>
      <c r="AD26" s="412">
        <v>0</v>
      </c>
      <c r="AE26" s="412">
        <v>0</v>
      </c>
      <c r="AF26" s="412">
        <v>0</v>
      </c>
      <c r="AG26" s="412"/>
      <c r="AH26" s="412">
        <v>0</v>
      </c>
      <c r="AI26" s="412">
        <v>0</v>
      </c>
      <c r="AJ26" s="412">
        <v>0</v>
      </c>
      <c r="AK26" s="414" t="s">
        <v>533</v>
      </c>
      <c r="AL26" s="412">
        <v>0</v>
      </c>
      <c r="AM26" s="412">
        <v>0</v>
      </c>
      <c r="AN26" s="412">
        <v>0</v>
      </c>
      <c r="AO26" s="412"/>
      <c r="AP26" s="412">
        <v>2407.03125</v>
      </c>
      <c r="AQ26" s="412">
        <v>0</v>
      </c>
      <c r="AR26" s="412">
        <v>2407.03125</v>
      </c>
      <c r="AS26" s="491"/>
    </row>
    <row r="27" spans="1:45" s="410" customFormat="1" ht="9" customHeight="1">
      <c r="A27" s="414" t="s">
        <v>534</v>
      </c>
      <c r="B27" s="412">
        <v>0</v>
      </c>
      <c r="C27" s="412">
        <v>0</v>
      </c>
      <c r="D27" s="412">
        <v>0</v>
      </c>
      <c r="E27" s="412"/>
      <c r="F27" s="412">
        <v>0</v>
      </c>
      <c r="G27" s="412">
        <v>0</v>
      </c>
      <c r="H27" s="412">
        <v>0</v>
      </c>
      <c r="I27" s="412"/>
      <c r="J27" s="412">
        <v>0</v>
      </c>
      <c r="K27" s="412">
        <v>0</v>
      </c>
      <c r="L27" s="412">
        <v>0</v>
      </c>
      <c r="M27" s="414" t="s">
        <v>534</v>
      </c>
      <c r="N27" s="412">
        <v>0</v>
      </c>
      <c r="O27" s="412">
        <v>0</v>
      </c>
      <c r="P27" s="412">
        <v>0</v>
      </c>
      <c r="Q27" s="412"/>
      <c r="R27" s="412">
        <v>0</v>
      </c>
      <c r="S27" s="412">
        <v>0</v>
      </c>
      <c r="T27" s="412">
        <v>0</v>
      </c>
      <c r="U27" s="412"/>
      <c r="V27" s="412">
        <v>0</v>
      </c>
      <c r="W27" s="412">
        <v>0</v>
      </c>
      <c r="X27" s="412">
        <v>0</v>
      </c>
      <c r="Y27" s="414" t="s">
        <v>534</v>
      </c>
      <c r="Z27" s="412">
        <v>0</v>
      </c>
      <c r="AA27" s="412">
        <v>0</v>
      </c>
      <c r="AB27" s="412">
        <v>0</v>
      </c>
      <c r="AC27" s="412"/>
      <c r="AD27" s="412">
        <v>0</v>
      </c>
      <c r="AE27" s="412">
        <v>0</v>
      </c>
      <c r="AF27" s="412">
        <v>0</v>
      </c>
      <c r="AG27" s="412"/>
      <c r="AH27" s="412">
        <v>0</v>
      </c>
      <c r="AI27" s="412">
        <v>0</v>
      </c>
      <c r="AJ27" s="412">
        <v>0</v>
      </c>
      <c r="AK27" s="414" t="s">
        <v>534</v>
      </c>
      <c r="AL27" s="412">
        <v>0</v>
      </c>
      <c r="AM27" s="412">
        <v>0</v>
      </c>
      <c r="AN27" s="412">
        <v>0</v>
      </c>
      <c r="AO27" s="412"/>
      <c r="AP27" s="412">
        <v>0</v>
      </c>
      <c r="AQ27" s="412">
        <v>0</v>
      </c>
      <c r="AR27" s="412">
        <v>0</v>
      </c>
      <c r="AS27" s="491"/>
    </row>
    <row r="28" spans="1:45" s="410" customFormat="1" ht="9" customHeight="1">
      <c r="A28" s="414" t="s">
        <v>535</v>
      </c>
      <c r="B28" s="412">
        <v>0</v>
      </c>
      <c r="C28" s="412">
        <v>0</v>
      </c>
      <c r="D28" s="412">
        <v>0</v>
      </c>
      <c r="E28" s="412"/>
      <c r="F28" s="412">
        <v>0</v>
      </c>
      <c r="G28" s="412">
        <v>0</v>
      </c>
      <c r="H28" s="412">
        <v>0</v>
      </c>
      <c r="I28" s="412"/>
      <c r="J28" s="412">
        <v>0</v>
      </c>
      <c r="K28" s="412">
        <v>0</v>
      </c>
      <c r="L28" s="412">
        <v>0</v>
      </c>
      <c r="M28" s="414" t="s">
        <v>535</v>
      </c>
      <c r="N28" s="412">
        <v>5972</v>
      </c>
      <c r="O28" s="412">
        <v>0</v>
      </c>
      <c r="P28" s="412">
        <v>5972</v>
      </c>
      <c r="Q28" s="412"/>
      <c r="R28" s="412">
        <v>0</v>
      </c>
      <c r="S28" s="412">
        <v>0</v>
      </c>
      <c r="T28" s="412">
        <v>0</v>
      </c>
      <c r="U28" s="412"/>
      <c r="V28" s="412">
        <v>8449.71567</v>
      </c>
      <c r="W28" s="412">
        <v>0</v>
      </c>
      <c r="X28" s="412">
        <v>8449.71567</v>
      </c>
      <c r="Y28" s="414" t="s">
        <v>535</v>
      </c>
      <c r="Z28" s="412">
        <v>0</v>
      </c>
      <c r="AA28" s="412">
        <v>0</v>
      </c>
      <c r="AB28" s="412">
        <v>0</v>
      </c>
      <c r="AC28" s="412"/>
      <c r="AD28" s="412">
        <v>0</v>
      </c>
      <c r="AE28" s="412">
        <v>0</v>
      </c>
      <c r="AF28" s="412">
        <v>0</v>
      </c>
      <c r="AG28" s="412"/>
      <c r="AH28" s="412">
        <v>0</v>
      </c>
      <c r="AI28" s="412">
        <v>0</v>
      </c>
      <c r="AJ28" s="412">
        <v>0</v>
      </c>
      <c r="AK28" s="414" t="s">
        <v>535</v>
      </c>
      <c r="AL28" s="412">
        <v>0</v>
      </c>
      <c r="AM28" s="412">
        <v>0</v>
      </c>
      <c r="AN28" s="412">
        <v>0</v>
      </c>
      <c r="AO28" s="412"/>
      <c r="AP28" s="412">
        <v>14421.71567</v>
      </c>
      <c r="AQ28" s="412">
        <v>0</v>
      </c>
      <c r="AR28" s="412">
        <v>14421.71567</v>
      </c>
      <c r="AS28" s="491"/>
    </row>
    <row r="29" spans="1:45" s="410" customFormat="1" ht="9" customHeight="1">
      <c r="A29" s="414" t="s">
        <v>536</v>
      </c>
      <c r="B29" s="412">
        <v>615.8888499999999</v>
      </c>
      <c r="C29" s="412">
        <v>78.16568</v>
      </c>
      <c r="D29" s="412">
        <v>694.05453</v>
      </c>
      <c r="E29" s="412"/>
      <c r="F29" s="412">
        <v>818.36401</v>
      </c>
      <c r="G29" s="412">
        <v>1.80515</v>
      </c>
      <c r="H29" s="412">
        <v>820.16916</v>
      </c>
      <c r="I29" s="412"/>
      <c r="J29" s="412">
        <v>1195.25951</v>
      </c>
      <c r="K29" s="412">
        <v>0</v>
      </c>
      <c r="L29" s="412">
        <v>1195.25951</v>
      </c>
      <c r="M29" s="414" t="s">
        <v>536</v>
      </c>
      <c r="N29" s="412">
        <v>408</v>
      </c>
      <c r="O29" s="412">
        <v>0</v>
      </c>
      <c r="P29" s="412">
        <v>408</v>
      </c>
      <c r="Q29" s="412"/>
      <c r="R29" s="412">
        <v>263.09717</v>
      </c>
      <c r="S29" s="412">
        <v>2.40672</v>
      </c>
      <c r="T29" s="412">
        <v>265.50389</v>
      </c>
      <c r="U29" s="412"/>
      <c r="V29" s="412">
        <v>495.62439</v>
      </c>
      <c r="W29" s="412">
        <v>0</v>
      </c>
      <c r="X29" s="412">
        <v>495.62439</v>
      </c>
      <c r="Y29" s="414" t="s">
        <v>536</v>
      </c>
      <c r="Z29" s="412">
        <v>0</v>
      </c>
      <c r="AA29" s="412">
        <v>0</v>
      </c>
      <c r="AB29" s="412">
        <v>0</v>
      </c>
      <c r="AC29" s="412"/>
      <c r="AD29" s="412">
        <v>0</v>
      </c>
      <c r="AE29" s="412">
        <v>0</v>
      </c>
      <c r="AF29" s="412">
        <v>0</v>
      </c>
      <c r="AG29" s="412"/>
      <c r="AH29" s="412">
        <v>471.89126</v>
      </c>
      <c r="AI29" s="412">
        <v>4.10789</v>
      </c>
      <c r="AJ29" s="412">
        <v>475.99915000000004</v>
      </c>
      <c r="AK29" s="414" t="s">
        <v>536</v>
      </c>
      <c r="AL29" s="412">
        <v>736.18718</v>
      </c>
      <c r="AM29" s="412">
        <v>0</v>
      </c>
      <c r="AN29" s="412">
        <v>736.18718</v>
      </c>
      <c r="AO29" s="412"/>
      <c r="AP29" s="412">
        <v>5004.312370000001</v>
      </c>
      <c r="AQ29" s="412">
        <v>86.48543999999998</v>
      </c>
      <c r="AR29" s="412">
        <v>5090.79781</v>
      </c>
      <c r="AS29" s="491"/>
    </row>
    <row r="30" spans="1:45" s="410" customFormat="1" ht="9" customHeight="1">
      <c r="A30" s="414" t="s">
        <v>526</v>
      </c>
      <c r="B30" s="412">
        <v>0</v>
      </c>
      <c r="C30" s="412">
        <v>0</v>
      </c>
      <c r="D30" s="412">
        <v>0</v>
      </c>
      <c r="E30" s="412"/>
      <c r="F30" s="412">
        <v>0</v>
      </c>
      <c r="G30" s="412">
        <v>0</v>
      </c>
      <c r="H30" s="412">
        <v>0</v>
      </c>
      <c r="I30" s="412"/>
      <c r="J30" s="412">
        <v>0</v>
      </c>
      <c r="K30" s="412">
        <v>0</v>
      </c>
      <c r="L30" s="412">
        <v>0</v>
      </c>
      <c r="M30" s="414" t="s">
        <v>526</v>
      </c>
      <c r="N30" s="412">
        <v>0</v>
      </c>
      <c r="O30" s="412">
        <v>0</v>
      </c>
      <c r="P30" s="412">
        <v>0</v>
      </c>
      <c r="Q30" s="412"/>
      <c r="R30" s="412">
        <v>0</v>
      </c>
      <c r="S30" s="412">
        <v>0</v>
      </c>
      <c r="T30" s="412">
        <v>0</v>
      </c>
      <c r="U30" s="412"/>
      <c r="V30" s="412">
        <v>0</v>
      </c>
      <c r="W30" s="412">
        <v>0</v>
      </c>
      <c r="X30" s="412">
        <v>0</v>
      </c>
      <c r="Y30" s="414" t="s">
        <v>526</v>
      </c>
      <c r="Z30" s="412">
        <v>0</v>
      </c>
      <c r="AA30" s="412">
        <v>0</v>
      </c>
      <c r="AB30" s="412">
        <v>0</v>
      </c>
      <c r="AC30" s="412"/>
      <c r="AD30" s="412">
        <v>0</v>
      </c>
      <c r="AE30" s="412">
        <v>0</v>
      </c>
      <c r="AF30" s="412">
        <v>0</v>
      </c>
      <c r="AG30" s="412"/>
      <c r="AH30" s="412">
        <v>0</v>
      </c>
      <c r="AI30" s="412">
        <v>0</v>
      </c>
      <c r="AJ30" s="412">
        <v>0</v>
      </c>
      <c r="AK30" s="414" t="s">
        <v>526</v>
      </c>
      <c r="AL30" s="412">
        <v>0</v>
      </c>
      <c r="AM30" s="412">
        <v>0</v>
      </c>
      <c r="AN30" s="412">
        <v>0</v>
      </c>
      <c r="AO30" s="412"/>
      <c r="AP30" s="412">
        <v>0</v>
      </c>
      <c r="AQ30" s="412">
        <v>0</v>
      </c>
      <c r="AR30" s="412">
        <v>0</v>
      </c>
      <c r="AS30" s="491"/>
    </row>
    <row r="31" spans="1:45" s="410" customFormat="1" ht="9" customHeight="1">
      <c r="A31" s="414" t="s">
        <v>537</v>
      </c>
      <c r="B31" s="412">
        <v>0</v>
      </c>
      <c r="C31" s="412">
        <v>0</v>
      </c>
      <c r="D31" s="412">
        <v>0</v>
      </c>
      <c r="E31" s="412"/>
      <c r="F31" s="412">
        <v>0</v>
      </c>
      <c r="G31" s="412">
        <v>0</v>
      </c>
      <c r="H31" s="412">
        <v>0</v>
      </c>
      <c r="I31" s="412"/>
      <c r="J31" s="412">
        <v>0</v>
      </c>
      <c r="K31" s="412">
        <v>0</v>
      </c>
      <c r="L31" s="412">
        <v>0</v>
      </c>
      <c r="M31" s="414" t="s">
        <v>537</v>
      </c>
      <c r="N31" s="412">
        <v>0</v>
      </c>
      <c r="O31" s="412">
        <v>0</v>
      </c>
      <c r="P31" s="412">
        <v>0</v>
      </c>
      <c r="Q31" s="412"/>
      <c r="R31" s="412">
        <v>0</v>
      </c>
      <c r="S31" s="412">
        <v>0</v>
      </c>
      <c r="T31" s="412">
        <v>0</v>
      </c>
      <c r="U31" s="412"/>
      <c r="V31" s="412">
        <v>0</v>
      </c>
      <c r="W31" s="412">
        <v>0</v>
      </c>
      <c r="X31" s="412">
        <v>0</v>
      </c>
      <c r="Y31" s="414" t="s">
        <v>537</v>
      </c>
      <c r="Z31" s="412">
        <v>0</v>
      </c>
      <c r="AA31" s="412">
        <v>0</v>
      </c>
      <c r="AB31" s="412">
        <v>0</v>
      </c>
      <c r="AC31" s="412"/>
      <c r="AD31" s="412">
        <v>0</v>
      </c>
      <c r="AE31" s="412">
        <v>0</v>
      </c>
      <c r="AF31" s="412">
        <v>0</v>
      </c>
      <c r="AG31" s="412"/>
      <c r="AH31" s="412">
        <v>0</v>
      </c>
      <c r="AI31" s="412">
        <v>0</v>
      </c>
      <c r="AJ31" s="412">
        <v>0</v>
      </c>
      <c r="AK31" s="414" t="s">
        <v>537</v>
      </c>
      <c r="AL31" s="412">
        <v>0</v>
      </c>
      <c r="AM31" s="412">
        <v>0</v>
      </c>
      <c r="AN31" s="412">
        <v>0</v>
      </c>
      <c r="AO31" s="412"/>
      <c r="AP31" s="412">
        <v>0</v>
      </c>
      <c r="AQ31" s="412">
        <v>0</v>
      </c>
      <c r="AR31" s="412">
        <v>0</v>
      </c>
      <c r="AS31" s="491"/>
    </row>
    <row r="32" spans="1:45" s="410" customFormat="1" ht="9" customHeight="1">
      <c r="A32" s="414" t="s">
        <v>447</v>
      </c>
      <c r="B32" s="412">
        <v>0.00692</v>
      </c>
      <c r="C32" s="412">
        <v>0.63497</v>
      </c>
      <c r="D32" s="412">
        <v>0.64189</v>
      </c>
      <c r="E32" s="412"/>
      <c r="F32" s="412">
        <v>0</v>
      </c>
      <c r="G32" s="412">
        <v>0</v>
      </c>
      <c r="H32" s="412">
        <v>0</v>
      </c>
      <c r="I32" s="412"/>
      <c r="J32" s="412">
        <v>0</v>
      </c>
      <c r="K32" s="412">
        <v>0</v>
      </c>
      <c r="L32" s="412">
        <v>0</v>
      </c>
      <c r="M32" s="414" t="s">
        <v>447</v>
      </c>
      <c r="N32" s="412">
        <v>0</v>
      </c>
      <c r="O32" s="412">
        <v>0</v>
      </c>
      <c r="P32" s="412">
        <v>0</v>
      </c>
      <c r="Q32" s="412"/>
      <c r="R32" s="412">
        <v>0</v>
      </c>
      <c r="S32" s="412">
        <v>0</v>
      </c>
      <c r="T32" s="412">
        <v>0</v>
      </c>
      <c r="U32" s="412"/>
      <c r="V32" s="412">
        <v>192.95803</v>
      </c>
      <c r="W32" s="412">
        <v>31.578020000000002</v>
      </c>
      <c r="X32" s="412">
        <v>224.53605</v>
      </c>
      <c r="Y32" s="414" t="s">
        <v>447</v>
      </c>
      <c r="Z32" s="412">
        <v>0.00014000000000000001</v>
      </c>
      <c r="AA32" s="412">
        <v>0</v>
      </c>
      <c r="AB32" s="412">
        <v>0.00014000000000000001</v>
      </c>
      <c r="AC32" s="412"/>
      <c r="AD32" s="412">
        <v>0</v>
      </c>
      <c r="AE32" s="412">
        <v>0</v>
      </c>
      <c r="AF32" s="412">
        <v>0</v>
      </c>
      <c r="AG32" s="412"/>
      <c r="AH32" s="412">
        <v>4.92197</v>
      </c>
      <c r="AI32" s="412">
        <v>-0.00068</v>
      </c>
      <c r="AJ32" s="412">
        <v>4.92129</v>
      </c>
      <c r="AK32" s="414" t="s">
        <v>447</v>
      </c>
      <c r="AL32" s="412">
        <v>0</v>
      </c>
      <c r="AM32" s="412">
        <v>0</v>
      </c>
      <c r="AN32" s="412">
        <v>0</v>
      </c>
      <c r="AO32" s="412"/>
      <c r="AP32" s="412">
        <v>197.88706</v>
      </c>
      <c r="AQ32" s="412">
        <v>32.21231</v>
      </c>
      <c r="AR32" s="412">
        <v>230.09936999999996</v>
      </c>
      <c r="AS32" s="491"/>
    </row>
    <row r="33" spans="1:45" s="410" customFormat="1" ht="5.1" customHeight="1">
      <c r="A33" s="414"/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4"/>
      <c r="N33" s="412"/>
      <c r="O33" s="412"/>
      <c r="P33" s="412"/>
      <c r="Q33" s="412"/>
      <c r="R33" s="412"/>
      <c r="S33" s="412"/>
      <c r="T33" s="412"/>
      <c r="U33" s="412"/>
      <c r="V33" s="412">
        <v>0</v>
      </c>
      <c r="W33" s="412">
        <v>0</v>
      </c>
      <c r="X33" s="412">
        <v>0</v>
      </c>
      <c r="Y33" s="414"/>
      <c r="Z33" s="412"/>
      <c r="AA33" s="412"/>
      <c r="AB33" s="412"/>
      <c r="AC33" s="412"/>
      <c r="AD33" s="412"/>
      <c r="AE33" s="412"/>
      <c r="AF33" s="412"/>
      <c r="AG33" s="412"/>
      <c r="AH33" s="412">
        <v>0</v>
      </c>
      <c r="AI33" s="412">
        <v>0</v>
      </c>
      <c r="AJ33" s="412">
        <v>0</v>
      </c>
      <c r="AK33" s="414"/>
      <c r="AL33" s="412"/>
      <c r="AM33" s="412"/>
      <c r="AN33" s="412"/>
      <c r="AO33" s="412"/>
      <c r="AP33" s="412"/>
      <c r="AQ33" s="412"/>
      <c r="AR33" s="412"/>
      <c r="AS33" s="491"/>
    </row>
    <row r="34" spans="1:45" s="410" customFormat="1" ht="8.1" customHeight="1">
      <c r="A34" s="408" t="s">
        <v>538</v>
      </c>
      <c r="B34" s="409">
        <v>340836.98212</v>
      </c>
      <c r="C34" s="409">
        <v>-410.94575</v>
      </c>
      <c r="D34" s="409">
        <v>340426.03637</v>
      </c>
      <c r="E34" s="409"/>
      <c r="F34" s="409">
        <v>199702.91014</v>
      </c>
      <c r="G34" s="409">
        <v>-182.16082999999998</v>
      </c>
      <c r="H34" s="409">
        <v>199520.74931</v>
      </c>
      <c r="I34" s="409"/>
      <c r="J34" s="409">
        <v>98239.01879</v>
      </c>
      <c r="K34" s="409">
        <v>-423.10463</v>
      </c>
      <c r="L34" s="409">
        <v>97815.91416</v>
      </c>
      <c r="M34" s="408" t="s">
        <v>538</v>
      </c>
      <c r="N34" s="409">
        <v>85603.86159999999</v>
      </c>
      <c r="O34" s="409">
        <v>9.7899</v>
      </c>
      <c r="P34" s="409">
        <v>85613.6515</v>
      </c>
      <c r="Q34" s="409"/>
      <c r="R34" s="409">
        <v>19943.40436</v>
      </c>
      <c r="S34" s="409">
        <v>-0.25761</v>
      </c>
      <c r="T34" s="409">
        <v>19943.14675</v>
      </c>
      <c r="U34" s="409"/>
      <c r="V34" s="409">
        <v>111700.96242</v>
      </c>
      <c r="W34" s="409">
        <v>-88.41005</v>
      </c>
      <c r="X34" s="409">
        <v>111612.55237</v>
      </c>
      <c r="Y34" s="408" t="s">
        <v>538</v>
      </c>
      <c r="Z34" s="409">
        <v>71.68819</v>
      </c>
      <c r="AA34" s="409">
        <v>66.20600999999999</v>
      </c>
      <c r="AB34" s="409">
        <v>137.8942</v>
      </c>
      <c r="AC34" s="409"/>
      <c r="AD34" s="409">
        <v>21905.02657</v>
      </c>
      <c r="AE34" s="409">
        <v>6233.83181</v>
      </c>
      <c r="AF34" s="409">
        <v>28138.858379999998</v>
      </c>
      <c r="AG34" s="409"/>
      <c r="AH34" s="409">
        <v>23296.24949</v>
      </c>
      <c r="AI34" s="409">
        <v>92.55619</v>
      </c>
      <c r="AJ34" s="409">
        <v>23388.80568</v>
      </c>
      <c r="AK34" s="408" t="s">
        <v>538</v>
      </c>
      <c r="AL34" s="409">
        <v>31365.637010000002</v>
      </c>
      <c r="AM34" s="409">
        <v>1183.75375</v>
      </c>
      <c r="AN34" s="409">
        <v>32549.390760000002</v>
      </c>
      <c r="AO34" s="409"/>
      <c r="AP34" s="409">
        <v>932665.7406899999</v>
      </c>
      <c r="AQ34" s="409">
        <v>6481.25879</v>
      </c>
      <c r="AR34" s="409">
        <v>939146.99948</v>
      </c>
      <c r="AS34" s="491"/>
    </row>
    <row r="35" spans="1:44" s="415" customFormat="1" ht="5.1" customHeight="1">
      <c r="A35" s="416"/>
      <c r="B35" s="417"/>
      <c r="C35" s="417"/>
      <c r="D35" s="417"/>
      <c r="E35" s="417"/>
      <c r="F35" s="417"/>
      <c r="G35" s="417"/>
      <c r="H35" s="417"/>
      <c r="I35" s="417"/>
      <c r="J35" s="417">
        <v>0</v>
      </c>
      <c r="K35" s="417">
        <v>0</v>
      </c>
      <c r="L35" s="417">
        <v>0</v>
      </c>
      <c r="M35" s="416"/>
      <c r="N35" s="417"/>
      <c r="O35" s="417"/>
      <c r="P35" s="417"/>
      <c r="Q35" s="417"/>
      <c r="R35" s="417"/>
      <c r="S35" s="417"/>
      <c r="T35" s="417"/>
      <c r="U35" s="417"/>
      <c r="V35" s="417">
        <v>0</v>
      </c>
      <c r="W35" s="417">
        <v>0</v>
      </c>
      <c r="X35" s="417">
        <v>0</v>
      </c>
      <c r="Y35" s="416"/>
      <c r="Z35" s="417"/>
      <c r="AA35" s="417"/>
      <c r="AB35" s="417"/>
      <c r="AC35" s="417"/>
      <c r="AD35" s="417"/>
      <c r="AE35" s="417"/>
      <c r="AF35" s="417"/>
      <c r="AG35" s="417"/>
      <c r="AH35" s="417">
        <v>0</v>
      </c>
      <c r="AI35" s="417">
        <v>0</v>
      </c>
      <c r="AJ35" s="417">
        <v>0</v>
      </c>
      <c r="AK35" s="416"/>
      <c r="AL35" s="417"/>
      <c r="AM35" s="417"/>
      <c r="AN35" s="417"/>
      <c r="AO35" s="417"/>
      <c r="AP35" s="417"/>
      <c r="AQ35" s="417"/>
      <c r="AR35" s="417"/>
    </row>
    <row r="36" spans="1:45" s="410" customFormat="1" ht="8.1" customHeight="1">
      <c r="A36" s="461" t="s">
        <v>539</v>
      </c>
      <c r="B36" s="409">
        <v>174055.10601</v>
      </c>
      <c r="C36" s="409">
        <v>-113.5036</v>
      </c>
      <c r="D36" s="409">
        <v>173941.60241</v>
      </c>
      <c r="E36" s="409"/>
      <c r="F36" s="409">
        <v>38446.188780000004</v>
      </c>
      <c r="G36" s="409">
        <v>-7.62863</v>
      </c>
      <c r="H36" s="409">
        <v>38438.56015</v>
      </c>
      <c r="I36" s="409"/>
      <c r="J36" s="409">
        <v>22580.8164</v>
      </c>
      <c r="K36" s="409">
        <v>-0.263</v>
      </c>
      <c r="L36" s="409">
        <v>22580.553399999997</v>
      </c>
      <c r="M36" s="461" t="s">
        <v>539</v>
      </c>
      <c r="N36" s="409">
        <v>43951.27876</v>
      </c>
      <c r="O36" s="409">
        <v>-0.88502</v>
      </c>
      <c r="P36" s="409">
        <v>43950.39374</v>
      </c>
      <c r="Q36" s="409"/>
      <c r="R36" s="409">
        <v>7009.4952</v>
      </c>
      <c r="S36" s="409">
        <v>0</v>
      </c>
      <c r="T36" s="409">
        <v>7009.4952</v>
      </c>
      <c r="U36" s="409"/>
      <c r="V36" s="409">
        <v>75711.62499</v>
      </c>
      <c r="W36" s="409">
        <v>0</v>
      </c>
      <c r="X36" s="409">
        <v>75711.62499</v>
      </c>
      <c r="Y36" s="461" t="s">
        <v>539</v>
      </c>
      <c r="Z36" s="409">
        <v>0</v>
      </c>
      <c r="AA36" s="409">
        <v>0</v>
      </c>
      <c r="AB36" s="409">
        <v>0</v>
      </c>
      <c r="AC36" s="409"/>
      <c r="AD36" s="409">
        <v>4935.71205</v>
      </c>
      <c r="AE36" s="409">
        <v>1563.81312</v>
      </c>
      <c r="AF36" s="409">
        <v>6499.52517</v>
      </c>
      <c r="AG36" s="409"/>
      <c r="AH36" s="409">
        <v>4265.51268</v>
      </c>
      <c r="AI36" s="409">
        <v>2.30193</v>
      </c>
      <c r="AJ36" s="409">
        <v>4267.81461</v>
      </c>
      <c r="AK36" s="461" t="s">
        <v>539</v>
      </c>
      <c r="AL36" s="409">
        <v>9924.41435</v>
      </c>
      <c r="AM36" s="409">
        <v>-60.737559999999995</v>
      </c>
      <c r="AN36" s="409">
        <v>9863.67679</v>
      </c>
      <c r="AO36" s="409"/>
      <c r="AP36" s="409">
        <v>380880.1492199999</v>
      </c>
      <c r="AQ36" s="409">
        <v>1383.09724</v>
      </c>
      <c r="AR36" s="409">
        <v>382263.24646</v>
      </c>
      <c r="AS36" s="491"/>
    </row>
    <row r="37" spans="1:44" s="415" customFormat="1" ht="5.1" customHeight="1">
      <c r="A37" s="414"/>
      <c r="B37" s="417"/>
      <c r="C37" s="417"/>
      <c r="D37" s="417"/>
      <c r="E37" s="417"/>
      <c r="F37" s="417"/>
      <c r="G37" s="417"/>
      <c r="H37" s="417"/>
      <c r="I37" s="417"/>
      <c r="J37" s="417">
        <v>0</v>
      </c>
      <c r="K37" s="417">
        <v>0</v>
      </c>
      <c r="L37" s="417">
        <v>0</v>
      </c>
      <c r="M37" s="414"/>
      <c r="N37" s="417"/>
      <c r="O37" s="417"/>
      <c r="P37" s="417"/>
      <c r="Q37" s="417"/>
      <c r="R37" s="417"/>
      <c r="S37" s="417"/>
      <c r="T37" s="417"/>
      <c r="U37" s="417"/>
      <c r="V37" s="417">
        <v>0</v>
      </c>
      <c r="W37" s="417">
        <v>0</v>
      </c>
      <c r="X37" s="417">
        <v>0</v>
      </c>
      <c r="Y37" s="414"/>
      <c r="Z37" s="417"/>
      <c r="AA37" s="417"/>
      <c r="AB37" s="417"/>
      <c r="AC37" s="417"/>
      <c r="AD37" s="417"/>
      <c r="AE37" s="417"/>
      <c r="AF37" s="417"/>
      <c r="AG37" s="417"/>
      <c r="AH37" s="417">
        <v>0</v>
      </c>
      <c r="AI37" s="417">
        <v>0</v>
      </c>
      <c r="AJ37" s="417">
        <v>0</v>
      </c>
      <c r="AK37" s="414"/>
      <c r="AL37" s="417"/>
      <c r="AM37" s="417"/>
      <c r="AN37" s="417"/>
      <c r="AO37" s="417"/>
      <c r="AP37" s="417"/>
      <c r="AQ37" s="417"/>
      <c r="AR37" s="417"/>
    </row>
    <row r="38" spans="1:46" s="410" customFormat="1" ht="8.1" customHeight="1">
      <c r="A38" s="408" t="s">
        <v>540</v>
      </c>
      <c r="B38" s="409">
        <v>166781.87611</v>
      </c>
      <c r="C38" s="409">
        <v>-297.44215</v>
      </c>
      <c r="D38" s="409">
        <v>166484.43396</v>
      </c>
      <c r="E38" s="409"/>
      <c r="F38" s="409">
        <v>161256.72136000003</v>
      </c>
      <c r="G38" s="409">
        <v>-174.53220000000002</v>
      </c>
      <c r="H38" s="409">
        <v>161082.18916</v>
      </c>
      <c r="I38" s="409"/>
      <c r="J38" s="409">
        <v>75658.20239</v>
      </c>
      <c r="K38" s="409">
        <v>-422.84163</v>
      </c>
      <c r="L38" s="409">
        <v>75235.36076000001</v>
      </c>
      <c r="M38" s="408" t="s">
        <v>540</v>
      </c>
      <c r="N38" s="409">
        <v>41652.58284</v>
      </c>
      <c r="O38" s="409">
        <v>10.67492</v>
      </c>
      <c r="P38" s="409">
        <v>41663.25776</v>
      </c>
      <c r="Q38" s="409"/>
      <c r="R38" s="409">
        <v>12933.90916</v>
      </c>
      <c r="S38" s="409">
        <v>-0.25761</v>
      </c>
      <c r="T38" s="409">
        <v>12933.65155</v>
      </c>
      <c r="U38" s="409"/>
      <c r="V38" s="409">
        <v>35989.33743</v>
      </c>
      <c r="W38" s="409">
        <v>-88.41005</v>
      </c>
      <c r="X38" s="409">
        <v>35900.92738</v>
      </c>
      <c r="Y38" s="408" t="s">
        <v>540</v>
      </c>
      <c r="Z38" s="409">
        <v>71.68819</v>
      </c>
      <c r="AA38" s="409">
        <v>66.20600999999999</v>
      </c>
      <c r="AB38" s="409">
        <v>137.8942</v>
      </c>
      <c r="AC38" s="409"/>
      <c r="AD38" s="409">
        <v>16969.31452</v>
      </c>
      <c r="AE38" s="409">
        <v>4670.018690000001</v>
      </c>
      <c r="AF38" s="409">
        <v>21639.33321</v>
      </c>
      <c r="AG38" s="409"/>
      <c r="AH38" s="409">
        <v>19030.73681</v>
      </c>
      <c r="AI38" s="409">
        <v>90.25425999999999</v>
      </c>
      <c r="AJ38" s="409">
        <v>19120.99107</v>
      </c>
      <c r="AK38" s="408" t="s">
        <v>540</v>
      </c>
      <c r="AL38" s="409">
        <v>21441.22266</v>
      </c>
      <c r="AM38" s="409">
        <v>1244.49131</v>
      </c>
      <c r="AN38" s="409">
        <v>22685.713969999997</v>
      </c>
      <c r="AO38" s="409"/>
      <c r="AP38" s="409">
        <v>551785.59147</v>
      </c>
      <c r="AQ38" s="409">
        <v>5098.161550000001</v>
      </c>
      <c r="AR38" s="409">
        <v>556883.7530200001</v>
      </c>
      <c r="AS38" s="491"/>
      <c r="AT38" s="491"/>
    </row>
    <row r="39" spans="1:44" s="415" customFormat="1" ht="5.1" customHeight="1">
      <c r="A39" s="416"/>
      <c r="B39" s="417"/>
      <c r="C39" s="417"/>
      <c r="D39" s="417"/>
      <c r="E39" s="417"/>
      <c r="F39" s="417"/>
      <c r="G39" s="417"/>
      <c r="H39" s="417"/>
      <c r="I39" s="417"/>
      <c r="J39" s="417">
        <v>0</v>
      </c>
      <c r="K39" s="417">
        <v>0</v>
      </c>
      <c r="L39" s="417">
        <v>0</v>
      </c>
      <c r="M39" s="416"/>
      <c r="N39" s="417"/>
      <c r="O39" s="417"/>
      <c r="P39" s="417"/>
      <c r="Q39" s="417"/>
      <c r="R39" s="417"/>
      <c r="S39" s="417"/>
      <c r="T39" s="417"/>
      <c r="U39" s="417"/>
      <c r="V39" s="417">
        <v>0</v>
      </c>
      <c r="W39" s="417">
        <v>0</v>
      </c>
      <c r="X39" s="417">
        <v>0</v>
      </c>
      <c r="Y39" s="416"/>
      <c r="Z39" s="417"/>
      <c r="AA39" s="417"/>
      <c r="AB39" s="417"/>
      <c r="AC39" s="417"/>
      <c r="AD39" s="417"/>
      <c r="AE39" s="417"/>
      <c r="AF39" s="417"/>
      <c r="AG39" s="417"/>
      <c r="AH39" s="417">
        <v>0</v>
      </c>
      <c r="AI39" s="417">
        <v>0</v>
      </c>
      <c r="AJ39" s="417">
        <v>0</v>
      </c>
      <c r="AK39" s="416"/>
      <c r="AL39" s="417"/>
      <c r="AM39" s="417"/>
      <c r="AN39" s="417"/>
      <c r="AO39" s="417"/>
      <c r="AP39" s="417"/>
      <c r="AQ39" s="417"/>
      <c r="AR39" s="417"/>
    </row>
    <row r="40" spans="1:44" s="410" customFormat="1" ht="8.1" customHeight="1">
      <c r="A40" s="408" t="s">
        <v>541</v>
      </c>
      <c r="B40" s="409">
        <v>44892.68336</v>
      </c>
      <c r="C40" s="409">
        <v>386.12006</v>
      </c>
      <c r="D40" s="409">
        <v>45278.803420000004</v>
      </c>
      <c r="E40" s="409"/>
      <c r="F40" s="409">
        <v>6264.68009</v>
      </c>
      <c r="G40" s="409">
        <v>5.60459</v>
      </c>
      <c r="H40" s="409">
        <v>6270.28468</v>
      </c>
      <c r="I40" s="409"/>
      <c r="J40" s="409">
        <v>6189.2093700000005</v>
      </c>
      <c r="K40" s="409">
        <v>26.82822</v>
      </c>
      <c r="L40" s="409">
        <v>6216.03759</v>
      </c>
      <c r="M40" s="408" t="s">
        <v>541</v>
      </c>
      <c r="N40" s="409">
        <v>6752.41082</v>
      </c>
      <c r="O40" s="409">
        <v>5.251180000000001</v>
      </c>
      <c r="P40" s="409">
        <v>6757.662</v>
      </c>
      <c r="Q40" s="409"/>
      <c r="R40" s="409">
        <v>2148.91502</v>
      </c>
      <c r="S40" s="409">
        <v>0.04345</v>
      </c>
      <c r="T40" s="409">
        <v>2148.95847</v>
      </c>
      <c r="U40" s="409"/>
      <c r="V40" s="409">
        <v>53576.765920000005</v>
      </c>
      <c r="W40" s="409">
        <v>165.19756</v>
      </c>
      <c r="X40" s="409">
        <v>53741.96348</v>
      </c>
      <c r="Y40" s="408" t="s">
        <v>541</v>
      </c>
      <c r="Z40" s="409">
        <v>0</v>
      </c>
      <c r="AA40" s="409">
        <v>0</v>
      </c>
      <c r="AB40" s="409">
        <v>0</v>
      </c>
      <c r="AC40" s="409"/>
      <c r="AD40" s="409">
        <v>3436.4423199999997</v>
      </c>
      <c r="AE40" s="409">
        <v>1943.10523</v>
      </c>
      <c r="AF40" s="409">
        <v>5379.54755</v>
      </c>
      <c r="AG40" s="409"/>
      <c r="AH40" s="409">
        <v>2085.28815</v>
      </c>
      <c r="AI40" s="409">
        <v>19.91117</v>
      </c>
      <c r="AJ40" s="409">
        <v>2105.1993199999997</v>
      </c>
      <c r="AK40" s="408" t="s">
        <v>541</v>
      </c>
      <c r="AL40" s="409">
        <v>1824.5250600000002</v>
      </c>
      <c r="AM40" s="409">
        <v>8.276629999999999</v>
      </c>
      <c r="AN40" s="409">
        <v>1832.80169</v>
      </c>
      <c r="AO40" s="409"/>
      <c r="AP40" s="409">
        <v>127170.92010999999</v>
      </c>
      <c r="AQ40" s="409">
        <v>2560.3380899999993</v>
      </c>
      <c r="AR40" s="409">
        <v>129731.25819999998</v>
      </c>
    </row>
    <row r="41" spans="1:44" s="415" customFormat="1" ht="9" customHeight="1">
      <c r="A41" s="414" t="s">
        <v>542</v>
      </c>
      <c r="B41" s="412">
        <v>5.7246999999999995</v>
      </c>
      <c r="C41" s="412">
        <v>0</v>
      </c>
      <c r="D41" s="412">
        <v>5.7246999999999995</v>
      </c>
      <c r="E41" s="412"/>
      <c r="F41" s="412">
        <v>0.00228</v>
      </c>
      <c r="G41" s="412">
        <v>0</v>
      </c>
      <c r="H41" s="412">
        <v>0.00228</v>
      </c>
      <c r="I41" s="412"/>
      <c r="J41" s="412">
        <v>0</v>
      </c>
      <c r="K41" s="412">
        <v>0</v>
      </c>
      <c r="L41" s="412">
        <v>0</v>
      </c>
      <c r="M41" s="414" t="s">
        <v>542</v>
      </c>
      <c r="N41" s="412">
        <v>0</v>
      </c>
      <c r="O41" s="412">
        <v>0</v>
      </c>
      <c r="P41" s="412">
        <v>0</v>
      </c>
      <c r="Q41" s="412"/>
      <c r="R41" s="412">
        <v>0</v>
      </c>
      <c r="S41" s="412">
        <v>0</v>
      </c>
      <c r="T41" s="412">
        <v>0</v>
      </c>
      <c r="U41" s="412"/>
      <c r="V41" s="412">
        <v>0</v>
      </c>
      <c r="W41" s="412">
        <v>0</v>
      </c>
      <c r="X41" s="412">
        <v>0</v>
      </c>
      <c r="Y41" s="414" t="s">
        <v>542</v>
      </c>
      <c r="Z41" s="412">
        <v>0</v>
      </c>
      <c r="AA41" s="412">
        <v>0</v>
      </c>
      <c r="AB41" s="412">
        <v>0</v>
      </c>
      <c r="AC41" s="412"/>
      <c r="AD41" s="412">
        <v>1165.35221</v>
      </c>
      <c r="AE41" s="412">
        <v>339.2764</v>
      </c>
      <c r="AF41" s="412">
        <v>1504.6286100000002</v>
      </c>
      <c r="AG41" s="412"/>
      <c r="AH41" s="412">
        <v>0</v>
      </c>
      <c r="AI41" s="412">
        <v>0</v>
      </c>
      <c r="AJ41" s="412">
        <v>0</v>
      </c>
      <c r="AK41" s="414" t="s">
        <v>542</v>
      </c>
      <c r="AL41" s="412">
        <v>1620.45201</v>
      </c>
      <c r="AM41" s="412">
        <v>0</v>
      </c>
      <c r="AN41" s="412">
        <v>1620.45201</v>
      </c>
      <c r="AO41" s="412"/>
      <c r="AP41" s="412">
        <v>2791.5312</v>
      </c>
      <c r="AQ41" s="412">
        <v>339.2764</v>
      </c>
      <c r="AR41" s="412">
        <v>3130.8076</v>
      </c>
    </row>
    <row r="42" spans="1:44" s="410" customFormat="1" ht="9" customHeight="1">
      <c r="A42" s="414" t="s">
        <v>543</v>
      </c>
      <c r="B42" s="412">
        <v>136.5</v>
      </c>
      <c r="C42" s="412">
        <v>0</v>
      </c>
      <c r="D42" s="412">
        <v>136.5</v>
      </c>
      <c r="E42" s="412"/>
      <c r="F42" s="412">
        <v>0</v>
      </c>
      <c r="G42" s="412">
        <v>0</v>
      </c>
      <c r="H42" s="412">
        <v>0</v>
      </c>
      <c r="I42" s="412"/>
      <c r="J42" s="412">
        <v>0</v>
      </c>
      <c r="K42" s="412">
        <v>0</v>
      </c>
      <c r="L42" s="412">
        <v>0</v>
      </c>
      <c r="M42" s="414" t="s">
        <v>543</v>
      </c>
      <c r="N42" s="412">
        <v>11.62219</v>
      </c>
      <c r="O42" s="412">
        <v>0</v>
      </c>
      <c r="P42" s="412">
        <v>11.62219</v>
      </c>
      <c r="Q42" s="412"/>
      <c r="R42" s="412">
        <v>0</v>
      </c>
      <c r="S42" s="412">
        <v>0</v>
      </c>
      <c r="T42" s="412">
        <v>0</v>
      </c>
      <c r="U42" s="412"/>
      <c r="V42" s="412">
        <v>0</v>
      </c>
      <c r="W42" s="412">
        <v>0</v>
      </c>
      <c r="X42" s="412">
        <v>0</v>
      </c>
      <c r="Y42" s="414" t="s">
        <v>543</v>
      </c>
      <c r="Z42" s="412">
        <v>0</v>
      </c>
      <c r="AA42" s="412">
        <v>0</v>
      </c>
      <c r="AB42" s="412">
        <v>0</v>
      </c>
      <c r="AC42" s="412"/>
      <c r="AD42" s="412">
        <v>0</v>
      </c>
      <c r="AE42" s="412">
        <v>0</v>
      </c>
      <c r="AF42" s="412">
        <v>0</v>
      </c>
      <c r="AG42" s="412"/>
      <c r="AH42" s="412">
        <v>0</v>
      </c>
      <c r="AI42" s="412">
        <v>0</v>
      </c>
      <c r="AJ42" s="412">
        <v>0</v>
      </c>
      <c r="AK42" s="414" t="s">
        <v>543</v>
      </c>
      <c r="AL42" s="412">
        <v>33.69926</v>
      </c>
      <c r="AM42" s="412">
        <v>0.00543</v>
      </c>
      <c r="AN42" s="412">
        <v>33.70469</v>
      </c>
      <c r="AO42" s="412"/>
      <c r="AP42" s="412">
        <v>181.82145</v>
      </c>
      <c r="AQ42" s="412">
        <v>0.00543</v>
      </c>
      <c r="AR42" s="412">
        <v>181.82688</v>
      </c>
    </row>
    <row r="43" spans="1:44" s="410" customFormat="1" ht="9" customHeight="1">
      <c r="A43" s="414" t="s">
        <v>544</v>
      </c>
      <c r="B43" s="412">
        <v>0</v>
      </c>
      <c r="C43" s="412">
        <v>0</v>
      </c>
      <c r="D43" s="412">
        <v>0</v>
      </c>
      <c r="E43" s="412"/>
      <c r="F43" s="412">
        <v>0</v>
      </c>
      <c r="G43" s="412">
        <v>0</v>
      </c>
      <c r="H43" s="412">
        <v>0</v>
      </c>
      <c r="I43" s="412"/>
      <c r="J43" s="412">
        <v>0</v>
      </c>
      <c r="K43" s="412">
        <v>0</v>
      </c>
      <c r="L43" s="412">
        <v>0</v>
      </c>
      <c r="M43" s="414" t="s">
        <v>544</v>
      </c>
      <c r="N43" s="412">
        <v>0</v>
      </c>
      <c r="O43" s="412">
        <v>0</v>
      </c>
      <c r="P43" s="412">
        <v>0</v>
      </c>
      <c r="Q43" s="412"/>
      <c r="R43" s="412">
        <v>0</v>
      </c>
      <c r="S43" s="412">
        <v>0</v>
      </c>
      <c r="T43" s="412">
        <v>0</v>
      </c>
      <c r="U43" s="412"/>
      <c r="V43" s="412">
        <v>0</v>
      </c>
      <c r="W43" s="412">
        <v>0</v>
      </c>
      <c r="X43" s="412">
        <v>0</v>
      </c>
      <c r="Y43" s="414" t="s">
        <v>544</v>
      </c>
      <c r="Z43" s="412">
        <v>0</v>
      </c>
      <c r="AA43" s="412">
        <v>0</v>
      </c>
      <c r="AB43" s="412">
        <v>0</v>
      </c>
      <c r="AC43" s="412"/>
      <c r="AD43" s="412">
        <v>0</v>
      </c>
      <c r="AE43" s="412">
        <v>0</v>
      </c>
      <c r="AF43" s="412">
        <v>0</v>
      </c>
      <c r="AG43" s="412"/>
      <c r="AH43" s="412">
        <v>1401.53771</v>
      </c>
      <c r="AI43" s="412">
        <v>0</v>
      </c>
      <c r="AJ43" s="412">
        <v>1401.53771</v>
      </c>
      <c r="AK43" s="414" t="s">
        <v>544</v>
      </c>
      <c r="AL43" s="412">
        <v>0.053829999999999996</v>
      </c>
      <c r="AM43" s="412">
        <v>0</v>
      </c>
      <c r="AN43" s="412">
        <v>0.053829999999999996</v>
      </c>
      <c r="AO43" s="412"/>
      <c r="AP43" s="412">
        <v>1401.5915400000001</v>
      </c>
      <c r="AQ43" s="412">
        <v>0</v>
      </c>
      <c r="AR43" s="412">
        <v>1401.5915400000001</v>
      </c>
    </row>
    <row r="44" spans="1:44" s="410" customFormat="1" ht="9" customHeight="1">
      <c r="A44" s="414" t="s">
        <v>545</v>
      </c>
      <c r="B44" s="412">
        <v>44750.45866</v>
      </c>
      <c r="C44" s="412">
        <v>386.12006</v>
      </c>
      <c r="D44" s="412">
        <v>45136.57872</v>
      </c>
      <c r="E44" s="412"/>
      <c r="F44" s="412">
        <v>6264.677809999999</v>
      </c>
      <c r="G44" s="412">
        <v>5.60459</v>
      </c>
      <c r="H44" s="412">
        <v>6270.2824</v>
      </c>
      <c r="I44" s="412"/>
      <c r="J44" s="412">
        <v>6189.2093700000005</v>
      </c>
      <c r="K44" s="412">
        <v>26.82822</v>
      </c>
      <c r="L44" s="412">
        <v>6216.03759</v>
      </c>
      <c r="M44" s="414" t="s">
        <v>545</v>
      </c>
      <c r="N44" s="412">
        <v>6740.78863</v>
      </c>
      <c r="O44" s="412">
        <v>5.251180000000001</v>
      </c>
      <c r="P44" s="412">
        <v>6746.039809999999</v>
      </c>
      <c r="Q44" s="412"/>
      <c r="R44" s="412">
        <v>2148.91502</v>
      </c>
      <c r="S44" s="412">
        <v>0.04345</v>
      </c>
      <c r="T44" s="412">
        <v>2148.95847</v>
      </c>
      <c r="U44" s="412"/>
      <c r="V44" s="412">
        <v>53576.765920000005</v>
      </c>
      <c r="W44" s="412">
        <v>165.19756</v>
      </c>
      <c r="X44" s="412">
        <v>53741.96348</v>
      </c>
      <c r="Y44" s="414" t="s">
        <v>545</v>
      </c>
      <c r="Z44" s="412">
        <v>0</v>
      </c>
      <c r="AA44" s="412">
        <v>0</v>
      </c>
      <c r="AB44" s="412">
        <v>0</v>
      </c>
      <c r="AC44" s="412"/>
      <c r="AD44" s="412">
        <v>2271.09011</v>
      </c>
      <c r="AE44" s="412">
        <v>1603.8288300000002</v>
      </c>
      <c r="AF44" s="412">
        <v>3874.91894</v>
      </c>
      <c r="AG44" s="412"/>
      <c r="AH44" s="412">
        <v>683.7504399999999</v>
      </c>
      <c r="AI44" s="412">
        <v>19.91117</v>
      </c>
      <c r="AJ44" s="412">
        <v>703.66161</v>
      </c>
      <c r="AK44" s="414" t="s">
        <v>545</v>
      </c>
      <c r="AL44" s="412">
        <v>170.31995999999998</v>
      </c>
      <c r="AM44" s="412">
        <v>8.2712</v>
      </c>
      <c r="AN44" s="412">
        <v>178.59116</v>
      </c>
      <c r="AO44" s="412"/>
      <c r="AP44" s="412">
        <v>122795.97592</v>
      </c>
      <c r="AQ44" s="412">
        <v>2221.05626</v>
      </c>
      <c r="AR44" s="412">
        <v>125017.03218000001</v>
      </c>
    </row>
    <row r="45" spans="1:44" s="410" customFormat="1" ht="5.1" customHeight="1">
      <c r="A45" s="414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4"/>
      <c r="N45" s="417"/>
      <c r="O45" s="417"/>
      <c r="P45" s="417"/>
      <c r="Q45" s="417"/>
      <c r="R45" s="417"/>
      <c r="S45" s="417"/>
      <c r="T45" s="417"/>
      <c r="U45" s="417"/>
      <c r="V45" s="417">
        <v>0</v>
      </c>
      <c r="W45" s="417">
        <v>0</v>
      </c>
      <c r="X45" s="417">
        <v>0</v>
      </c>
      <c r="Y45" s="414"/>
      <c r="Z45" s="417"/>
      <c r="AA45" s="417"/>
      <c r="AB45" s="417"/>
      <c r="AC45" s="417"/>
      <c r="AD45" s="417"/>
      <c r="AE45" s="417"/>
      <c r="AF45" s="417"/>
      <c r="AG45" s="417"/>
      <c r="AH45" s="417">
        <v>0</v>
      </c>
      <c r="AI45" s="417">
        <v>0</v>
      </c>
      <c r="AJ45" s="417">
        <v>0</v>
      </c>
      <c r="AK45" s="414"/>
      <c r="AL45" s="417"/>
      <c r="AM45" s="417"/>
      <c r="AN45" s="417"/>
      <c r="AO45" s="417"/>
      <c r="AP45" s="417"/>
      <c r="AQ45" s="417"/>
      <c r="AR45" s="417"/>
    </row>
    <row r="46" spans="1:44" s="410" customFormat="1" ht="8.1" customHeight="1">
      <c r="A46" s="408" t="s">
        <v>546</v>
      </c>
      <c r="B46" s="409">
        <v>800.9522900000001</v>
      </c>
      <c r="C46" s="409">
        <v>3705.86755</v>
      </c>
      <c r="D46" s="409">
        <v>4506.81984</v>
      </c>
      <c r="E46" s="409"/>
      <c r="F46" s="409">
        <v>3365.1029900000003</v>
      </c>
      <c r="G46" s="409">
        <v>123.65285</v>
      </c>
      <c r="H46" s="409">
        <v>3488.75584</v>
      </c>
      <c r="I46" s="409"/>
      <c r="J46" s="409">
        <v>1854.11878</v>
      </c>
      <c r="K46" s="409">
        <v>84.35447</v>
      </c>
      <c r="L46" s="409">
        <v>1938.47325</v>
      </c>
      <c r="M46" s="408" t="s">
        <v>546</v>
      </c>
      <c r="N46" s="409">
        <v>9.092690000000001</v>
      </c>
      <c r="O46" s="409">
        <v>0</v>
      </c>
      <c r="P46" s="409">
        <v>9.092690000000001</v>
      </c>
      <c r="Q46" s="409"/>
      <c r="R46" s="409">
        <v>629.67462</v>
      </c>
      <c r="S46" s="409">
        <v>3.45017</v>
      </c>
      <c r="T46" s="409">
        <v>633.1247900000001</v>
      </c>
      <c r="U46" s="409"/>
      <c r="V46" s="409">
        <v>0</v>
      </c>
      <c r="W46" s="409">
        <v>0</v>
      </c>
      <c r="X46" s="409">
        <v>0</v>
      </c>
      <c r="Y46" s="408" t="s">
        <v>546</v>
      </c>
      <c r="Z46" s="409">
        <v>0.26530000000000004</v>
      </c>
      <c r="AA46" s="409">
        <v>1.68946</v>
      </c>
      <c r="AB46" s="409">
        <v>1.95476</v>
      </c>
      <c r="AC46" s="409"/>
      <c r="AD46" s="409">
        <v>0</v>
      </c>
      <c r="AE46" s="409">
        <v>0</v>
      </c>
      <c r="AF46" s="409">
        <v>0</v>
      </c>
      <c r="AG46" s="409"/>
      <c r="AH46" s="409">
        <v>167.91645</v>
      </c>
      <c r="AI46" s="409">
        <v>5.85081</v>
      </c>
      <c r="AJ46" s="409">
        <v>173.76726000000002</v>
      </c>
      <c r="AK46" s="408" t="s">
        <v>546</v>
      </c>
      <c r="AL46" s="409">
        <v>239.80727</v>
      </c>
      <c r="AM46" s="409">
        <v>27.14815</v>
      </c>
      <c r="AN46" s="409">
        <v>266.95542</v>
      </c>
      <c r="AO46" s="409"/>
      <c r="AP46" s="409">
        <v>7066.93039</v>
      </c>
      <c r="AQ46" s="409">
        <v>3952.01346</v>
      </c>
      <c r="AR46" s="409">
        <v>11018.943850000001</v>
      </c>
    </row>
    <row r="47" spans="1:44" s="415" customFormat="1" ht="9" customHeight="1">
      <c r="A47" s="414" t="s">
        <v>547</v>
      </c>
      <c r="B47" s="412">
        <v>0</v>
      </c>
      <c r="C47" s="412">
        <v>0</v>
      </c>
      <c r="D47" s="412">
        <v>0</v>
      </c>
      <c r="E47" s="412"/>
      <c r="F47" s="412">
        <v>0</v>
      </c>
      <c r="G47" s="412">
        <v>0</v>
      </c>
      <c r="H47" s="412">
        <v>0</v>
      </c>
      <c r="I47" s="412"/>
      <c r="J47" s="412">
        <v>0</v>
      </c>
      <c r="K47" s="412">
        <v>0</v>
      </c>
      <c r="L47" s="412">
        <v>0</v>
      </c>
      <c r="M47" s="414" t="s">
        <v>547</v>
      </c>
      <c r="N47" s="412">
        <v>0</v>
      </c>
      <c r="O47" s="412">
        <v>0</v>
      </c>
      <c r="P47" s="412">
        <v>0</v>
      </c>
      <c r="Q47" s="412"/>
      <c r="R47" s="412">
        <v>0</v>
      </c>
      <c r="S47" s="412">
        <v>0</v>
      </c>
      <c r="T47" s="412">
        <v>0</v>
      </c>
      <c r="U47" s="412"/>
      <c r="V47" s="412">
        <v>0</v>
      </c>
      <c r="W47" s="412">
        <v>0</v>
      </c>
      <c r="X47" s="412">
        <v>0</v>
      </c>
      <c r="Y47" s="414" t="s">
        <v>547</v>
      </c>
      <c r="Z47" s="412">
        <v>0</v>
      </c>
      <c r="AA47" s="412">
        <v>0</v>
      </c>
      <c r="AB47" s="412">
        <v>0</v>
      </c>
      <c r="AC47" s="412"/>
      <c r="AD47" s="412">
        <v>0</v>
      </c>
      <c r="AE47" s="412">
        <v>0</v>
      </c>
      <c r="AF47" s="412">
        <v>0</v>
      </c>
      <c r="AG47" s="412"/>
      <c r="AH47" s="412">
        <v>0</v>
      </c>
      <c r="AI47" s="412">
        <v>0</v>
      </c>
      <c r="AJ47" s="412">
        <v>0</v>
      </c>
      <c r="AK47" s="414" t="s">
        <v>547</v>
      </c>
      <c r="AL47" s="412">
        <v>135.98967000000002</v>
      </c>
      <c r="AM47" s="412">
        <v>0</v>
      </c>
      <c r="AN47" s="412">
        <v>135.98967000000002</v>
      </c>
      <c r="AO47" s="412"/>
      <c r="AP47" s="412">
        <v>135.98967000000002</v>
      </c>
      <c r="AQ47" s="412">
        <v>0</v>
      </c>
      <c r="AR47" s="412">
        <v>135.98967000000002</v>
      </c>
    </row>
    <row r="48" spans="1:44" s="410" customFormat="1" ht="9" customHeight="1">
      <c r="A48" s="414" t="s">
        <v>543</v>
      </c>
      <c r="B48" s="412">
        <v>0</v>
      </c>
      <c r="C48" s="412">
        <v>0</v>
      </c>
      <c r="D48" s="412">
        <v>0</v>
      </c>
      <c r="E48" s="412"/>
      <c r="F48" s="412">
        <v>0</v>
      </c>
      <c r="G48" s="412">
        <v>0</v>
      </c>
      <c r="H48" s="412">
        <v>0</v>
      </c>
      <c r="I48" s="412"/>
      <c r="J48" s="412">
        <v>0</v>
      </c>
      <c r="K48" s="412">
        <v>0</v>
      </c>
      <c r="L48" s="412">
        <v>0</v>
      </c>
      <c r="M48" s="414" t="s">
        <v>543</v>
      </c>
      <c r="N48" s="412">
        <v>0</v>
      </c>
      <c r="O48" s="412">
        <v>0</v>
      </c>
      <c r="P48" s="412">
        <v>0</v>
      </c>
      <c r="Q48" s="412"/>
      <c r="R48" s="412">
        <v>0</v>
      </c>
      <c r="S48" s="412">
        <v>0</v>
      </c>
      <c r="T48" s="412">
        <v>0</v>
      </c>
      <c r="U48" s="412"/>
      <c r="V48" s="412">
        <v>0</v>
      </c>
      <c r="W48" s="412">
        <v>0</v>
      </c>
      <c r="X48" s="412">
        <v>0</v>
      </c>
      <c r="Y48" s="414" t="s">
        <v>543</v>
      </c>
      <c r="Z48" s="412">
        <v>0</v>
      </c>
      <c r="AA48" s="412">
        <v>0</v>
      </c>
      <c r="AB48" s="412">
        <v>0</v>
      </c>
      <c r="AC48" s="412"/>
      <c r="AD48" s="412">
        <v>0</v>
      </c>
      <c r="AE48" s="412">
        <v>0</v>
      </c>
      <c r="AF48" s="412">
        <v>0</v>
      </c>
      <c r="AG48" s="412"/>
      <c r="AH48" s="412">
        <v>0</v>
      </c>
      <c r="AI48" s="412">
        <v>0</v>
      </c>
      <c r="AJ48" s="412">
        <v>0</v>
      </c>
      <c r="AK48" s="414" t="s">
        <v>543</v>
      </c>
      <c r="AL48" s="412">
        <v>0</v>
      </c>
      <c r="AM48" s="412">
        <v>3.59146</v>
      </c>
      <c r="AN48" s="412">
        <v>3.59146</v>
      </c>
      <c r="AO48" s="412"/>
      <c r="AP48" s="412">
        <v>0</v>
      </c>
      <c r="AQ48" s="412">
        <v>3.59146</v>
      </c>
      <c r="AR48" s="412">
        <v>3.59146</v>
      </c>
    </row>
    <row r="49" spans="1:44" s="410" customFormat="1" ht="9" customHeight="1">
      <c r="A49" s="414" t="s">
        <v>544</v>
      </c>
      <c r="B49" s="412">
        <v>5.70212</v>
      </c>
      <c r="C49" s="412">
        <v>0</v>
      </c>
      <c r="D49" s="412">
        <v>5.70212</v>
      </c>
      <c r="E49" s="412"/>
      <c r="F49" s="412">
        <v>11.79999</v>
      </c>
      <c r="G49" s="412">
        <v>0</v>
      </c>
      <c r="H49" s="412">
        <v>11.79999</v>
      </c>
      <c r="I49" s="412"/>
      <c r="J49" s="412">
        <v>3.186</v>
      </c>
      <c r="K49" s="412">
        <v>0</v>
      </c>
      <c r="L49" s="412">
        <v>3.186</v>
      </c>
      <c r="M49" s="414" t="s">
        <v>544</v>
      </c>
      <c r="N49" s="412">
        <v>0</v>
      </c>
      <c r="O49" s="412">
        <v>0</v>
      </c>
      <c r="P49" s="412">
        <v>0</v>
      </c>
      <c r="Q49" s="412"/>
      <c r="R49" s="412">
        <v>3.186</v>
      </c>
      <c r="S49" s="412">
        <v>0</v>
      </c>
      <c r="T49" s="412">
        <v>3.186</v>
      </c>
      <c r="U49" s="412"/>
      <c r="V49" s="412">
        <v>0</v>
      </c>
      <c r="W49" s="412">
        <v>0</v>
      </c>
      <c r="X49" s="412">
        <v>0</v>
      </c>
      <c r="Y49" s="414" t="s">
        <v>544</v>
      </c>
      <c r="Z49" s="412">
        <v>0</v>
      </c>
      <c r="AA49" s="412">
        <v>0</v>
      </c>
      <c r="AB49" s="412">
        <v>0</v>
      </c>
      <c r="AC49" s="412"/>
      <c r="AD49" s="412">
        <v>0</v>
      </c>
      <c r="AE49" s="412">
        <v>0</v>
      </c>
      <c r="AF49" s="412">
        <v>0</v>
      </c>
      <c r="AG49" s="412"/>
      <c r="AH49" s="412">
        <v>0</v>
      </c>
      <c r="AI49" s="412">
        <v>0</v>
      </c>
      <c r="AJ49" s="412">
        <v>0</v>
      </c>
      <c r="AK49" s="414" t="s">
        <v>544</v>
      </c>
      <c r="AL49" s="412">
        <v>6.6375</v>
      </c>
      <c r="AM49" s="412">
        <v>0</v>
      </c>
      <c r="AN49" s="412">
        <v>6.6375</v>
      </c>
      <c r="AO49" s="412"/>
      <c r="AP49" s="412">
        <v>30.511609999999997</v>
      </c>
      <c r="AQ49" s="412">
        <v>0</v>
      </c>
      <c r="AR49" s="412">
        <v>30.511609999999997</v>
      </c>
    </row>
    <row r="50" spans="1:44" s="410" customFormat="1" ht="9" customHeight="1">
      <c r="A50" s="414" t="s">
        <v>548</v>
      </c>
      <c r="B50" s="412">
        <v>795.25017</v>
      </c>
      <c r="C50" s="412">
        <v>3705.86755</v>
      </c>
      <c r="D50" s="412">
        <v>4501.11772</v>
      </c>
      <c r="E50" s="412"/>
      <c r="F50" s="412">
        <v>3353.303</v>
      </c>
      <c r="G50" s="412">
        <v>123.65285</v>
      </c>
      <c r="H50" s="412">
        <v>3476.9558500000003</v>
      </c>
      <c r="I50" s="412"/>
      <c r="J50" s="412">
        <v>1850.93278</v>
      </c>
      <c r="K50" s="412">
        <v>84.35447</v>
      </c>
      <c r="L50" s="412">
        <v>1935.28725</v>
      </c>
      <c r="M50" s="414" t="s">
        <v>548</v>
      </c>
      <c r="N50" s="412">
        <v>9.092690000000001</v>
      </c>
      <c r="O50" s="412">
        <v>0</v>
      </c>
      <c r="P50" s="412">
        <v>9.092690000000001</v>
      </c>
      <c r="Q50" s="412"/>
      <c r="R50" s="412">
        <v>626.48862</v>
      </c>
      <c r="S50" s="412">
        <v>3.45017</v>
      </c>
      <c r="T50" s="412">
        <v>629.93879</v>
      </c>
      <c r="U50" s="412"/>
      <c r="V50" s="412">
        <v>0</v>
      </c>
      <c r="W50" s="412">
        <v>0</v>
      </c>
      <c r="X50" s="412">
        <v>0</v>
      </c>
      <c r="Y50" s="414" t="s">
        <v>548</v>
      </c>
      <c r="Z50" s="412">
        <v>0.26530000000000004</v>
      </c>
      <c r="AA50" s="412">
        <v>1.68946</v>
      </c>
      <c r="AB50" s="412">
        <v>1.95476</v>
      </c>
      <c r="AC50" s="412"/>
      <c r="AD50" s="412">
        <v>0</v>
      </c>
      <c r="AE50" s="412">
        <v>0</v>
      </c>
      <c r="AF50" s="412">
        <v>0</v>
      </c>
      <c r="AG50" s="412"/>
      <c r="AH50" s="412">
        <v>167.91645</v>
      </c>
      <c r="AI50" s="412">
        <v>5.85081</v>
      </c>
      <c r="AJ50" s="412">
        <v>173.76726000000002</v>
      </c>
      <c r="AK50" s="414" t="s">
        <v>548</v>
      </c>
      <c r="AL50" s="412">
        <v>97.18010000000001</v>
      </c>
      <c r="AM50" s="412">
        <v>23.55669</v>
      </c>
      <c r="AN50" s="412">
        <v>120.73679</v>
      </c>
      <c r="AO50" s="412"/>
      <c r="AP50" s="412">
        <v>6900.42911</v>
      </c>
      <c r="AQ50" s="412">
        <v>3948.422</v>
      </c>
      <c r="AR50" s="412">
        <v>10848.851110000001</v>
      </c>
    </row>
    <row r="51" spans="1:44" s="410" customFormat="1" ht="5.1" customHeight="1">
      <c r="A51" s="414"/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4"/>
      <c r="N51" s="412"/>
      <c r="O51" s="412"/>
      <c r="P51" s="412"/>
      <c r="Q51" s="412"/>
      <c r="R51" s="412"/>
      <c r="S51" s="412"/>
      <c r="T51" s="412"/>
      <c r="U51" s="412"/>
      <c r="V51" s="412">
        <v>0</v>
      </c>
      <c r="W51" s="412">
        <v>0</v>
      </c>
      <c r="X51" s="412">
        <v>0</v>
      </c>
      <c r="Y51" s="414"/>
      <c r="Z51" s="412"/>
      <c r="AA51" s="412"/>
      <c r="AB51" s="412"/>
      <c r="AC51" s="412"/>
      <c r="AD51" s="412"/>
      <c r="AE51" s="412"/>
      <c r="AF51" s="412"/>
      <c r="AG51" s="412"/>
      <c r="AH51" s="412">
        <v>0</v>
      </c>
      <c r="AI51" s="412">
        <v>0</v>
      </c>
      <c r="AJ51" s="412">
        <v>0</v>
      </c>
      <c r="AK51" s="414"/>
      <c r="AL51" s="412"/>
      <c r="AM51" s="412"/>
      <c r="AN51" s="412"/>
      <c r="AO51" s="412"/>
      <c r="AP51" s="412"/>
      <c r="AQ51" s="412"/>
      <c r="AR51" s="412"/>
    </row>
    <row r="52" spans="1:44" s="493" customFormat="1" ht="9.75" customHeight="1">
      <c r="A52" s="416" t="s">
        <v>549</v>
      </c>
      <c r="B52" s="417">
        <v>0</v>
      </c>
      <c r="C52" s="417">
        <v>0</v>
      </c>
      <c r="D52" s="417">
        <v>0</v>
      </c>
      <c r="E52" s="417"/>
      <c r="F52" s="417">
        <v>0</v>
      </c>
      <c r="G52" s="417">
        <v>0</v>
      </c>
      <c r="H52" s="417">
        <v>0</v>
      </c>
      <c r="I52" s="417"/>
      <c r="J52" s="417">
        <v>0</v>
      </c>
      <c r="K52" s="417">
        <v>0</v>
      </c>
      <c r="L52" s="417">
        <v>0</v>
      </c>
      <c r="M52" s="416" t="s">
        <v>549</v>
      </c>
      <c r="N52" s="417">
        <v>265.09538</v>
      </c>
      <c r="O52" s="417">
        <v>0</v>
      </c>
      <c r="P52" s="417">
        <v>265.095</v>
      </c>
      <c r="Q52" s="417"/>
      <c r="R52" s="417">
        <v>630.61646</v>
      </c>
      <c r="S52" s="417">
        <v>0</v>
      </c>
      <c r="T52" s="417">
        <v>630.616</v>
      </c>
      <c r="U52" s="417"/>
      <c r="V52" s="417">
        <v>0</v>
      </c>
      <c r="W52" s="417">
        <v>0</v>
      </c>
      <c r="X52" s="417">
        <v>0</v>
      </c>
      <c r="Y52" s="416" t="s">
        <v>549</v>
      </c>
      <c r="Z52" s="417">
        <v>0</v>
      </c>
      <c r="AA52" s="417">
        <v>0</v>
      </c>
      <c r="AB52" s="417">
        <v>0</v>
      </c>
      <c r="AC52" s="417"/>
      <c r="AD52" s="417">
        <v>0</v>
      </c>
      <c r="AE52" s="417">
        <v>0</v>
      </c>
      <c r="AF52" s="417">
        <v>0</v>
      </c>
      <c r="AG52" s="417"/>
      <c r="AH52" s="417">
        <v>101.9192</v>
      </c>
      <c r="AI52" s="417">
        <v>201.75682</v>
      </c>
      <c r="AJ52" s="417">
        <v>303.676</v>
      </c>
      <c r="AK52" s="416" t="s">
        <v>549</v>
      </c>
      <c r="AL52" s="417">
        <v>0</v>
      </c>
      <c r="AM52" s="417">
        <v>0</v>
      </c>
      <c r="AN52" s="417">
        <v>0</v>
      </c>
      <c r="AO52" s="417"/>
      <c r="AP52" s="417">
        <v>997.63104</v>
      </c>
      <c r="AQ52" s="417">
        <v>201.75682</v>
      </c>
      <c r="AR52" s="417">
        <v>1199.387</v>
      </c>
    </row>
    <row r="53" spans="1:44" s="410" customFormat="1" ht="7.5" customHeight="1">
      <c r="A53" s="408"/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8"/>
      <c r="N53" s="409"/>
      <c r="O53" s="409"/>
      <c r="P53" s="409"/>
      <c r="Q53" s="409"/>
      <c r="R53" s="409"/>
      <c r="S53" s="409"/>
      <c r="T53" s="409"/>
      <c r="U53" s="409"/>
      <c r="V53" s="409">
        <v>0</v>
      </c>
      <c r="W53" s="409">
        <v>0</v>
      </c>
      <c r="X53" s="409">
        <v>0</v>
      </c>
      <c r="Y53" s="408"/>
      <c r="Z53" s="409"/>
      <c r="AA53" s="409"/>
      <c r="AB53" s="409"/>
      <c r="AC53" s="409"/>
      <c r="AD53" s="409"/>
      <c r="AE53" s="409"/>
      <c r="AF53" s="409"/>
      <c r="AG53" s="409"/>
      <c r="AH53" s="409">
        <v>0</v>
      </c>
      <c r="AI53" s="409">
        <v>0</v>
      </c>
      <c r="AJ53" s="409">
        <v>0</v>
      </c>
      <c r="AK53" s="408"/>
      <c r="AL53" s="409"/>
      <c r="AM53" s="409"/>
      <c r="AN53" s="409"/>
      <c r="AO53" s="409"/>
      <c r="AP53" s="409"/>
      <c r="AQ53" s="409"/>
      <c r="AR53" s="409"/>
    </row>
    <row r="54" spans="1:44" s="410" customFormat="1" ht="8.1" customHeight="1">
      <c r="A54" s="408" t="s">
        <v>550</v>
      </c>
      <c r="B54" s="409">
        <v>210873.60718000002</v>
      </c>
      <c r="C54" s="409">
        <v>-3617.18964</v>
      </c>
      <c r="D54" s="409">
        <v>207256.41754</v>
      </c>
      <c r="E54" s="409"/>
      <c r="F54" s="409">
        <v>164156.29846000002</v>
      </c>
      <c r="G54" s="409">
        <v>-292.58046</v>
      </c>
      <c r="H54" s="409">
        <v>163863.718</v>
      </c>
      <c r="I54" s="409"/>
      <c r="J54" s="409">
        <v>79993.29298</v>
      </c>
      <c r="K54" s="409">
        <v>-480.36788</v>
      </c>
      <c r="L54" s="409">
        <v>79512.9251</v>
      </c>
      <c r="M54" s="408" t="s">
        <v>550</v>
      </c>
      <c r="N54" s="409">
        <v>48660.99635</v>
      </c>
      <c r="O54" s="409">
        <v>15.9261</v>
      </c>
      <c r="P54" s="409">
        <v>48676.922450000005</v>
      </c>
      <c r="Q54" s="409"/>
      <c r="R54" s="409">
        <v>15083.76602</v>
      </c>
      <c r="S54" s="409">
        <v>-3.66433</v>
      </c>
      <c r="T54" s="409">
        <v>15080.10169</v>
      </c>
      <c r="U54" s="409"/>
      <c r="V54" s="409">
        <v>89566.10334999999</v>
      </c>
      <c r="W54" s="409">
        <v>76.78751</v>
      </c>
      <c r="X54" s="409">
        <v>89642.89086</v>
      </c>
      <c r="Y54" s="408" t="s">
        <v>550</v>
      </c>
      <c r="Z54" s="409">
        <v>71.42289</v>
      </c>
      <c r="AA54" s="409">
        <v>64.51655000000001</v>
      </c>
      <c r="AB54" s="409">
        <v>135.93944</v>
      </c>
      <c r="AC54" s="409"/>
      <c r="AD54" s="409">
        <v>20405.75684</v>
      </c>
      <c r="AE54" s="409">
        <v>6613.12392</v>
      </c>
      <c r="AF54" s="409">
        <v>27018.88076</v>
      </c>
      <c r="AG54" s="409"/>
      <c r="AH54" s="409">
        <v>21050.027710000002</v>
      </c>
      <c r="AI54" s="409">
        <v>306.07144</v>
      </c>
      <c r="AJ54" s="409">
        <v>21356.09915</v>
      </c>
      <c r="AK54" s="408" t="s">
        <v>550</v>
      </c>
      <c r="AL54" s="409">
        <v>23025.94045</v>
      </c>
      <c r="AM54" s="409">
        <v>1225.61979</v>
      </c>
      <c r="AN54" s="409">
        <v>24251.56024</v>
      </c>
      <c r="AO54" s="409"/>
      <c r="AP54" s="409">
        <v>672887.2122300002</v>
      </c>
      <c r="AQ54" s="409">
        <v>3908.2430000000004</v>
      </c>
      <c r="AR54" s="409">
        <v>676795.45523</v>
      </c>
    </row>
    <row r="55" spans="1:44" s="415" customFormat="1" ht="5.1" customHeight="1">
      <c r="A55" s="416"/>
      <c r="B55" s="417"/>
      <c r="C55" s="417"/>
      <c r="D55" s="417"/>
      <c r="E55" s="417"/>
      <c r="F55" s="417"/>
      <c r="G55" s="417"/>
      <c r="H55" s="417"/>
      <c r="I55" s="417"/>
      <c r="J55" s="417">
        <v>0</v>
      </c>
      <c r="K55" s="417">
        <v>0</v>
      </c>
      <c r="L55" s="417">
        <v>0</v>
      </c>
      <c r="M55" s="416"/>
      <c r="N55" s="417"/>
      <c r="O55" s="417"/>
      <c r="P55" s="417"/>
      <c r="Q55" s="417"/>
      <c r="R55" s="417"/>
      <c r="S55" s="417"/>
      <c r="T55" s="417"/>
      <c r="U55" s="417"/>
      <c r="V55" s="417">
        <v>0</v>
      </c>
      <c r="W55" s="417">
        <v>0</v>
      </c>
      <c r="X55" s="417">
        <v>0</v>
      </c>
      <c r="Y55" s="416"/>
      <c r="Z55" s="417"/>
      <c r="AA55" s="417"/>
      <c r="AB55" s="417"/>
      <c r="AC55" s="417"/>
      <c r="AD55" s="417"/>
      <c r="AE55" s="417"/>
      <c r="AF55" s="417"/>
      <c r="AG55" s="417"/>
      <c r="AH55" s="417">
        <v>0</v>
      </c>
      <c r="AI55" s="417">
        <v>0</v>
      </c>
      <c r="AJ55" s="417">
        <v>0</v>
      </c>
      <c r="AK55" s="416"/>
      <c r="AL55" s="417"/>
      <c r="AM55" s="417"/>
      <c r="AN55" s="417"/>
      <c r="AO55" s="417"/>
      <c r="AP55" s="417"/>
      <c r="AQ55" s="417"/>
      <c r="AR55" s="417"/>
    </row>
    <row r="56" spans="1:44" s="410" customFormat="1" ht="8.1" customHeight="1">
      <c r="A56" s="408" t="s">
        <v>551</v>
      </c>
      <c r="B56" s="409">
        <v>122007.70085</v>
      </c>
      <c r="C56" s="409">
        <v>7465.8459299999995</v>
      </c>
      <c r="D56" s="409">
        <v>129473.54678</v>
      </c>
      <c r="E56" s="409"/>
      <c r="F56" s="409">
        <v>118209.72629</v>
      </c>
      <c r="G56" s="409">
        <v>5415.2656799999995</v>
      </c>
      <c r="H56" s="409">
        <v>123624.99197</v>
      </c>
      <c r="I56" s="409"/>
      <c r="J56" s="409">
        <v>61406.16115</v>
      </c>
      <c r="K56" s="409">
        <v>0</v>
      </c>
      <c r="L56" s="409">
        <v>61406.16115</v>
      </c>
      <c r="M56" s="408" t="s">
        <v>551</v>
      </c>
      <c r="N56" s="409">
        <v>30781.523269999998</v>
      </c>
      <c r="O56" s="409">
        <v>0</v>
      </c>
      <c r="P56" s="409">
        <v>30781.523269999998</v>
      </c>
      <c r="Q56" s="409"/>
      <c r="R56" s="409">
        <v>12362.468789999999</v>
      </c>
      <c r="S56" s="409">
        <v>1040.76225</v>
      </c>
      <c r="T56" s="409">
        <v>13403.231039999999</v>
      </c>
      <c r="U56" s="409"/>
      <c r="V56" s="409">
        <v>50704.641899999995</v>
      </c>
      <c r="W56" s="409">
        <v>8659.697400000001</v>
      </c>
      <c r="X56" s="409">
        <v>59364.3393</v>
      </c>
      <c r="Y56" s="408" t="s">
        <v>551</v>
      </c>
      <c r="Z56" s="409">
        <v>46.11353</v>
      </c>
      <c r="AA56" s="409">
        <v>41.723769999999995</v>
      </c>
      <c r="AB56" s="409">
        <v>87.8373</v>
      </c>
      <c r="AC56" s="409"/>
      <c r="AD56" s="409">
        <v>15127.995289999999</v>
      </c>
      <c r="AE56" s="409">
        <v>2526.25286</v>
      </c>
      <c r="AF56" s="409">
        <v>17654.24815</v>
      </c>
      <c r="AG56" s="409"/>
      <c r="AH56" s="409">
        <v>14471.421910000001</v>
      </c>
      <c r="AI56" s="409">
        <v>992.77037</v>
      </c>
      <c r="AJ56" s="409">
        <v>15464.19228</v>
      </c>
      <c r="AK56" s="408" t="s">
        <v>551</v>
      </c>
      <c r="AL56" s="409">
        <v>20698.765620000002</v>
      </c>
      <c r="AM56" s="409">
        <v>1679.31159</v>
      </c>
      <c r="AN56" s="409">
        <v>22378.07721</v>
      </c>
      <c r="AO56" s="409"/>
      <c r="AP56" s="409">
        <v>445816.51859999995</v>
      </c>
      <c r="AQ56" s="409">
        <v>27821.62985</v>
      </c>
      <c r="AR56" s="409">
        <v>473638.14845000004</v>
      </c>
    </row>
    <row r="57" spans="1:44" s="415" customFormat="1" ht="9" customHeight="1">
      <c r="A57" s="414" t="s">
        <v>552</v>
      </c>
      <c r="B57" s="412">
        <v>46003.16519</v>
      </c>
      <c r="C57" s="412">
        <v>20.01022</v>
      </c>
      <c r="D57" s="412">
        <v>46023.175409999996</v>
      </c>
      <c r="E57" s="412"/>
      <c r="F57" s="412">
        <v>93115.68993000001</v>
      </c>
      <c r="G57" s="412">
        <v>553.67304</v>
      </c>
      <c r="H57" s="412">
        <v>93669.36297</v>
      </c>
      <c r="I57" s="412"/>
      <c r="J57" s="412">
        <v>45646.01674</v>
      </c>
      <c r="K57" s="412">
        <v>0</v>
      </c>
      <c r="L57" s="412">
        <v>45646.01674</v>
      </c>
      <c r="M57" s="414" t="s">
        <v>552</v>
      </c>
      <c r="N57" s="412">
        <v>20434.24773</v>
      </c>
      <c r="O57" s="412">
        <v>0</v>
      </c>
      <c r="P57" s="412">
        <v>20434.24773</v>
      </c>
      <c r="Q57" s="412"/>
      <c r="R57" s="412">
        <v>9541.231</v>
      </c>
      <c r="S57" s="412">
        <v>17.06226</v>
      </c>
      <c r="T57" s="412">
        <v>9558.29326</v>
      </c>
      <c r="U57" s="412"/>
      <c r="V57" s="412">
        <v>22557.639420000003</v>
      </c>
      <c r="W57" s="412">
        <v>24.27336</v>
      </c>
      <c r="X57" s="412">
        <v>22581.912780000002</v>
      </c>
      <c r="Y57" s="414" t="s">
        <v>552</v>
      </c>
      <c r="Z57" s="412">
        <v>26.09918</v>
      </c>
      <c r="AA57" s="412">
        <v>0</v>
      </c>
      <c r="AB57" s="412">
        <v>26.09918</v>
      </c>
      <c r="AC57" s="412"/>
      <c r="AD57" s="412">
        <v>7345.04339</v>
      </c>
      <c r="AE57" s="412">
        <v>155.80103</v>
      </c>
      <c r="AF57" s="412">
        <v>7500.84442</v>
      </c>
      <c r="AG57" s="412"/>
      <c r="AH57" s="412">
        <v>11930.69486</v>
      </c>
      <c r="AI57" s="412">
        <v>37.336330000000004</v>
      </c>
      <c r="AJ57" s="412">
        <v>11968.03119</v>
      </c>
      <c r="AK57" s="414" t="s">
        <v>552</v>
      </c>
      <c r="AL57" s="412">
        <v>14856.90018</v>
      </c>
      <c r="AM57" s="412">
        <v>45.5785</v>
      </c>
      <c r="AN57" s="412">
        <v>14902.47868</v>
      </c>
      <c r="AO57" s="412"/>
      <c r="AP57" s="412">
        <v>271456.72762</v>
      </c>
      <c r="AQ57" s="412">
        <v>853.73474</v>
      </c>
      <c r="AR57" s="412">
        <v>272310.46236</v>
      </c>
    </row>
    <row r="58" spans="1:45" s="410" customFormat="1" ht="9" customHeight="1">
      <c r="A58" s="414" t="s">
        <v>553</v>
      </c>
      <c r="B58" s="412">
        <v>0</v>
      </c>
      <c r="C58" s="412">
        <v>0</v>
      </c>
      <c r="D58" s="412">
        <v>0</v>
      </c>
      <c r="E58" s="412"/>
      <c r="F58" s="412">
        <v>128.57679</v>
      </c>
      <c r="G58" s="412">
        <v>5.32986</v>
      </c>
      <c r="H58" s="412">
        <v>133.90664999999998</v>
      </c>
      <c r="I58" s="412"/>
      <c r="J58" s="412">
        <v>152.36260000000001</v>
      </c>
      <c r="K58" s="412">
        <v>0</v>
      </c>
      <c r="L58" s="412">
        <v>152.36260000000001</v>
      </c>
      <c r="M58" s="414" t="s">
        <v>553</v>
      </c>
      <c r="N58" s="412">
        <v>1001.424</v>
      </c>
      <c r="O58" s="412">
        <v>0</v>
      </c>
      <c r="P58" s="412">
        <v>1001.424</v>
      </c>
      <c r="Q58" s="412"/>
      <c r="R58" s="412">
        <v>32.04396</v>
      </c>
      <c r="S58" s="412">
        <v>48.259769999999996</v>
      </c>
      <c r="T58" s="412">
        <v>80.30373</v>
      </c>
      <c r="U58" s="412"/>
      <c r="V58" s="412">
        <v>0</v>
      </c>
      <c r="W58" s="412">
        <v>20.26346</v>
      </c>
      <c r="X58" s="412">
        <v>20.26346</v>
      </c>
      <c r="Y58" s="414" t="s">
        <v>553</v>
      </c>
      <c r="Z58" s="412">
        <v>0</v>
      </c>
      <c r="AA58" s="412">
        <v>0</v>
      </c>
      <c r="AB58" s="412">
        <v>0</v>
      </c>
      <c r="AC58" s="412"/>
      <c r="AD58" s="412">
        <v>0</v>
      </c>
      <c r="AE58" s="412">
        <v>61.299</v>
      </c>
      <c r="AF58" s="412">
        <v>61.299</v>
      </c>
      <c r="AG58" s="412"/>
      <c r="AH58" s="412">
        <v>198.5605</v>
      </c>
      <c r="AI58" s="412">
        <v>6.08073</v>
      </c>
      <c r="AJ58" s="412">
        <v>204.64123</v>
      </c>
      <c r="AK58" s="414" t="s">
        <v>553</v>
      </c>
      <c r="AL58" s="412">
        <v>52.738800000000005</v>
      </c>
      <c r="AM58" s="412">
        <v>10.85623</v>
      </c>
      <c r="AN58" s="412">
        <v>63.59503</v>
      </c>
      <c r="AO58" s="412"/>
      <c r="AP58" s="412">
        <v>1565.70665</v>
      </c>
      <c r="AQ58" s="412">
        <v>152.08905</v>
      </c>
      <c r="AR58" s="412">
        <v>1717.7957</v>
      </c>
      <c r="AS58" s="491"/>
    </row>
    <row r="59" spans="1:44" s="410" customFormat="1" ht="9" customHeight="1">
      <c r="A59" s="414" t="s">
        <v>554</v>
      </c>
      <c r="B59" s="412">
        <v>73456.63025</v>
      </c>
      <c r="C59" s="412">
        <v>7445.61968</v>
      </c>
      <c r="D59" s="412">
        <v>80902.24993</v>
      </c>
      <c r="E59" s="412"/>
      <c r="F59" s="412">
        <v>24519.08121</v>
      </c>
      <c r="G59" s="412">
        <v>4855.8422199999995</v>
      </c>
      <c r="H59" s="412">
        <v>29374.92343</v>
      </c>
      <c r="I59" s="412"/>
      <c r="J59" s="412">
        <v>15378.60326</v>
      </c>
      <c r="K59" s="412">
        <v>0</v>
      </c>
      <c r="L59" s="412">
        <v>15378.60326</v>
      </c>
      <c r="M59" s="414" t="s">
        <v>554</v>
      </c>
      <c r="N59" s="412">
        <v>9125.008199999998</v>
      </c>
      <c r="O59" s="412">
        <v>0</v>
      </c>
      <c r="P59" s="412">
        <v>9125.008199999998</v>
      </c>
      <c r="Q59" s="412"/>
      <c r="R59" s="412">
        <v>2732.3487200000004</v>
      </c>
      <c r="S59" s="412">
        <v>975.43422</v>
      </c>
      <c r="T59" s="412">
        <v>3707.78294</v>
      </c>
      <c r="U59" s="412"/>
      <c r="V59" s="412">
        <v>27846.98037</v>
      </c>
      <c r="W59" s="412">
        <v>8067.71439</v>
      </c>
      <c r="X59" s="412">
        <v>35914.69476</v>
      </c>
      <c r="Y59" s="414" t="s">
        <v>554</v>
      </c>
      <c r="Z59" s="412">
        <v>20.01405</v>
      </c>
      <c r="AA59" s="412">
        <v>41.72224</v>
      </c>
      <c r="AB59" s="412">
        <v>61.736290000000004</v>
      </c>
      <c r="AC59" s="412"/>
      <c r="AD59" s="412">
        <v>6068.49839</v>
      </c>
      <c r="AE59" s="412">
        <v>2266.77465</v>
      </c>
      <c r="AF59" s="412">
        <v>8335.27304</v>
      </c>
      <c r="AG59" s="412"/>
      <c r="AH59" s="412">
        <v>2241.8538799999997</v>
      </c>
      <c r="AI59" s="412">
        <v>949.1095899999999</v>
      </c>
      <c r="AJ59" s="412">
        <v>3190.96347</v>
      </c>
      <c r="AK59" s="414" t="s">
        <v>554</v>
      </c>
      <c r="AL59" s="412">
        <v>5600.61729</v>
      </c>
      <c r="AM59" s="412">
        <v>1622.67802</v>
      </c>
      <c r="AN59" s="412">
        <v>7223.2953099999995</v>
      </c>
      <c r="AO59" s="412"/>
      <c r="AP59" s="412">
        <v>166989.63562</v>
      </c>
      <c r="AQ59" s="412">
        <v>26224.895009999997</v>
      </c>
      <c r="AR59" s="412">
        <v>193214.53062999996</v>
      </c>
    </row>
    <row r="60" spans="1:44" s="410" customFormat="1" ht="9" customHeight="1">
      <c r="A60" s="414" t="s">
        <v>555</v>
      </c>
      <c r="B60" s="412">
        <v>2547.9054100000003</v>
      </c>
      <c r="C60" s="412">
        <v>0.21603</v>
      </c>
      <c r="D60" s="412">
        <v>2548.12144</v>
      </c>
      <c r="E60" s="412"/>
      <c r="F60" s="412">
        <v>446.37836</v>
      </c>
      <c r="G60" s="412">
        <v>0.42056</v>
      </c>
      <c r="H60" s="412">
        <v>446.79892</v>
      </c>
      <c r="I60" s="412"/>
      <c r="J60" s="412">
        <v>229.17855</v>
      </c>
      <c r="K60" s="412">
        <v>0</v>
      </c>
      <c r="L60" s="412">
        <v>229.17855</v>
      </c>
      <c r="M60" s="414" t="s">
        <v>555</v>
      </c>
      <c r="N60" s="412">
        <v>220.84333999999998</v>
      </c>
      <c r="O60" s="412">
        <v>0</v>
      </c>
      <c r="P60" s="412">
        <v>220.84333999999998</v>
      </c>
      <c r="Q60" s="412"/>
      <c r="R60" s="412">
        <v>56.84511</v>
      </c>
      <c r="S60" s="412">
        <v>0.006</v>
      </c>
      <c r="T60" s="412">
        <v>56.85111</v>
      </c>
      <c r="U60" s="412"/>
      <c r="V60" s="412">
        <v>300.02211</v>
      </c>
      <c r="W60" s="412">
        <v>547.4461899999999</v>
      </c>
      <c r="X60" s="412">
        <v>847.4683</v>
      </c>
      <c r="Y60" s="414" t="s">
        <v>555</v>
      </c>
      <c r="Z60" s="412">
        <v>0.0003</v>
      </c>
      <c r="AA60" s="412">
        <v>0.0015300000000000001</v>
      </c>
      <c r="AB60" s="412">
        <v>0.00183</v>
      </c>
      <c r="AC60" s="412"/>
      <c r="AD60" s="412">
        <v>1714.45351</v>
      </c>
      <c r="AE60" s="412">
        <v>42.37818</v>
      </c>
      <c r="AF60" s="412">
        <v>1756.83169</v>
      </c>
      <c r="AG60" s="412"/>
      <c r="AH60" s="412">
        <v>100.31267</v>
      </c>
      <c r="AI60" s="412">
        <v>0.24372</v>
      </c>
      <c r="AJ60" s="412">
        <v>100.55639</v>
      </c>
      <c r="AK60" s="414" t="s">
        <v>555</v>
      </c>
      <c r="AL60" s="412">
        <v>188.50935</v>
      </c>
      <c r="AM60" s="412">
        <v>0.19884000000000002</v>
      </c>
      <c r="AN60" s="412">
        <v>188.70819</v>
      </c>
      <c r="AO60" s="412"/>
      <c r="AP60" s="412">
        <v>5804.4487100000015</v>
      </c>
      <c r="AQ60" s="412">
        <v>590.91105</v>
      </c>
      <c r="AR60" s="412">
        <v>6395.35976</v>
      </c>
    </row>
    <row r="61" spans="1:44" s="410" customFormat="1" ht="5.1" customHeight="1">
      <c r="A61" s="414"/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4"/>
      <c r="N61" s="412"/>
      <c r="O61" s="412"/>
      <c r="P61" s="412"/>
      <c r="Q61" s="412"/>
      <c r="R61" s="412"/>
      <c r="S61" s="412"/>
      <c r="T61" s="412"/>
      <c r="U61" s="412"/>
      <c r="V61" s="412">
        <v>0</v>
      </c>
      <c r="W61" s="412">
        <v>0</v>
      </c>
      <c r="X61" s="412">
        <v>0</v>
      </c>
      <c r="Y61" s="414"/>
      <c r="Z61" s="412"/>
      <c r="AA61" s="412"/>
      <c r="AB61" s="412"/>
      <c r="AC61" s="412"/>
      <c r="AD61" s="412"/>
      <c r="AE61" s="412"/>
      <c r="AF61" s="412"/>
      <c r="AG61" s="412"/>
      <c r="AH61" s="412">
        <v>0</v>
      </c>
      <c r="AI61" s="412">
        <v>0</v>
      </c>
      <c r="AJ61" s="412">
        <v>0</v>
      </c>
      <c r="AK61" s="414"/>
      <c r="AL61" s="412"/>
      <c r="AM61" s="412"/>
      <c r="AN61" s="412"/>
      <c r="AO61" s="412"/>
      <c r="AP61" s="412"/>
      <c r="AQ61" s="412"/>
      <c r="AR61" s="412"/>
    </row>
    <row r="62" spans="1:44" s="410" customFormat="1" ht="8.1" customHeight="1">
      <c r="A62" s="408" t="s">
        <v>556</v>
      </c>
      <c r="B62" s="409">
        <v>88865.90633</v>
      </c>
      <c r="C62" s="409">
        <v>-11083.03557</v>
      </c>
      <c r="D62" s="409">
        <v>77782.87076</v>
      </c>
      <c r="E62" s="409"/>
      <c r="F62" s="409">
        <v>45946.57217</v>
      </c>
      <c r="G62" s="409">
        <v>-5707.84614</v>
      </c>
      <c r="H62" s="409">
        <v>40238.72603</v>
      </c>
      <c r="I62" s="409"/>
      <c r="J62" s="409">
        <v>18587.13183</v>
      </c>
      <c r="K62" s="409">
        <v>-480.36788</v>
      </c>
      <c r="L62" s="409">
        <v>18106.76395</v>
      </c>
      <c r="M62" s="408" t="s">
        <v>556</v>
      </c>
      <c r="N62" s="409">
        <v>17879.47308</v>
      </c>
      <c r="O62" s="409">
        <v>15.9261</v>
      </c>
      <c r="P62" s="409">
        <v>17895.39918</v>
      </c>
      <c r="Q62" s="409"/>
      <c r="R62" s="409">
        <v>2721.29723</v>
      </c>
      <c r="S62" s="409">
        <v>-1044.42658</v>
      </c>
      <c r="T62" s="409">
        <v>1676.8706499999998</v>
      </c>
      <c r="U62" s="409"/>
      <c r="V62" s="409">
        <v>38861.46145</v>
      </c>
      <c r="W62" s="409">
        <v>-8582.90989</v>
      </c>
      <c r="X62" s="409">
        <v>30278.55156</v>
      </c>
      <c r="Y62" s="408" t="s">
        <v>556</v>
      </c>
      <c r="Z62" s="409">
        <v>25.30936</v>
      </c>
      <c r="AA62" s="409">
        <v>22.79278</v>
      </c>
      <c r="AB62" s="409">
        <v>48.10214</v>
      </c>
      <c r="AC62" s="409"/>
      <c r="AD62" s="409">
        <v>5277.76155</v>
      </c>
      <c r="AE62" s="409">
        <v>4086.87106</v>
      </c>
      <c r="AF62" s="409">
        <v>9364.632609999999</v>
      </c>
      <c r="AG62" s="409"/>
      <c r="AH62" s="409">
        <v>6578.605799999999</v>
      </c>
      <c r="AI62" s="409">
        <v>-686.69893</v>
      </c>
      <c r="AJ62" s="409">
        <v>5891.90687</v>
      </c>
      <c r="AK62" s="408" t="s">
        <v>556</v>
      </c>
      <c r="AL62" s="409">
        <v>2327.17483</v>
      </c>
      <c r="AM62" s="409">
        <v>-453.6918</v>
      </c>
      <c r="AN62" s="409">
        <v>1873.48303</v>
      </c>
      <c r="AO62" s="409"/>
      <c r="AP62" s="409">
        <v>227070.69363</v>
      </c>
      <c r="AQ62" s="409">
        <v>-23913.386850000003</v>
      </c>
      <c r="AR62" s="409">
        <v>203157.30678</v>
      </c>
    </row>
    <row r="63" spans="1:44" s="415" customFormat="1" ht="5.1" customHeight="1">
      <c r="A63" s="414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4"/>
      <c r="N63" s="417"/>
      <c r="O63" s="417"/>
      <c r="P63" s="417"/>
      <c r="Q63" s="417"/>
      <c r="R63" s="417"/>
      <c r="S63" s="417"/>
      <c r="T63" s="417"/>
      <c r="U63" s="417"/>
      <c r="V63" s="417">
        <v>0</v>
      </c>
      <c r="W63" s="417">
        <v>0</v>
      </c>
      <c r="X63" s="417">
        <v>0</v>
      </c>
      <c r="Y63" s="414"/>
      <c r="Z63" s="417"/>
      <c r="AA63" s="417"/>
      <c r="AB63" s="417"/>
      <c r="AC63" s="417"/>
      <c r="AD63" s="417"/>
      <c r="AE63" s="417"/>
      <c r="AF63" s="417"/>
      <c r="AG63" s="417"/>
      <c r="AH63" s="417">
        <v>0</v>
      </c>
      <c r="AI63" s="417">
        <v>0</v>
      </c>
      <c r="AJ63" s="417">
        <v>0</v>
      </c>
      <c r="AK63" s="414"/>
      <c r="AL63" s="417"/>
      <c r="AM63" s="417"/>
      <c r="AN63" s="417"/>
      <c r="AO63" s="417"/>
      <c r="AP63" s="417"/>
      <c r="AQ63" s="417"/>
      <c r="AR63" s="417"/>
    </row>
    <row r="64" spans="1:44" s="410" customFormat="1" ht="8.1" customHeight="1">
      <c r="A64" s="408" t="s">
        <v>557</v>
      </c>
      <c r="B64" s="409">
        <v>3317.55022</v>
      </c>
      <c r="C64" s="409">
        <v>-12.368229999999999</v>
      </c>
      <c r="D64" s="409">
        <v>3305.18199</v>
      </c>
      <c r="E64" s="409"/>
      <c r="F64" s="409">
        <v>5164.050200000001</v>
      </c>
      <c r="G64" s="409">
        <v>0</v>
      </c>
      <c r="H64" s="409">
        <v>5164.050200000001</v>
      </c>
      <c r="I64" s="409"/>
      <c r="J64" s="409">
        <v>2814.08801</v>
      </c>
      <c r="K64" s="409">
        <v>-0.0070999999999999995</v>
      </c>
      <c r="L64" s="409">
        <v>2814.08091</v>
      </c>
      <c r="M64" s="408" t="s">
        <v>557</v>
      </c>
      <c r="N64" s="409">
        <v>568.00087</v>
      </c>
      <c r="O64" s="409">
        <v>0.13284</v>
      </c>
      <c r="P64" s="409">
        <v>568.13371</v>
      </c>
      <c r="Q64" s="409"/>
      <c r="R64" s="409">
        <v>1339.43207</v>
      </c>
      <c r="S64" s="409">
        <v>0</v>
      </c>
      <c r="T64" s="409">
        <v>1339.43207</v>
      </c>
      <c r="U64" s="409"/>
      <c r="V64" s="409">
        <v>4143.79055</v>
      </c>
      <c r="W64" s="409">
        <v>36.936</v>
      </c>
      <c r="X64" s="409">
        <v>4180.726549999999</v>
      </c>
      <c r="Y64" s="408" t="s">
        <v>557</v>
      </c>
      <c r="Z64" s="409">
        <v>0</v>
      </c>
      <c r="AA64" s="409">
        <v>0</v>
      </c>
      <c r="AB64" s="409">
        <v>0</v>
      </c>
      <c r="AC64" s="409"/>
      <c r="AD64" s="409">
        <v>153.96568</v>
      </c>
      <c r="AE64" s="409">
        <v>0</v>
      </c>
      <c r="AF64" s="409">
        <v>153.96568</v>
      </c>
      <c r="AG64" s="409"/>
      <c r="AH64" s="409">
        <v>581.00928</v>
      </c>
      <c r="AI64" s="409">
        <v>0</v>
      </c>
      <c r="AJ64" s="409">
        <v>581.00928</v>
      </c>
      <c r="AK64" s="408" t="s">
        <v>557</v>
      </c>
      <c r="AL64" s="409">
        <v>1550.1079399999999</v>
      </c>
      <c r="AM64" s="409">
        <v>-0.02243</v>
      </c>
      <c r="AN64" s="409">
        <v>1550.08551</v>
      </c>
      <c r="AO64" s="409"/>
      <c r="AP64" s="409">
        <v>19631.99482</v>
      </c>
      <c r="AQ64" s="409">
        <v>24.671080000000003</v>
      </c>
      <c r="AR64" s="409">
        <v>19656.665900000004</v>
      </c>
    </row>
    <row r="65" spans="1:44" s="415" customFormat="1" ht="9" customHeight="1">
      <c r="A65" s="414" t="s">
        <v>558</v>
      </c>
      <c r="B65" s="412">
        <v>167.98497</v>
      </c>
      <c r="C65" s="412">
        <v>0</v>
      </c>
      <c r="D65" s="412">
        <v>167.98497</v>
      </c>
      <c r="E65" s="412"/>
      <c r="F65" s="412">
        <v>0</v>
      </c>
      <c r="G65" s="412">
        <v>0</v>
      </c>
      <c r="H65" s="412">
        <v>0</v>
      </c>
      <c r="I65" s="412"/>
      <c r="J65" s="412">
        <v>0</v>
      </c>
      <c r="K65" s="412">
        <v>0</v>
      </c>
      <c r="L65" s="412">
        <v>0</v>
      </c>
      <c r="M65" s="414" t="s">
        <v>558</v>
      </c>
      <c r="N65" s="412">
        <v>0.38354000000000005</v>
      </c>
      <c r="O65" s="412">
        <v>0.13284</v>
      </c>
      <c r="P65" s="412">
        <v>0.51638</v>
      </c>
      <c r="Q65" s="412"/>
      <c r="R65" s="412">
        <v>0</v>
      </c>
      <c r="S65" s="412">
        <v>0</v>
      </c>
      <c r="T65" s="412">
        <v>0</v>
      </c>
      <c r="U65" s="412"/>
      <c r="V65" s="412">
        <v>0</v>
      </c>
      <c r="W65" s="412">
        <v>0</v>
      </c>
      <c r="X65" s="412">
        <v>0</v>
      </c>
      <c r="Y65" s="414" t="s">
        <v>558</v>
      </c>
      <c r="Z65" s="412">
        <v>0</v>
      </c>
      <c r="AA65" s="412">
        <v>0</v>
      </c>
      <c r="AB65" s="412">
        <v>0</v>
      </c>
      <c r="AC65" s="412"/>
      <c r="AD65" s="412">
        <v>0</v>
      </c>
      <c r="AE65" s="412">
        <v>0</v>
      </c>
      <c r="AF65" s="412">
        <v>0</v>
      </c>
      <c r="AG65" s="412"/>
      <c r="AH65" s="412">
        <v>0</v>
      </c>
      <c r="AI65" s="412">
        <v>0</v>
      </c>
      <c r="AJ65" s="412">
        <v>0</v>
      </c>
      <c r="AK65" s="414" t="s">
        <v>558</v>
      </c>
      <c r="AL65" s="412">
        <v>-4.9402</v>
      </c>
      <c r="AM65" s="412">
        <v>-0.02243</v>
      </c>
      <c r="AN65" s="412">
        <v>-4.96263</v>
      </c>
      <c r="AO65" s="412"/>
      <c r="AP65" s="412">
        <v>163.42831</v>
      </c>
      <c r="AQ65" s="412">
        <v>0.11041000000000001</v>
      </c>
      <c r="AR65" s="412">
        <v>163.53872</v>
      </c>
    </row>
    <row r="66" spans="1:45" s="410" customFormat="1" ht="9" customHeight="1">
      <c r="A66" s="414" t="s">
        <v>559</v>
      </c>
      <c r="B66" s="412">
        <v>0</v>
      </c>
      <c r="C66" s="412">
        <v>0</v>
      </c>
      <c r="D66" s="412">
        <v>0</v>
      </c>
      <c r="E66" s="412"/>
      <c r="F66" s="412">
        <v>0</v>
      </c>
      <c r="G66" s="412">
        <v>0</v>
      </c>
      <c r="H66" s="412">
        <v>0</v>
      </c>
      <c r="I66" s="412"/>
      <c r="J66" s="412">
        <v>0</v>
      </c>
      <c r="K66" s="412">
        <v>0</v>
      </c>
      <c r="L66" s="412">
        <v>0</v>
      </c>
      <c r="M66" s="414" t="s">
        <v>559</v>
      </c>
      <c r="N66" s="412">
        <v>0</v>
      </c>
      <c r="O66" s="412">
        <v>0</v>
      </c>
      <c r="P66" s="412">
        <v>0</v>
      </c>
      <c r="Q66" s="412"/>
      <c r="R66" s="412">
        <v>0</v>
      </c>
      <c r="S66" s="412">
        <v>0</v>
      </c>
      <c r="T66" s="412">
        <v>0</v>
      </c>
      <c r="U66" s="412"/>
      <c r="V66" s="412">
        <v>0</v>
      </c>
      <c r="W66" s="412">
        <v>0</v>
      </c>
      <c r="X66" s="412">
        <v>0</v>
      </c>
      <c r="Y66" s="414" t="s">
        <v>559</v>
      </c>
      <c r="Z66" s="412">
        <v>0</v>
      </c>
      <c r="AA66" s="412">
        <v>0</v>
      </c>
      <c r="AB66" s="412">
        <v>0</v>
      </c>
      <c r="AC66" s="412"/>
      <c r="AD66" s="412">
        <v>0</v>
      </c>
      <c r="AE66" s="412">
        <v>0</v>
      </c>
      <c r="AF66" s="412">
        <v>0</v>
      </c>
      <c r="AG66" s="412"/>
      <c r="AH66" s="412">
        <v>0</v>
      </c>
      <c r="AI66" s="412">
        <v>0</v>
      </c>
      <c r="AJ66" s="412">
        <v>0</v>
      </c>
      <c r="AK66" s="414" t="s">
        <v>559</v>
      </c>
      <c r="AL66" s="412">
        <v>0</v>
      </c>
      <c r="AM66" s="412">
        <v>0</v>
      </c>
      <c r="AN66" s="412">
        <v>0</v>
      </c>
      <c r="AO66" s="412"/>
      <c r="AP66" s="412">
        <v>0</v>
      </c>
      <c r="AQ66" s="412">
        <v>0</v>
      </c>
      <c r="AR66" s="412">
        <v>0</v>
      </c>
      <c r="AS66" s="491"/>
    </row>
    <row r="67" spans="1:45" s="410" customFormat="1" ht="9" customHeight="1">
      <c r="A67" s="414" t="s">
        <v>560</v>
      </c>
      <c r="B67" s="412">
        <v>888.53523</v>
      </c>
      <c r="C67" s="412">
        <v>-12.368229999999999</v>
      </c>
      <c r="D67" s="412">
        <v>876.167</v>
      </c>
      <c r="E67" s="412"/>
      <c r="F67" s="412">
        <v>17.16271</v>
      </c>
      <c r="G67" s="412">
        <v>0</v>
      </c>
      <c r="H67" s="412">
        <v>17.16271</v>
      </c>
      <c r="I67" s="412"/>
      <c r="J67" s="412">
        <v>506.46634</v>
      </c>
      <c r="K67" s="412">
        <v>-0.0070999999999999995</v>
      </c>
      <c r="L67" s="412">
        <v>506.45923999999997</v>
      </c>
      <c r="M67" s="414" t="s">
        <v>560</v>
      </c>
      <c r="N67" s="412">
        <v>76.57011999999999</v>
      </c>
      <c r="O67" s="412">
        <v>0</v>
      </c>
      <c r="P67" s="412">
        <v>76.57011999999999</v>
      </c>
      <c r="Q67" s="412"/>
      <c r="R67" s="412">
        <v>12.23418</v>
      </c>
      <c r="S67" s="412">
        <v>0</v>
      </c>
      <c r="T67" s="412">
        <v>12.23418</v>
      </c>
      <c r="U67" s="412"/>
      <c r="V67" s="412">
        <v>769.33512</v>
      </c>
      <c r="W67" s="412">
        <v>36.936</v>
      </c>
      <c r="X67" s="412">
        <v>806.27112</v>
      </c>
      <c r="Y67" s="414" t="s">
        <v>560</v>
      </c>
      <c r="Z67" s="412">
        <v>0</v>
      </c>
      <c r="AA67" s="412">
        <v>0</v>
      </c>
      <c r="AB67" s="412">
        <v>0</v>
      </c>
      <c r="AC67" s="412"/>
      <c r="AD67" s="412">
        <v>0</v>
      </c>
      <c r="AE67" s="412">
        <v>0</v>
      </c>
      <c r="AF67" s="412">
        <v>0</v>
      </c>
      <c r="AG67" s="412"/>
      <c r="AH67" s="412">
        <v>-25.688</v>
      </c>
      <c r="AI67" s="412">
        <v>0</v>
      </c>
      <c r="AJ67" s="412">
        <v>-25.688</v>
      </c>
      <c r="AK67" s="414" t="s">
        <v>560</v>
      </c>
      <c r="AL67" s="412">
        <v>68.32314</v>
      </c>
      <c r="AM67" s="412">
        <v>0</v>
      </c>
      <c r="AN67" s="412">
        <v>68.32314</v>
      </c>
      <c r="AO67" s="412"/>
      <c r="AP67" s="412">
        <v>2312.93884</v>
      </c>
      <c r="AQ67" s="412">
        <v>24.560670000000002</v>
      </c>
      <c r="AR67" s="412">
        <v>2337.4995099999996</v>
      </c>
      <c r="AS67" s="491"/>
    </row>
    <row r="68" spans="1:44" s="410" customFormat="1" ht="9" customHeight="1">
      <c r="A68" s="414" t="s">
        <v>561</v>
      </c>
      <c r="B68" s="412">
        <v>20.756400000000003</v>
      </c>
      <c r="C68" s="412">
        <v>0</v>
      </c>
      <c r="D68" s="412">
        <v>20.756400000000003</v>
      </c>
      <c r="E68" s="412"/>
      <c r="F68" s="412">
        <v>0</v>
      </c>
      <c r="G68" s="412">
        <v>0</v>
      </c>
      <c r="H68" s="412">
        <v>0</v>
      </c>
      <c r="I68" s="412"/>
      <c r="J68" s="412">
        <v>0</v>
      </c>
      <c r="K68" s="412">
        <v>0</v>
      </c>
      <c r="L68" s="412">
        <v>0</v>
      </c>
      <c r="M68" s="414" t="s">
        <v>561</v>
      </c>
      <c r="N68" s="412">
        <v>80.57339</v>
      </c>
      <c r="O68" s="412">
        <v>0</v>
      </c>
      <c r="P68" s="412">
        <v>80.57339</v>
      </c>
      <c r="Q68" s="412"/>
      <c r="R68" s="412">
        <v>40.43094</v>
      </c>
      <c r="S68" s="412">
        <v>0</v>
      </c>
      <c r="T68" s="412">
        <v>40.43094</v>
      </c>
      <c r="U68" s="412"/>
      <c r="V68" s="412">
        <v>0</v>
      </c>
      <c r="W68" s="412">
        <v>0</v>
      </c>
      <c r="X68" s="412">
        <v>0</v>
      </c>
      <c r="Y68" s="414" t="s">
        <v>561</v>
      </c>
      <c r="Z68" s="412">
        <v>0</v>
      </c>
      <c r="AA68" s="412">
        <v>0</v>
      </c>
      <c r="AB68" s="412">
        <v>0</v>
      </c>
      <c r="AC68" s="412"/>
      <c r="AD68" s="412">
        <v>0</v>
      </c>
      <c r="AE68" s="412">
        <v>0</v>
      </c>
      <c r="AF68" s="412">
        <v>0</v>
      </c>
      <c r="AG68" s="412"/>
      <c r="AH68" s="412">
        <v>10.70163</v>
      </c>
      <c r="AI68" s="412">
        <v>0</v>
      </c>
      <c r="AJ68" s="412">
        <v>10.70163</v>
      </c>
      <c r="AK68" s="414" t="s">
        <v>561</v>
      </c>
      <c r="AL68" s="412">
        <v>24.64113</v>
      </c>
      <c r="AM68" s="412">
        <v>0</v>
      </c>
      <c r="AN68" s="412">
        <v>24.64113</v>
      </c>
      <c r="AO68" s="412"/>
      <c r="AP68" s="412">
        <v>177.10349</v>
      </c>
      <c r="AQ68" s="412">
        <v>0</v>
      </c>
      <c r="AR68" s="412">
        <v>177.10349</v>
      </c>
    </row>
    <row r="69" spans="1:44" s="410" customFormat="1" ht="9" customHeight="1">
      <c r="A69" s="414" t="s">
        <v>562</v>
      </c>
      <c r="B69" s="412">
        <v>188.29637</v>
      </c>
      <c r="C69" s="412">
        <v>0</v>
      </c>
      <c r="D69" s="412">
        <v>188.29637</v>
      </c>
      <c r="E69" s="412"/>
      <c r="F69" s="412">
        <v>0</v>
      </c>
      <c r="G69" s="412">
        <v>0</v>
      </c>
      <c r="H69" s="412">
        <v>0</v>
      </c>
      <c r="I69" s="412"/>
      <c r="J69" s="412">
        <v>46.63107</v>
      </c>
      <c r="K69" s="412">
        <v>0</v>
      </c>
      <c r="L69" s="412">
        <v>46.63107</v>
      </c>
      <c r="M69" s="414" t="s">
        <v>562</v>
      </c>
      <c r="N69" s="412">
        <v>0</v>
      </c>
      <c r="O69" s="412">
        <v>0</v>
      </c>
      <c r="P69" s="412">
        <v>0</v>
      </c>
      <c r="Q69" s="412"/>
      <c r="R69" s="412">
        <v>0</v>
      </c>
      <c r="S69" s="412">
        <v>0</v>
      </c>
      <c r="T69" s="412">
        <v>0</v>
      </c>
      <c r="U69" s="412"/>
      <c r="V69" s="412">
        <v>707.87297</v>
      </c>
      <c r="W69" s="412">
        <v>0</v>
      </c>
      <c r="X69" s="412">
        <v>707.87297</v>
      </c>
      <c r="Y69" s="414" t="s">
        <v>562</v>
      </c>
      <c r="Z69" s="412">
        <v>0</v>
      </c>
      <c r="AA69" s="412">
        <v>0</v>
      </c>
      <c r="AB69" s="412">
        <v>0</v>
      </c>
      <c r="AC69" s="412"/>
      <c r="AD69" s="412">
        <v>0</v>
      </c>
      <c r="AE69" s="412">
        <v>0</v>
      </c>
      <c r="AF69" s="412">
        <v>0</v>
      </c>
      <c r="AG69" s="412"/>
      <c r="AH69" s="412">
        <v>0</v>
      </c>
      <c r="AI69" s="412">
        <v>0</v>
      </c>
      <c r="AJ69" s="412">
        <v>0</v>
      </c>
      <c r="AK69" s="414" t="s">
        <v>562</v>
      </c>
      <c r="AL69" s="412">
        <v>32.217</v>
      </c>
      <c r="AM69" s="412">
        <v>0</v>
      </c>
      <c r="AN69" s="412">
        <v>32.217</v>
      </c>
      <c r="AO69" s="412"/>
      <c r="AP69" s="412">
        <v>975.01741</v>
      </c>
      <c r="AQ69" s="412">
        <v>0</v>
      </c>
      <c r="AR69" s="412">
        <v>975.01741</v>
      </c>
    </row>
    <row r="70" spans="1:44" s="410" customFormat="1" ht="9" customHeight="1">
      <c r="A70" s="414" t="s">
        <v>563</v>
      </c>
      <c r="B70" s="412">
        <v>1782.93508</v>
      </c>
      <c r="C70" s="412">
        <v>0</v>
      </c>
      <c r="D70" s="412">
        <v>1782.93508</v>
      </c>
      <c r="E70" s="412"/>
      <c r="F70" s="412">
        <v>3851.7527200000004</v>
      </c>
      <c r="G70" s="412">
        <v>0</v>
      </c>
      <c r="H70" s="412">
        <v>3851.7527200000004</v>
      </c>
      <c r="I70" s="412"/>
      <c r="J70" s="412">
        <v>1465.3848</v>
      </c>
      <c r="K70" s="412">
        <v>0</v>
      </c>
      <c r="L70" s="412">
        <v>1465.3848</v>
      </c>
      <c r="M70" s="414" t="s">
        <v>563</v>
      </c>
      <c r="N70" s="412">
        <v>212.79844</v>
      </c>
      <c r="O70" s="412">
        <v>0</v>
      </c>
      <c r="P70" s="412">
        <v>212.79844</v>
      </c>
      <c r="Q70" s="412"/>
      <c r="R70" s="412">
        <v>580.39419</v>
      </c>
      <c r="S70" s="412">
        <v>0</v>
      </c>
      <c r="T70" s="412">
        <v>580.39419</v>
      </c>
      <c r="U70" s="412"/>
      <c r="V70" s="412">
        <v>1186.90801</v>
      </c>
      <c r="W70" s="412">
        <v>0</v>
      </c>
      <c r="X70" s="412">
        <v>1186.90801</v>
      </c>
      <c r="Y70" s="414" t="s">
        <v>563</v>
      </c>
      <c r="Z70" s="412">
        <v>0</v>
      </c>
      <c r="AA70" s="412">
        <v>0</v>
      </c>
      <c r="AB70" s="412">
        <v>0</v>
      </c>
      <c r="AC70" s="412"/>
      <c r="AD70" s="412">
        <v>93.19465</v>
      </c>
      <c r="AE70" s="412">
        <v>0</v>
      </c>
      <c r="AF70" s="412">
        <v>93.19465</v>
      </c>
      <c r="AG70" s="412"/>
      <c r="AH70" s="412">
        <v>576.02855</v>
      </c>
      <c r="AI70" s="412">
        <v>0</v>
      </c>
      <c r="AJ70" s="412">
        <v>576.02855</v>
      </c>
      <c r="AK70" s="414" t="s">
        <v>563</v>
      </c>
      <c r="AL70" s="412">
        <v>1239.011</v>
      </c>
      <c r="AM70" s="412">
        <v>0</v>
      </c>
      <c r="AN70" s="412">
        <v>1239.011</v>
      </c>
      <c r="AO70" s="412"/>
      <c r="AP70" s="412">
        <v>10988.40744</v>
      </c>
      <c r="AQ70" s="412">
        <v>0</v>
      </c>
      <c r="AR70" s="412">
        <v>10988.40744</v>
      </c>
    </row>
    <row r="71" spans="1:44" s="410" customFormat="1" ht="9" customHeight="1">
      <c r="A71" s="414" t="s">
        <v>564</v>
      </c>
      <c r="B71" s="412">
        <v>269.04217</v>
      </c>
      <c r="C71" s="412">
        <v>0</v>
      </c>
      <c r="D71" s="412">
        <v>269.04217</v>
      </c>
      <c r="E71" s="412"/>
      <c r="F71" s="412">
        <v>1295.1347700000001</v>
      </c>
      <c r="G71" s="412">
        <v>0</v>
      </c>
      <c r="H71" s="412">
        <v>1295.1347700000001</v>
      </c>
      <c r="I71" s="412"/>
      <c r="J71" s="412">
        <v>795.6058</v>
      </c>
      <c r="K71" s="412">
        <v>0</v>
      </c>
      <c r="L71" s="412">
        <v>795.6058</v>
      </c>
      <c r="M71" s="414" t="s">
        <v>564</v>
      </c>
      <c r="N71" s="412">
        <v>197.67538000000002</v>
      </c>
      <c r="O71" s="412">
        <v>0</v>
      </c>
      <c r="P71" s="412">
        <v>197.67538000000002</v>
      </c>
      <c r="Q71" s="412"/>
      <c r="R71" s="412">
        <v>706.37276</v>
      </c>
      <c r="S71" s="412">
        <v>0</v>
      </c>
      <c r="T71" s="412">
        <v>706.37276</v>
      </c>
      <c r="U71" s="412"/>
      <c r="V71" s="412">
        <v>1479.67445</v>
      </c>
      <c r="W71" s="412">
        <v>0</v>
      </c>
      <c r="X71" s="412">
        <v>1479.67445</v>
      </c>
      <c r="Y71" s="414" t="s">
        <v>564</v>
      </c>
      <c r="Z71" s="412">
        <v>0</v>
      </c>
      <c r="AA71" s="412">
        <v>0</v>
      </c>
      <c r="AB71" s="412">
        <v>0</v>
      </c>
      <c r="AC71" s="412"/>
      <c r="AD71" s="412">
        <v>60.771029999999996</v>
      </c>
      <c r="AE71" s="412">
        <v>0</v>
      </c>
      <c r="AF71" s="412">
        <v>60.771029999999996</v>
      </c>
      <c r="AG71" s="412"/>
      <c r="AH71" s="412">
        <v>19.9671</v>
      </c>
      <c r="AI71" s="412">
        <v>0</v>
      </c>
      <c r="AJ71" s="412">
        <v>19.9671</v>
      </c>
      <c r="AK71" s="414" t="s">
        <v>564</v>
      </c>
      <c r="AL71" s="412">
        <v>190.85586999999998</v>
      </c>
      <c r="AM71" s="412">
        <v>0</v>
      </c>
      <c r="AN71" s="412">
        <v>190.85586999999998</v>
      </c>
      <c r="AO71" s="412"/>
      <c r="AP71" s="412">
        <v>5015.09933</v>
      </c>
      <c r="AQ71" s="412">
        <v>0</v>
      </c>
      <c r="AR71" s="412">
        <v>5015.09933</v>
      </c>
    </row>
    <row r="72" spans="1:44" s="410" customFormat="1" ht="5.1" customHeight="1">
      <c r="A72" s="414"/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4"/>
      <c r="N72" s="412"/>
      <c r="O72" s="412"/>
      <c r="P72" s="412"/>
      <c r="Q72" s="412"/>
      <c r="R72" s="412"/>
      <c r="S72" s="412"/>
      <c r="T72" s="412"/>
      <c r="U72" s="412"/>
      <c r="V72" s="412">
        <v>0</v>
      </c>
      <c r="W72" s="412">
        <v>0</v>
      </c>
      <c r="X72" s="412">
        <v>0</v>
      </c>
      <c r="Y72" s="414"/>
      <c r="Z72" s="412"/>
      <c r="AA72" s="412"/>
      <c r="AB72" s="412"/>
      <c r="AC72" s="412"/>
      <c r="AD72" s="412"/>
      <c r="AE72" s="412"/>
      <c r="AF72" s="412"/>
      <c r="AG72" s="412"/>
      <c r="AH72" s="412">
        <v>0</v>
      </c>
      <c r="AI72" s="412">
        <v>0</v>
      </c>
      <c r="AJ72" s="412">
        <v>0</v>
      </c>
      <c r="AK72" s="414"/>
      <c r="AL72" s="412"/>
      <c r="AM72" s="412"/>
      <c r="AN72" s="412"/>
      <c r="AO72" s="412"/>
      <c r="AP72" s="412"/>
      <c r="AQ72" s="412"/>
      <c r="AR72" s="412"/>
    </row>
    <row r="73" spans="1:44" s="415" customFormat="1" ht="9.75" customHeight="1">
      <c r="A73" s="408" t="s">
        <v>565</v>
      </c>
      <c r="B73" s="409">
        <v>-347.18271000000004</v>
      </c>
      <c r="C73" s="409">
        <v>0.07288</v>
      </c>
      <c r="D73" s="409">
        <v>-347.10983</v>
      </c>
      <c r="E73" s="409"/>
      <c r="F73" s="409">
        <v>-2788.7412400000003</v>
      </c>
      <c r="G73" s="409">
        <v>15.22781</v>
      </c>
      <c r="H73" s="409">
        <v>-2773.51343</v>
      </c>
      <c r="I73" s="409"/>
      <c r="J73" s="409">
        <v>307.52884</v>
      </c>
      <c r="K73" s="409">
        <v>-0.00068</v>
      </c>
      <c r="L73" s="409">
        <v>307.52815999999996</v>
      </c>
      <c r="M73" s="408" t="s">
        <v>565</v>
      </c>
      <c r="N73" s="409">
        <v>-1553.9522</v>
      </c>
      <c r="O73" s="409">
        <v>-0.00025</v>
      </c>
      <c r="P73" s="409">
        <v>-1553.95245</v>
      </c>
      <c r="Q73" s="409"/>
      <c r="R73" s="409">
        <v>-120.86765</v>
      </c>
      <c r="S73" s="409">
        <v>0.0001</v>
      </c>
      <c r="T73" s="409">
        <v>-120.86755000000001</v>
      </c>
      <c r="U73" s="409"/>
      <c r="V73" s="409">
        <v>-2486.66733</v>
      </c>
      <c r="W73" s="409">
        <v>757.0327199999999</v>
      </c>
      <c r="X73" s="409">
        <v>-1729.63461</v>
      </c>
      <c r="Y73" s="408" t="s">
        <v>565</v>
      </c>
      <c r="Z73" s="409">
        <v>3.68114</v>
      </c>
      <c r="AA73" s="409">
        <v>0.0007700000000000001</v>
      </c>
      <c r="AB73" s="409">
        <v>3.68191</v>
      </c>
      <c r="AC73" s="409"/>
      <c r="AD73" s="409">
        <v>1605.82996</v>
      </c>
      <c r="AE73" s="409">
        <v>195.11210999999997</v>
      </c>
      <c r="AF73" s="409">
        <v>1800.94207</v>
      </c>
      <c r="AG73" s="409"/>
      <c r="AH73" s="409">
        <v>78.15344999999999</v>
      </c>
      <c r="AI73" s="409">
        <v>29.208849999999998</v>
      </c>
      <c r="AJ73" s="409">
        <v>107.3623</v>
      </c>
      <c r="AK73" s="408" t="s">
        <v>565</v>
      </c>
      <c r="AL73" s="409">
        <v>-508.09643</v>
      </c>
      <c r="AM73" s="409">
        <v>385.82915</v>
      </c>
      <c r="AN73" s="409">
        <v>-122.26728</v>
      </c>
      <c r="AO73" s="409"/>
      <c r="AP73" s="409">
        <v>-5810.314170000001</v>
      </c>
      <c r="AQ73" s="409">
        <v>1382.48346</v>
      </c>
      <c r="AR73" s="409">
        <v>-4427.83071</v>
      </c>
    </row>
    <row r="74" spans="1:44" s="410" customFormat="1" ht="12" customHeight="1">
      <c r="A74" s="461" t="s">
        <v>566</v>
      </c>
      <c r="B74" s="409">
        <v>85201.1734</v>
      </c>
      <c r="C74" s="409">
        <v>-11070.59446</v>
      </c>
      <c r="D74" s="409">
        <v>74130.57893999999</v>
      </c>
      <c r="E74" s="409"/>
      <c r="F74" s="409">
        <v>37993.78073</v>
      </c>
      <c r="G74" s="409">
        <v>-5692.61833</v>
      </c>
      <c r="H74" s="409">
        <v>32301.162399999997</v>
      </c>
      <c r="I74" s="409"/>
      <c r="J74" s="409">
        <v>16080.57266</v>
      </c>
      <c r="K74" s="409">
        <v>-480.36146</v>
      </c>
      <c r="L74" s="409">
        <v>15600.2112</v>
      </c>
      <c r="M74" s="461" t="s">
        <v>566</v>
      </c>
      <c r="N74" s="409">
        <v>15757.52001</v>
      </c>
      <c r="O74" s="409">
        <v>15.79301</v>
      </c>
      <c r="P74" s="409">
        <v>15773.31302</v>
      </c>
      <c r="Q74" s="409"/>
      <c r="R74" s="409">
        <v>1260.99751</v>
      </c>
      <c r="S74" s="409">
        <v>-1044.42648</v>
      </c>
      <c r="T74" s="409">
        <v>216.57103</v>
      </c>
      <c r="U74" s="409"/>
      <c r="V74" s="409">
        <v>32231.00357</v>
      </c>
      <c r="W74" s="409">
        <v>-7862.81317</v>
      </c>
      <c r="X74" s="409">
        <v>24368.1904</v>
      </c>
      <c r="Y74" s="461" t="s">
        <v>566</v>
      </c>
      <c r="Z74" s="409">
        <v>28.9905</v>
      </c>
      <c r="AA74" s="409">
        <v>22.79355</v>
      </c>
      <c r="AB74" s="409">
        <v>51.78405</v>
      </c>
      <c r="AC74" s="409"/>
      <c r="AD74" s="409">
        <v>6729.62583</v>
      </c>
      <c r="AE74" s="409">
        <v>4281.9831699999995</v>
      </c>
      <c r="AF74" s="409">
        <v>11011.609</v>
      </c>
      <c r="AG74" s="409"/>
      <c r="AH74" s="409">
        <v>6075.74997</v>
      </c>
      <c r="AI74" s="409">
        <v>-657.4900799999999</v>
      </c>
      <c r="AJ74" s="409">
        <v>5418.259889999999</v>
      </c>
      <c r="AK74" s="461" t="s">
        <v>566</v>
      </c>
      <c r="AL74" s="409">
        <v>268.97046</v>
      </c>
      <c r="AM74" s="409">
        <v>-67.84022</v>
      </c>
      <c r="AN74" s="409">
        <v>201.13024</v>
      </c>
      <c r="AO74" s="409"/>
      <c r="AP74" s="409">
        <v>201628.38464000003</v>
      </c>
      <c r="AQ74" s="409">
        <v>-22555.57447</v>
      </c>
      <c r="AR74" s="409">
        <v>179072.81016999995</v>
      </c>
    </row>
    <row r="75" spans="1:44" s="410" customFormat="1" ht="12" customHeight="1">
      <c r="A75" s="416"/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6"/>
      <c r="N75" s="412"/>
      <c r="O75" s="412"/>
      <c r="P75" s="412"/>
      <c r="Q75" s="412"/>
      <c r="R75" s="412"/>
      <c r="S75" s="412"/>
      <c r="T75" s="412"/>
      <c r="U75" s="412"/>
      <c r="V75" s="412">
        <v>0</v>
      </c>
      <c r="W75" s="412">
        <v>0</v>
      </c>
      <c r="X75" s="412">
        <v>0</v>
      </c>
      <c r="Y75" s="416"/>
      <c r="Z75" s="412"/>
      <c r="AA75" s="412"/>
      <c r="AB75" s="412"/>
      <c r="AC75" s="412"/>
      <c r="AD75" s="412"/>
      <c r="AE75" s="412"/>
      <c r="AF75" s="412"/>
      <c r="AG75" s="412"/>
      <c r="AH75" s="412">
        <v>0</v>
      </c>
      <c r="AI75" s="412">
        <v>0</v>
      </c>
      <c r="AJ75" s="412">
        <v>0</v>
      </c>
      <c r="AK75" s="416"/>
      <c r="AL75" s="412"/>
      <c r="AM75" s="412"/>
      <c r="AN75" s="412"/>
      <c r="AO75" s="412"/>
      <c r="AP75" s="412"/>
      <c r="AQ75" s="412"/>
      <c r="AR75" s="412"/>
    </row>
    <row r="76" spans="1:44" s="415" customFormat="1" ht="8.25" customHeight="1">
      <c r="A76" s="414" t="s">
        <v>567</v>
      </c>
      <c r="B76" s="412">
        <v>18950.10368</v>
      </c>
      <c r="C76" s="412">
        <v>0</v>
      </c>
      <c r="D76" s="412">
        <v>18950.10368</v>
      </c>
      <c r="E76" s="412"/>
      <c r="F76" s="412">
        <v>9568.408609999999</v>
      </c>
      <c r="G76" s="412">
        <v>0</v>
      </c>
      <c r="H76" s="412">
        <v>9568.408609999999</v>
      </c>
      <c r="I76" s="412"/>
      <c r="J76" s="412">
        <v>4612.025860000001</v>
      </c>
      <c r="K76" s="412">
        <v>0</v>
      </c>
      <c r="L76" s="412">
        <v>4612.025860000001</v>
      </c>
      <c r="M76" s="414" t="s">
        <v>567</v>
      </c>
      <c r="N76" s="412">
        <v>4780.30091</v>
      </c>
      <c r="O76" s="412">
        <v>0</v>
      </c>
      <c r="P76" s="412">
        <v>4780.30091</v>
      </c>
      <c r="Q76" s="412"/>
      <c r="R76" s="412">
        <v>64.343</v>
      </c>
      <c r="S76" s="412">
        <v>0</v>
      </c>
      <c r="T76" s="412">
        <v>64.343</v>
      </c>
      <c r="U76" s="412"/>
      <c r="V76" s="412">
        <v>8403.514449999999</v>
      </c>
      <c r="W76" s="412">
        <v>0</v>
      </c>
      <c r="X76" s="412">
        <v>8403.514449999999</v>
      </c>
      <c r="Y76" s="414" t="s">
        <v>567</v>
      </c>
      <c r="Z76" s="412">
        <v>0</v>
      </c>
      <c r="AA76" s="412">
        <v>0</v>
      </c>
      <c r="AB76" s="412">
        <v>0</v>
      </c>
      <c r="AC76" s="412"/>
      <c r="AD76" s="412">
        <v>3402.94476</v>
      </c>
      <c r="AE76" s="412">
        <v>0</v>
      </c>
      <c r="AF76" s="412">
        <v>3402.94476</v>
      </c>
      <c r="AG76" s="412"/>
      <c r="AH76" s="412">
        <v>1743.45065</v>
      </c>
      <c r="AI76" s="412">
        <v>0</v>
      </c>
      <c r="AJ76" s="412">
        <v>1743.45065</v>
      </c>
      <c r="AK76" s="414" t="s">
        <v>567</v>
      </c>
      <c r="AL76" s="412">
        <v>138.51848999999999</v>
      </c>
      <c r="AM76" s="412">
        <v>0</v>
      </c>
      <c r="AN76" s="412">
        <v>138.51848999999999</v>
      </c>
      <c r="AO76" s="412"/>
      <c r="AP76" s="412">
        <v>51663.610409999994</v>
      </c>
      <c r="AQ76" s="412">
        <v>0</v>
      </c>
      <c r="AR76" s="412">
        <v>51663.610409999994</v>
      </c>
    </row>
    <row r="77" spans="1:44" s="415" customFormat="1" ht="3" customHeight="1">
      <c r="A77" s="414"/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14"/>
      <c r="N77" s="412"/>
      <c r="O77" s="412"/>
      <c r="P77" s="412"/>
      <c r="Q77" s="412"/>
      <c r="R77" s="412"/>
      <c r="S77" s="412"/>
      <c r="T77" s="412"/>
      <c r="U77" s="412"/>
      <c r="V77" s="412">
        <v>0</v>
      </c>
      <c r="W77" s="412">
        <v>0</v>
      </c>
      <c r="X77" s="412">
        <v>0</v>
      </c>
      <c r="Y77" s="414"/>
      <c r="Z77" s="412"/>
      <c r="AA77" s="412"/>
      <c r="AB77" s="412"/>
      <c r="AC77" s="412"/>
      <c r="AD77" s="412"/>
      <c r="AE77" s="412"/>
      <c r="AF77" s="412"/>
      <c r="AG77" s="412"/>
      <c r="AH77" s="412">
        <v>0</v>
      </c>
      <c r="AI77" s="412">
        <v>0</v>
      </c>
      <c r="AJ77" s="412">
        <v>0</v>
      </c>
      <c r="AK77" s="414"/>
      <c r="AL77" s="412"/>
      <c r="AM77" s="412"/>
      <c r="AN77" s="412"/>
      <c r="AO77" s="412"/>
      <c r="AP77" s="412"/>
      <c r="AQ77" s="412"/>
      <c r="AR77" s="412"/>
    </row>
    <row r="78" spans="1:44" s="410" customFormat="1" ht="7.5" customHeight="1">
      <c r="A78" s="416" t="s">
        <v>568</v>
      </c>
      <c r="B78" s="417">
        <v>66251.06972</v>
      </c>
      <c r="C78" s="417">
        <v>-11070.59446</v>
      </c>
      <c r="D78" s="417">
        <v>55180.47526</v>
      </c>
      <c r="E78" s="417"/>
      <c r="F78" s="417">
        <v>28425.37212</v>
      </c>
      <c r="G78" s="417">
        <v>-5692.61833</v>
      </c>
      <c r="H78" s="417">
        <v>22732.75379</v>
      </c>
      <c r="I78" s="417"/>
      <c r="J78" s="417">
        <v>11468.5468</v>
      </c>
      <c r="K78" s="417">
        <v>-480.36146</v>
      </c>
      <c r="L78" s="417">
        <v>10988.18534</v>
      </c>
      <c r="M78" s="416" t="s">
        <v>568</v>
      </c>
      <c r="N78" s="417">
        <v>10977.2191</v>
      </c>
      <c r="O78" s="417">
        <v>15.79301</v>
      </c>
      <c r="P78" s="417">
        <v>10993.01211</v>
      </c>
      <c r="Q78" s="417"/>
      <c r="R78" s="417">
        <v>1196.65451</v>
      </c>
      <c r="S78" s="417">
        <v>-1044.42648</v>
      </c>
      <c r="T78" s="417">
        <v>152.22803</v>
      </c>
      <c r="U78" s="417"/>
      <c r="V78" s="417">
        <v>23827.489120000002</v>
      </c>
      <c r="W78" s="417">
        <v>-7862.81317</v>
      </c>
      <c r="X78" s="417">
        <v>15964.675949999999</v>
      </c>
      <c r="Y78" s="416" t="s">
        <v>568</v>
      </c>
      <c r="Z78" s="417">
        <v>28.9905</v>
      </c>
      <c r="AA78" s="417">
        <v>22.79355</v>
      </c>
      <c r="AB78" s="417">
        <v>51.78405</v>
      </c>
      <c r="AC78" s="417"/>
      <c r="AD78" s="417">
        <v>3326.6810699999996</v>
      </c>
      <c r="AE78" s="417">
        <v>4281.9831699999995</v>
      </c>
      <c r="AF78" s="417">
        <v>7608.66424</v>
      </c>
      <c r="AG78" s="417"/>
      <c r="AH78" s="417">
        <v>4332.29932</v>
      </c>
      <c r="AI78" s="417">
        <v>-657.4900799999999</v>
      </c>
      <c r="AJ78" s="417">
        <v>3674.80924</v>
      </c>
      <c r="AK78" s="416" t="s">
        <v>568</v>
      </c>
      <c r="AL78" s="417">
        <v>130.45197</v>
      </c>
      <c r="AM78" s="417">
        <v>-67.84022</v>
      </c>
      <c r="AN78" s="417">
        <v>62.61175</v>
      </c>
      <c r="AO78" s="417"/>
      <c r="AP78" s="417">
        <v>149964.77422999998</v>
      </c>
      <c r="AQ78" s="417">
        <v>-22555.57447</v>
      </c>
      <c r="AR78" s="417">
        <v>127409.19975999999</v>
      </c>
    </row>
    <row r="79" spans="1:44" s="385" customFormat="1" ht="9" customHeight="1" thickBot="1">
      <c r="A79" s="494"/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497"/>
      <c r="AA79" s="497"/>
      <c r="AB79" s="497"/>
      <c r="AC79" s="497"/>
      <c r="AD79" s="497"/>
      <c r="AE79" s="497"/>
      <c r="AF79" s="497"/>
      <c r="AG79" s="497"/>
      <c r="AH79" s="497"/>
      <c r="AI79" s="497"/>
      <c r="AJ79" s="497"/>
      <c r="AK79" s="496"/>
      <c r="AL79" s="497"/>
      <c r="AM79" s="497"/>
      <c r="AN79" s="497"/>
      <c r="AO79" s="497"/>
      <c r="AP79" s="497"/>
      <c r="AQ79" s="497"/>
      <c r="AR79" s="497"/>
    </row>
    <row r="80" spans="1:37" s="500" customFormat="1" ht="16.5" customHeight="1" thickTop="1">
      <c r="A80" s="498" t="s">
        <v>464</v>
      </c>
      <c r="B80" s="499"/>
      <c r="M80" s="498" t="s">
        <v>464</v>
      </c>
      <c r="Y80" s="498" t="s">
        <v>464</v>
      </c>
      <c r="AK80" s="498" t="s">
        <v>464</v>
      </c>
    </row>
    <row r="81" spans="2:44" ht="12" customHeight="1">
      <c r="B81" s="501"/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466"/>
      <c r="N81" s="501"/>
      <c r="O81" s="501"/>
      <c r="P81" s="501"/>
      <c r="Q81" s="501"/>
      <c r="R81" s="501"/>
      <c r="S81" s="501"/>
      <c r="T81" s="501"/>
      <c r="U81" s="501"/>
      <c r="V81" s="501"/>
      <c r="W81" s="501"/>
      <c r="X81" s="501"/>
      <c r="Y81" s="501"/>
      <c r="Z81" s="501"/>
      <c r="AA81" s="501"/>
      <c r="AB81" s="501"/>
      <c r="AC81" s="501"/>
      <c r="AD81" s="501"/>
      <c r="AE81" s="501"/>
      <c r="AF81" s="501"/>
      <c r="AG81" s="501"/>
      <c r="AH81" s="501"/>
      <c r="AI81" s="501"/>
      <c r="AJ81" s="501"/>
      <c r="AK81" s="429"/>
      <c r="AL81" s="501"/>
      <c r="AM81" s="501"/>
      <c r="AN81" s="501"/>
      <c r="AO81" s="501"/>
      <c r="AP81" s="501"/>
      <c r="AQ81" s="501"/>
      <c r="AR81" s="501"/>
    </row>
    <row r="82" spans="2:44" ht="12" customHeight="1">
      <c r="B82" s="503"/>
      <c r="C82" s="504"/>
      <c r="D82" s="503"/>
      <c r="E82" s="504"/>
      <c r="F82" s="504"/>
      <c r="G82" s="504"/>
      <c r="H82" s="503"/>
      <c r="I82" s="503"/>
      <c r="J82" s="503"/>
      <c r="K82" s="503"/>
      <c r="L82" s="503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4"/>
      <c r="AE82" s="504"/>
      <c r="AF82" s="504"/>
      <c r="AG82" s="504"/>
      <c r="AH82" s="504"/>
      <c r="AI82" s="504"/>
      <c r="AJ82" s="504"/>
      <c r="AK82" s="504"/>
      <c r="AL82" s="504"/>
      <c r="AM82" s="504"/>
      <c r="AN82" s="504"/>
      <c r="AO82" s="504"/>
      <c r="AP82" s="504"/>
      <c r="AQ82" s="504"/>
      <c r="AR82" s="503"/>
    </row>
    <row r="83" spans="2:44" ht="12" customHeight="1">
      <c r="B83" s="504"/>
      <c r="C83" s="504"/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4"/>
      <c r="AD83" s="504"/>
      <c r="AE83" s="504"/>
      <c r="AF83" s="504"/>
      <c r="AG83" s="504"/>
      <c r="AH83" s="504"/>
      <c r="AI83" s="504"/>
      <c r="AJ83" s="504"/>
      <c r="AK83" s="504"/>
      <c r="AL83" s="504"/>
      <c r="AM83" s="504"/>
      <c r="AN83" s="504"/>
      <c r="AO83" s="504"/>
      <c r="AP83" s="504"/>
      <c r="AQ83" s="504"/>
      <c r="AR83" s="504"/>
    </row>
    <row r="84" spans="2:44" ht="12" customHeight="1">
      <c r="B84" s="504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4"/>
      <c r="V84" s="504"/>
      <c r="W84" s="504"/>
      <c r="X84" s="504"/>
      <c r="Y84" s="504"/>
      <c r="Z84" s="504"/>
      <c r="AA84" s="504"/>
      <c r="AB84" s="504"/>
      <c r="AC84" s="504"/>
      <c r="AD84" s="504"/>
      <c r="AE84" s="504"/>
      <c r="AF84" s="504"/>
      <c r="AG84" s="504"/>
      <c r="AH84" s="504"/>
      <c r="AI84" s="504"/>
      <c r="AJ84" s="504"/>
      <c r="AK84" s="504"/>
      <c r="AL84" s="504"/>
      <c r="AM84" s="504"/>
      <c r="AN84" s="504"/>
      <c r="AO84" s="504"/>
      <c r="AP84" s="504"/>
      <c r="AQ84" s="504"/>
      <c r="AR84" s="504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3">
    <mergeCell ref="A4:L4"/>
    <mergeCell ref="M4:X4"/>
    <mergeCell ref="Y4:AJ4"/>
    <mergeCell ref="AK4:AR4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AP6:AR6"/>
    <mergeCell ref="A2:L2"/>
    <mergeCell ref="M2:X2"/>
    <mergeCell ref="Y2:AJ2"/>
    <mergeCell ref="AK2:AR2"/>
    <mergeCell ref="A3:L3"/>
    <mergeCell ref="M3:X3"/>
    <mergeCell ref="Y3:AJ3"/>
    <mergeCell ref="AK3:AR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8" customFormat="1" ht="18" customHeight="1">
      <c r="A1" s="1205" t="s">
        <v>1037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27" s="360" customFormat="1" ht="27.75">
      <c r="A2" s="359" t="s">
        <v>407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</row>
    <row r="3" spans="1:27" s="361" customFormat="1" ht="18" customHeight="1">
      <c r="A3" s="95">
        <v>43921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s="362" customFormat="1" ht="18" customHeight="1">
      <c r="A4" s="185" t="s">
        <v>65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</row>
    <row r="5" s="90" customFormat="1" ht="7.5" customHeight="1" thickBot="1"/>
    <row r="6" spans="1:27" s="90" customFormat="1" ht="102" customHeight="1">
      <c r="A6" s="8" t="s">
        <v>1</v>
      </c>
      <c r="B6" s="363" t="s">
        <v>2</v>
      </c>
      <c r="C6" s="363" t="s">
        <v>3</v>
      </c>
      <c r="D6" s="363" t="s">
        <v>4</v>
      </c>
      <c r="E6" s="363" t="s">
        <v>5</v>
      </c>
      <c r="F6" s="363" t="s">
        <v>6</v>
      </c>
      <c r="G6" s="363" t="s">
        <v>7</v>
      </c>
      <c r="H6" s="363" t="s">
        <v>8</v>
      </c>
      <c r="I6" s="363" t="s">
        <v>9</v>
      </c>
      <c r="J6" s="363" t="s">
        <v>10</v>
      </c>
      <c r="K6" s="363" t="s">
        <v>11</v>
      </c>
      <c r="L6" s="363" t="s">
        <v>12</v>
      </c>
      <c r="M6" s="363" t="s">
        <v>13</v>
      </c>
      <c r="N6" s="363" t="s">
        <v>14</v>
      </c>
      <c r="O6" s="363" t="s">
        <v>15</v>
      </c>
      <c r="P6" s="363" t="s">
        <v>16</v>
      </c>
      <c r="Q6" s="363" t="s">
        <v>17</v>
      </c>
      <c r="R6" s="363" t="s">
        <v>18</v>
      </c>
      <c r="S6" s="363" t="s">
        <v>19</v>
      </c>
      <c r="T6" s="363" t="s">
        <v>20</v>
      </c>
      <c r="U6" s="363" t="s">
        <v>21</v>
      </c>
      <c r="V6" s="363" t="s">
        <v>22</v>
      </c>
      <c r="W6" s="363" t="s">
        <v>23</v>
      </c>
      <c r="X6" s="363" t="s">
        <v>24</v>
      </c>
      <c r="Y6" s="363" t="s">
        <v>25</v>
      </c>
      <c r="Z6" s="363" t="s">
        <v>26</v>
      </c>
      <c r="AA6" s="364" t="s">
        <v>408</v>
      </c>
    </row>
    <row r="7" spans="1:27" s="90" customFormat="1" ht="4.5" customHeight="1">
      <c r="A7" s="365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7"/>
    </row>
    <row r="8" spans="1:27" s="90" customFormat="1" ht="7.5" customHeight="1">
      <c r="A8" s="76"/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9"/>
    </row>
    <row r="9" spans="1:29" s="83" customFormat="1" ht="20.1" customHeight="1">
      <c r="A9" s="79" t="s">
        <v>58</v>
      </c>
      <c r="B9" s="370" t="s">
        <v>39</v>
      </c>
      <c r="C9" s="370">
        <v>0.3521682379223747</v>
      </c>
      <c r="D9" s="370">
        <v>0.046797112263188556</v>
      </c>
      <c r="E9" s="370">
        <v>0.9045727517048895</v>
      </c>
      <c r="F9" s="370">
        <v>0.1715884903794708</v>
      </c>
      <c r="G9" s="370">
        <v>0.2570593102360563</v>
      </c>
      <c r="H9" s="370">
        <v>0.8279193684588346</v>
      </c>
      <c r="I9" s="370">
        <v>0.2502194402225731</v>
      </c>
      <c r="J9" s="370">
        <v>0.05938523421251016</v>
      </c>
      <c r="K9" s="370">
        <v>0.23634696107031755</v>
      </c>
      <c r="L9" s="370">
        <v>0.3026058884135518</v>
      </c>
      <c r="M9" s="370">
        <v>0.4901331279704204</v>
      </c>
      <c r="N9" s="370">
        <v>0.7967716663720552</v>
      </c>
      <c r="O9" s="370">
        <v>0.38910179877671097</v>
      </c>
      <c r="P9" s="370">
        <v>93.34979268872094</v>
      </c>
      <c r="Q9" s="370">
        <v>0.13121994191514622</v>
      </c>
      <c r="R9" s="370">
        <v>0.07921110842900592</v>
      </c>
      <c r="S9" s="370">
        <v>0.1658034870604047</v>
      </c>
      <c r="T9" s="370">
        <v>0.08658954907100705</v>
      </c>
      <c r="U9" s="370">
        <v>0.3409875590530282</v>
      </c>
      <c r="V9" s="370">
        <v>0.24149465526393968</v>
      </c>
      <c r="W9" s="370">
        <v>0.08334147695619919</v>
      </c>
      <c r="X9" s="370">
        <v>0.1952351923770485</v>
      </c>
      <c r="Y9" s="370">
        <v>0.0831886477931797</v>
      </c>
      <c r="Z9" s="370">
        <v>0.1584663053571391</v>
      </c>
      <c r="AA9" s="81">
        <v>3039341.385</v>
      </c>
      <c r="AB9" s="371"/>
      <c r="AC9" s="371"/>
    </row>
    <row r="10" spans="1:29" s="83" customFormat="1" ht="20.1" customHeight="1">
      <c r="A10" s="21" t="s">
        <v>29</v>
      </c>
      <c r="B10" s="370" t="s">
        <v>39</v>
      </c>
      <c r="C10" s="370">
        <v>1.2269516557152444</v>
      </c>
      <c r="D10" s="370" t="s">
        <v>39</v>
      </c>
      <c r="E10" s="370">
        <v>16.472773332155953</v>
      </c>
      <c r="F10" s="370">
        <v>0.07014438312476773</v>
      </c>
      <c r="G10" s="370">
        <v>0.2055567933121007</v>
      </c>
      <c r="H10" s="370">
        <v>3.1476951133503945</v>
      </c>
      <c r="I10" s="370">
        <v>0.4013706775217695</v>
      </c>
      <c r="J10" s="370" t="s">
        <v>39</v>
      </c>
      <c r="K10" s="370">
        <v>0.0919693626733827</v>
      </c>
      <c r="L10" s="370">
        <v>0.7150950017518062</v>
      </c>
      <c r="M10" s="370">
        <v>0.30537776004361095</v>
      </c>
      <c r="N10" s="370">
        <v>2.010291658843876</v>
      </c>
      <c r="O10" s="370">
        <v>1.0662816669330828</v>
      </c>
      <c r="P10" s="370">
        <v>71.38268587842279</v>
      </c>
      <c r="Q10" s="370">
        <v>0.14026879028023195</v>
      </c>
      <c r="R10" s="370" t="s">
        <v>39</v>
      </c>
      <c r="S10" s="370">
        <v>0.11895615735171641</v>
      </c>
      <c r="T10" s="370" t="s">
        <v>39</v>
      </c>
      <c r="U10" s="370">
        <v>1.4403408169668839</v>
      </c>
      <c r="V10" s="370">
        <v>0.3238436940379231</v>
      </c>
      <c r="W10" s="370">
        <v>0.11914537417206357</v>
      </c>
      <c r="X10" s="370">
        <v>0.47808807936078734</v>
      </c>
      <c r="Y10" s="370">
        <v>0.15643021260594295</v>
      </c>
      <c r="Z10" s="370">
        <v>0.1267335913756707</v>
      </c>
      <c r="AA10" s="81">
        <v>1621948.828</v>
      </c>
      <c r="AB10" s="371"/>
      <c r="AC10" s="371"/>
    </row>
    <row r="11" spans="1:29" s="83" customFormat="1" ht="20.1" customHeight="1">
      <c r="A11" s="21" t="s">
        <v>30</v>
      </c>
      <c r="B11" s="370">
        <v>0.20849838091340547</v>
      </c>
      <c r="C11" s="370">
        <v>0.9232541424845759</v>
      </c>
      <c r="D11" s="370">
        <v>0.3886471573418993</v>
      </c>
      <c r="E11" s="370">
        <v>12.704973167342773</v>
      </c>
      <c r="F11" s="370">
        <v>0.12008389081954636</v>
      </c>
      <c r="G11" s="370">
        <v>1.3939346165036541</v>
      </c>
      <c r="H11" s="370">
        <v>0.39691899816735</v>
      </c>
      <c r="I11" s="370">
        <v>0.34095539478959314</v>
      </c>
      <c r="J11" s="370">
        <v>0.7300992606162635</v>
      </c>
      <c r="K11" s="370">
        <v>0.5801188210860276</v>
      </c>
      <c r="L11" s="370">
        <v>0.5317535130169049</v>
      </c>
      <c r="M11" s="370">
        <v>6.602348156660577</v>
      </c>
      <c r="N11" s="370">
        <v>17.41524035839039</v>
      </c>
      <c r="O11" s="370">
        <v>1.1750980297378482</v>
      </c>
      <c r="P11" s="370">
        <v>48.97957033824286</v>
      </c>
      <c r="Q11" s="370">
        <v>0.17400156265902184</v>
      </c>
      <c r="R11" s="370">
        <v>0.2784096253891454</v>
      </c>
      <c r="S11" s="370">
        <v>0.8868209283449221</v>
      </c>
      <c r="T11" s="370">
        <v>1.1081806331762052</v>
      </c>
      <c r="U11" s="370">
        <v>1.9183747636394177</v>
      </c>
      <c r="V11" s="370">
        <v>0.20227125625144546</v>
      </c>
      <c r="W11" s="370">
        <v>0.32474556140151</v>
      </c>
      <c r="X11" s="370">
        <v>1.6991358878178926</v>
      </c>
      <c r="Y11" s="370">
        <v>0.3046401479655608</v>
      </c>
      <c r="Z11" s="370">
        <v>0.6119254072412142</v>
      </c>
      <c r="AA11" s="81">
        <v>1316466.338</v>
      </c>
      <c r="AB11" s="371"/>
      <c r="AC11" s="371"/>
    </row>
    <row r="12" spans="1:29" s="83" customFormat="1" ht="20.1" customHeight="1">
      <c r="A12" s="21" t="s">
        <v>31</v>
      </c>
      <c r="B12" s="370" t="s">
        <v>39</v>
      </c>
      <c r="C12" s="370" t="s">
        <v>39</v>
      </c>
      <c r="D12" s="370" t="s">
        <v>39</v>
      </c>
      <c r="E12" s="370" t="s">
        <v>39</v>
      </c>
      <c r="F12" s="370" t="s">
        <v>39</v>
      </c>
      <c r="G12" s="370" t="s">
        <v>39</v>
      </c>
      <c r="H12" s="370" t="s">
        <v>39</v>
      </c>
      <c r="I12" s="370" t="s">
        <v>39</v>
      </c>
      <c r="J12" s="370" t="s">
        <v>39</v>
      </c>
      <c r="K12" s="370" t="s">
        <v>39</v>
      </c>
      <c r="L12" s="370" t="s">
        <v>39</v>
      </c>
      <c r="M12" s="370" t="s">
        <v>39</v>
      </c>
      <c r="N12" s="370" t="s">
        <v>39</v>
      </c>
      <c r="O12" s="370" t="s">
        <v>39</v>
      </c>
      <c r="P12" s="370">
        <v>100</v>
      </c>
      <c r="Q12" s="370" t="s">
        <v>39</v>
      </c>
      <c r="R12" s="370" t="s">
        <v>39</v>
      </c>
      <c r="S12" s="370" t="s">
        <v>39</v>
      </c>
      <c r="T12" s="370" t="s">
        <v>39</v>
      </c>
      <c r="U12" s="370" t="s">
        <v>39</v>
      </c>
      <c r="V12" s="370" t="s">
        <v>39</v>
      </c>
      <c r="W12" s="370" t="s">
        <v>39</v>
      </c>
      <c r="X12" s="370" t="s">
        <v>39</v>
      </c>
      <c r="Y12" s="370" t="s">
        <v>39</v>
      </c>
      <c r="Z12" s="370" t="s">
        <v>39</v>
      </c>
      <c r="AA12" s="81">
        <v>440016.237</v>
      </c>
      <c r="AB12" s="371"/>
      <c r="AC12" s="371"/>
    </row>
    <row r="13" spans="1:29" s="83" customFormat="1" ht="20.1" customHeight="1">
      <c r="A13" s="21" t="s">
        <v>32</v>
      </c>
      <c r="B13" s="370" t="s">
        <v>39</v>
      </c>
      <c r="C13" s="370" t="s">
        <v>39</v>
      </c>
      <c r="D13" s="370" t="s">
        <v>39</v>
      </c>
      <c r="E13" s="370" t="s">
        <v>39</v>
      </c>
      <c r="F13" s="370" t="s">
        <v>39</v>
      </c>
      <c r="G13" s="370" t="s">
        <v>39</v>
      </c>
      <c r="H13" s="370" t="s">
        <v>39</v>
      </c>
      <c r="I13" s="370" t="s">
        <v>39</v>
      </c>
      <c r="J13" s="370" t="s">
        <v>39</v>
      </c>
      <c r="K13" s="370" t="s">
        <v>39</v>
      </c>
      <c r="L13" s="370">
        <v>0.5995475494080386</v>
      </c>
      <c r="M13" s="370">
        <v>4.294392262603478</v>
      </c>
      <c r="N13" s="370" t="s">
        <v>39</v>
      </c>
      <c r="O13" s="370" t="s">
        <v>39</v>
      </c>
      <c r="P13" s="370">
        <v>94.60815455767194</v>
      </c>
      <c r="Q13" s="370" t="s">
        <v>39</v>
      </c>
      <c r="R13" s="370" t="s">
        <v>39</v>
      </c>
      <c r="S13" s="370" t="s">
        <v>39</v>
      </c>
      <c r="T13" s="370">
        <v>0.49790563031654234</v>
      </c>
      <c r="U13" s="370" t="s">
        <v>39</v>
      </c>
      <c r="V13" s="370" t="s">
        <v>39</v>
      </c>
      <c r="W13" s="370" t="s">
        <v>39</v>
      </c>
      <c r="X13" s="370" t="s">
        <v>39</v>
      </c>
      <c r="Y13" s="370" t="s">
        <v>39</v>
      </c>
      <c r="Z13" s="370" t="s">
        <v>39</v>
      </c>
      <c r="AA13" s="81">
        <v>234880.453</v>
      </c>
      <c r="AB13" s="371"/>
      <c r="AC13" s="371"/>
    </row>
    <row r="14" spans="1:29" s="83" customFormat="1" ht="20.1" customHeight="1">
      <c r="A14" s="84" t="s">
        <v>33</v>
      </c>
      <c r="B14" s="370" t="s">
        <v>39</v>
      </c>
      <c r="C14" s="370" t="s">
        <v>39</v>
      </c>
      <c r="D14" s="370" t="s">
        <v>39</v>
      </c>
      <c r="E14" s="370" t="s">
        <v>39</v>
      </c>
      <c r="F14" s="370" t="s">
        <v>39</v>
      </c>
      <c r="G14" s="370" t="s">
        <v>39</v>
      </c>
      <c r="H14" s="370" t="s">
        <v>39</v>
      </c>
      <c r="I14" s="370" t="s">
        <v>39</v>
      </c>
      <c r="J14" s="370" t="s">
        <v>39</v>
      </c>
      <c r="K14" s="370" t="s">
        <v>39</v>
      </c>
      <c r="L14" s="370" t="s">
        <v>39</v>
      </c>
      <c r="M14" s="370" t="s">
        <v>39</v>
      </c>
      <c r="N14" s="370" t="s">
        <v>39</v>
      </c>
      <c r="O14" s="370" t="s">
        <v>39</v>
      </c>
      <c r="P14" s="370">
        <v>100</v>
      </c>
      <c r="Q14" s="370" t="s">
        <v>39</v>
      </c>
      <c r="R14" s="370" t="s">
        <v>39</v>
      </c>
      <c r="S14" s="370" t="s">
        <v>39</v>
      </c>
      <c r="T14" s="370" t="s">
        <v>39</v>
      </c>
      <c r="U14" s="370" t="s">
        <v>39</v>
      </c>
      <c r="V14" s="370" t="s">
        <v>39</v>
      </c>
      <c r="W14" s="370" t="s">
        <v>39</v>
      </c>
      <c r="X14" s="370" t="s">
        <v>39</v>
      </c>
      <c r="Y14" s="370" t="s">
        <v>39</v>
      </c>
      <c r="Z14" s="370" t="s">
        <v>39</v>
      </c>
      <c r="AA14" s="81">
        <v>472234.114</v>
      </c>
      <c r="AB14" s="371"/>
      <c r="AC14" s="371"/>
    </row>
    <row r="15" spans="1:29" s="83" customFormat="1" ht="20.1" customHeight="1">
      <c r="A15" s="21" t="s">
        <v>34</v>
      </c>
      <c r="B15" s="370" t="s">
        <v>39</v>
      </c>
      <c r="C15" s="370" t="s">
        <v>39</v>
      </c>
      <c r="D15" s="370" t="s">
        <v>39</v>
      </c>
      <c r="E15" s="370" t="s">
        <v>39</v>
      </c>
      <c r="F15" s="370" t="s">
        <v>39</v>
      </c>
      <c r="G15" s="370" t="s">
        <v>39</v>
      </c>
      <c r="H15" s="370" t="s">
        <v>39</v>
      </c>
      <c r="I15" s="370" t="s">
        <v>39</v>
      </c>
      <c r="J15" s="370" t="s">
        <v>39</v>
      </c>
      <c r="K15" s="370" t="s">
        <v>39</v>
      </c>
      <c r="L15" s="370" t="s">
        <v>39</v>
      </c>
      <c r="M15" s="370" t="s">
        <v>39</v>
      </c>
      <c r="N15" s="370" t="s">
        <v>39</v>
      </c>
      <c r="O15" s="370" t="s">
        <v>39</v>
      </c>
      <c r="P15" s="370" t="s">
        <v>39</v>
      </c>
      <c r="Q15" s="370" t="s">
        <v>39</v>
      </c>
      <c r="R15" s="370" t="s">
        <v>39</v>
      </c>
      <c r="S15" s="370" t="s">
        <v>39</v>
      </c>
      <c r="T15" s="370" t="s">
        <v>39</v>
      </c>
      <c r="U15" s="370" t="s">
        <v>39</v>
      </c>
      <c r="V15" s="370" t="s">
        <v>39</v>
      </c>
      <c r="W15" s="370" t="s">
        <v>39</v>
      </c>
      <c r="X15" s="370" t="s">
        <v>39</v>
      </c>
      <c r="Y15" s="370" t="s">
        <v>39</v>
      </c>
      <c r="Z15" s="370" t="s">
        <v>39</v>
      </c>
      <c r="AA15" s="81" t="s">
        <v>39</v>
      </c>
      <c r="AB15" s="371"/>
      <c r="AC15" s="371"/>
    </row>
    <row r="16" spans="1:29" s="83" customFormat="1" ht="20.1" customHeight="1">
      <c r="A16" s="21" t="s">
        <v>35</v>
      </c>
      <c r="B16" s="370" t="s">
        <v>39</v>
      </c>
      <c r="C16" s="370" t="s">
        <v>39</v>
      </c>
      <c r="D16" s="370" t="s">
        <v>39</v>
      </c>
      <c r="E16" s="370" t="s">
        <v>39</v>
      </c>
      <c r="F16" s="370" t="s">
        <v>39</v>
      </c>
      <c r="G16" s="370" t="s">
        <v>39</v>
      </c>
      <c r="H16" s="370" t="s">
        <v>39</v>
      </c>
      <c r="I16" s="370" t="s">
        <v>39</v>
      </c>
      <c r="J16" s="370" t="s">
        <v>39</v>
      </c>
      <c r="K16" s="370" t="s">
        <v>39</v>
      </c>
      <c r="L16" s="370" t="s">
        <v>39</v>
      </c>
      <c r="M16" s="370" t="s">
        <v>39</v>
      </c>
      <c r="N16" s="370" t="s">
        <v>39</v>
      </c>
      <c r="O16" s="370" t="s">
        <v>39</v>
      </c>
      <c r="P16" s="370" t="s">
        <v>39</v>
      </c>
      <c r="Q16" s="370" t="s">
        <v>39</v>
      </c>
      <c r="R16" s="370" t="s">
        <v>39</v>
      </c>
      <c r="S16" s="370" t="s">
        <v>39</v>
      </c>
      <c r="T16" s="370" t="s">
        <v>39</v>
      </c>
      <c r="U16" s="370" t="s">
        <v>39</v>
      </c>
      <c r="V16" s="370" t="s">
        <v>39</v>
      </c>
      <c r="W16" s="370" t="s">
        <v>39</v>
      </c>
      <c r="X16" s="370" t="s">
        <v>39</v>
      </c>
      <c r="Y16" s="370" t="s">
        <v>39</v>
      </c>
      <c r="Z16" s="370" t="s">
        <v>39</v>
      </c>
      <c r="AA16" s="81" t="s">
        <v>39</v>
      </c>
      <c r="AB16" s="371"/>
      <c r="AC16" s="371"/>
    </row>
    <row r="17" spans="1:29" s="83" customFormat="1" ht="20.1" customHeight="1">
      <c r="A17" s="21" t="s">
        <v>36</v>
      </c>
      <c r="B17" s="370" t="s">
        <v>39</v>
      </c>
      <c r="C17" s="370" t="s">
        <v>39</v>
      </c>
      <c r="D17" s="370">
        <v>0.540173643005724</v>
      </c>
      <c r="E17" s="370">
        <v>3.8718590429245983</v>
      </c>
      <c r="F17" s="370">
        <v>1.7212155035997334</v>
      </c>
      <c r="G17" s="370" t="s">
        <v>39</v>
      </c>
      <c r="H17" s="370">
        <v>3.523892112225161</v>
      </c>
      <c r="I17" s="370">
        <v>0.1971741532315251</v>
      </c>
      <c r="J17" s="370">
        <v>0.31169792300865484</v>
      </c>
      <c r="K17" s="370">
        <v>0.5017960506978021</v>
      </c>
      <c r="L17" s="370" t="s">
        <v>39</v>
      </c>
      <c r="M17" s="370">
        <v>1.1064908858253082</v>
      </c>
      <c r="N17" s="370">
        <v>0.9976551268883898</v>
      </c>
      <c r="O17" s="370" t="s">
        <v>39</v>
      </c>
      <c r="P17" s="370">
        <v>87.22804555859311</v>
      </c>
      <c r="Q17" s="370" t="s">
        <v>39</v>
      </c>
      <c r="R17" s="370" t="s">
        <v>39</v>
      </c>
      <c r="S17" s="370" t="s">
        <v>39</v>
      </c>
      <c r="T17" s="370" t="s">
        <v>39</v>
      </c>
      <c r="U17" s="370" t="s">
        <v>39</v>
      </c>
      <c r="V17" s="370" t="s">
        <v>39</v>
      </c>
      <c r="W17" s="370" t="s">
        <v>39</v>
      </c>
      <c r="X17" s="370" t="s">
        <v>39</v>
      </c>
      <c r="Y17" s="370" t="s">
        <v>39</v>
      </c>
      <c r="Z17" s="370" t="s">
        <v>39</v>
      </c>
      <c r="AA17" s="81">
        <v>414116.651</v>
      </c>
      <c r="AB17" s="371"/>
      <c r="AC17" s="371"/>
    </row>
    <row r="18" spans="1:29" s="83" customFormat="1" ht="20.1" customHeight="1">
      <c r="A18" s="21" t="s">
        <v>37</v>
      </c>
      <c r="B18" s="370" t="s">
        <v>39</v>
      </c>
      <c r="C18" s="370">
        <v>0.7682867053958629</v>
      </c>
      <c r="D18" s="370">
        <v>7.185283226717528</v>
      </c>
      <c r="E18" s="370">
        <v>6.722419672232531</v>
      </c>
      <c r="F18" s="370">
        <v>0.26546441248509256</v>
      </c>
      <c r="G18" s="370">
        <v>13.869065782081583</v>
      </c>
      <c r="H18" s="370" t="s">
        <v>39</v>
      </c>
      <c r="I18" s="370">
        <v>32.43415572615972</v>
      </c>
      <c r="J18" s="370">
        <v>0.025509901276784857</v>
      </c>
      <c r="K18" s="370" t="s">
        <v>39</v>
      </c>
      <c r="L18" s="370">
        <v>0.27014212194366516</v>
      </c>
      <c r="M18" s="370">
        <v>0.45572116516539213</v>
      </c>
      <c r="N18" s="370">
        <v>0.12027305380139418</v>
      </c>
      <c r="O18" s="370">
        <v>0.04738361819225466</v>
      </c>
      <c r="P18" s="370">
        <v>36.49275357294122</v>
      </c>
      <c r="Q18" s="370" t="s">
        <v>39</v>
      </c>
      <c r="R18" s="370" t="s">
        <v>39</v>
      </c>
      <c r="S18" s="370">
        <v>0.2013266886416727</v>
      </c>
      <c r="T18" s="370" t="s">
        <v>39</v>
      </c>
      <c r="U18" s="370" t="s">
        <v>39</v>
      </c>
      <c r="V18" s="370">
        <v>0.7785792997486825</v>
      </c>
      <c r="W18" s="370" t="s">
        <v>39</v>
      </c>
      <c r="X18" s="370">
        <v>0.3636350532166164</v>
      </c>
      <c r="Y18" s="370" t="s">
        <v>39</v>
      </c>
      <c r="Z18" s="370" t="s">
        <v>39</v>
      </c>
      <c r="AA18" s="81">
        <v>710112.509</v>
      </c>
      <c r="AB18" s="371"/>
      <c r="AC18" s="371"/>
    </row>
    <row r="19" spans="1:29" s="31" customFormat="1" ht="30.75" customHeight="1" thickBot="1">
      <c r="A19" s="85" t="s">
        <v>38</v>
      </c>
      <c r="B19" s="86">
        <v>0.03327399964600937</v>
      </c>
      <c r="C19" s="86">
        <v>0.5844765668217743</v>
      </c>
      <c r="D19" s="86">
        <v>0.724917351952326</v>
      </c>
      <c r="E19" s="86">
        <v>6.3728092341049924</v>
      </c>
      <c r="F19" s="86">
        <v>0.20543613330208854</v>
      </c>
      <c r="G19" s="86">
        <v>1.5514823528953392</v>
      </c>
      <c r="H19" s="86">
        <v>1.1641929026626192</v>
      </c>
      <c r="I19" s="86">
        <v>3.0274653115382746</v>
      </c>
      <c r="J19" s="86">
        <v>0.1562394345693152</v>
      </c>
      <c r="K19" s="86">
        <v>0.2229351102819282</v>
      </c>
      <c r="L19" s="86">
        <v>0.37728391814332374</v>
      </c>
      <c r="M19" s="86">
        <v>1.5113444545642958</v>
      </c>
      <c r="N19" s="86">
        <v>3.528545383868905</v>
      </c>
      <c r="O19" s="86">
        <v>0.544627075133512</v>
      </c>
      <c r="P19" s="86">
        <v>77.51910092883443</v>
      </c>
      <c r="Q19" s="86">
        <v>0.10369573498502101</v>
      </c>
      <c r="R19" s="86">
        <v>0.07361594407058754</v>
      </c>
      <c r="S19" s="86">
        <v>0.2433362041074286</v>
      </c>
      <c r="T19" s="86">
        <v>0.22293369194822193</v>
      </c>
      <c r="U19" s="86">
        <v>0.7149871733870158</v>
      </c>
      <c r="V19" s="86">
        <v>0.251954836159809</v>
      </c>
      <c r="W19" s="86">
        <v>0.10595892280229235</v>
      </c>
      <c r="X19" s="86">
        <v>0.4684014091659366</v>
      </c>
      <c r="Y19" s="86">
        <v>0.11002499459786087</v>
      </c>
      <c r="Z19" s="86">
        <v>0.18096093045668418</v>
      </c>
      <c r="AA19" s="87">
        <v>8249116.515</v>
      </c>
      <c r="AB19" s="372"/>
      <c r="AC19" s="371"/>
    </row>
    <row r="20" spans="1:29" s="90" customFormat="1" ht="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73"/>
      <c r="AC20" s="371"/>
    </row>
    <row r="21" spans="1:29" s="122" customFormat="1" ht="15">
      <c r="A21" s="91" t="s">
        <v>68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74"/>
      <c r="AB21" s="375"/>
      <c r="AC21" s="371"/>
    </row>
    <row r="22" spans="1:27" s="90" customFormat="1" ht="13.5">
      <c r="A22" s="1337"/>
      <c r="B22" s="1337"/>
      <c r="C22" s="1337"/>
      <c r="D22" s="1337"/>
      <c r="E22" s="1337"/>
      <c r="F22" s="1337"/>
      <c r="G22" s="1337"/>
      <c r="H22" s="1337"/>
      <c r="I22" s="1337"/>
      <c r="J22" s="1337"/>
      <c r="K22" s="1337"/>
      <c r="L22" s="1337"/>
      <c r="M22" s="1337"/>
      <c r="N22" s="1337"/>
      <c r="O22" s="1337"/>
      <c r="P22" s="1337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90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="90" customFormat="1" ht="15"/>
    <row r="25" s="90" customFormat="1" ht="15"/>
    <row r="26" s="90" customFormat="1" ht="15"/>
    <row r="27" s="90" customFormat="1" ht="15"/>
    <row r="28" s="90" customFormat="1" ht="15"/>
    <row r="29" s="90" customFormat="1" ht="15"/>
    <row r="30" s="90" customFormat="1" ht="15"/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  <row r="38" s="90" customFormat="1" ht="15"/>
    <row r="39" s="90" customFormat="1" ht="15"/>
    <row r="40" s="90" customFormat="1" ht="15"/>
    <row r="41" s="90" customFormat="1" ht="15"/>
  </sheetData>
  <mergeCells count="1"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05" t="s">
        <v>1037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14" t="s">
        <v>69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</row>
    <row r="3" spans="1:16" s="93" customFormat="1" ht="23.25" customHeight="1">
      <c r="A3" s="95">
        <v>43921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93" customFormat="1" ht="23.25" customHeight="1">
      <c r="A4" s="1416" t="s">
        <v>70</v>
      </c>
      <c r="B4" s="1416"/>
      <c r="C4" s="1416"/>
      <c r="D4" s="1416"/>
      <c r="E4" s="1416"/>
      <c r="F4" s="1416"/>
      <c r="G4" s="1416"/>
      <c r="H4" s="1416"/>
      <c r="I4" s="1416"/>
      <c r="J4" s="1416"/>
      <c r="K4" s="1416"/>
      <c r="L4" s="1416"/>
      <c r="M4" s="1416"/>
      <c r="N4" s="1416"/>
      <c r="O4" s="1416"/>
      <c r="P4" s="1416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61" t="s">
        <v>1</v>
      </c>
      <c r="B6" s="1434" t="s">
        <v>71</v>
      </c>
      <c r="C6" s="1434"/>
      <c r="D6" s="1434"/>
      <c r="E6" s="1434" t="s">
        <v>72</v>
      </c>
      <c r="F6" s="1434"/>
      <c r="G6" s="1434"/>
      <c r="H6" s="1434" t="s">
        <v>73</v>
      </c>
      <c r="I6" s="1434"/>
      <c r="J6" s="1434"/>
      <c r="K6" s="1434" t="s">
        <v>74</v>
      </c>
      <c r="L6" s="1434"/>
      <c r="M6" s="1434"/>
      <c r="N6" s="1434" t="s">
        <v>75</v>
      </c>
      <c r="O6" s="1434"/>
      <c r="P6" s="1434"/>
    </row>
    <row r="7" spans="1:16" s="89" customFormat="1" ht="42" customHeight="1">
      <c r="A7" s="1500"/>
      <c r="B7" s="100" t="s">
        <v>76</v>
      </c>
      <c r="C7" s="100" t="s">
        <v>77</v>
      </c>
      <c r="D7" s="100" t="s">
        <v>78</v>
      </c>
      <c r="E7" s="100" t="s">
        <v>76</v>
      </c>
      <c r="F7" s="100" t="s">
        <v>77</v>
      </c>
      <c r="G7" s="100" t="s">
        <v>78</v>
      </c>
      <c r="H7" s="100" t="s">
        <v>76</v>
      </c>
      <c r="I7" s="100" t="s">
        <v>77</v>
      </c>
      <c r="J7" s="100" t="s">
        <v>78</v>
      </c>
      <c r="K7" s="100" t="s">
        <v>76</v>
      </c>
      <c r="L7" s="100" t="s">
        <v>77</v>
      </c>
      <c r="M7" s="100" t="s">
        <v>78</v>
      </c>
      <c r="N7" s="100" t="s">
        <v>76</v>
      </c>
      <c r="O7" s="100" t="s">
        <v>77</v>
      </c>
      <c r="P7" s="100" t="s">
        <v>78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6" s="20" customFormat="1" ht="21.95" customHeight="1">
      <c r="A9" s="79" t="s">
        <v>58</v>
      </c>
      <c r="B9" s="105">
        <v>462.433</v>
      </c>
      <c r="C9" s="105">
        <v>243.111</v>
      </c>
      <c r="D9" s="105">
        <v>2271.899</v>
      </c>
      <c r="E9" s="105">
        <v>172496.868</v>
      </c>
      <c r="F9" s="105">
        <v>202.272</v>
      </c>
      <c r="G9" s="105">
        <v>120883.708</v>
      </c>
      <c r="H9" s="105">
        <v>850172.111</v>
      </c>
      <c r="I9" s="105">
        <v>193664.285</v>
      </c>
      <c r="J9" s="106">
        <v>1592784.919</v>
      </c>
      <c r="K9" s="105">
        <v>106159.782</v>
      </c>
      <c r="L9" s="105">
        <v>0</v>
      </c>
      <c r="M9" s="105">
        <v>0</v>
      </c>
      <c r="N9" s="107">
        <v>1129291.1940000001</v>
      </c>
      <c r="O9" s="107">
        <v>194109.668</v>
      </c>
      <c r="P9" s="107">
        <v>1715940.526</v>
      </c>
    </row>
    <row r="10" spans="1:16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192385.314</v>
      </c>
      <c r="F10" s="105">
        <v>67.357</v>
      </c>
      <c r="G10" s="105">
        <v>129.961</v>
      </c>
      <c r="H10" s="105">
        <v>778097.478</v>
      </c>
      <c r="I10" s="105">
        <v>250004.132</v>
      </c>
      <c r="J10" s="106">
        <v>342205.5</v>
      </c>
      <c r="K10" s="105">
        <v>59059.092</v>
      </c>
      <c r="L10" s="105">
        <v>0</v>
      </c>
      <c r="M10" s="105">
        <v>0</v>
      </c>
      <c r="N10" s="107">
        <v>1029541.884</v>
      </c>
      <c r="O10" s="107">
        <v>250071.489</v>
      </c>
      <c r="P10" s="107">
        <v>342335.461</v>
      </c>
    </row>
    <row r="11" spans="1:16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169866.753</v>
      </c>
      <c r="F11" s="105">
        <v>7301.931</v>
      </c>
      <c r="G11" s="105">
        <v>10726.88</v>
      </c>
      <c r="H11" s="105">
        <v>701268.376</v>
      </c>
      <c r="I11" s="105">
        <v>54652.434</v>
      </c>
      <c r="J11" s="106">
        <v>128005.478</v>
      </c>
      <c r="K11" s="105">
        <v>244644.496</v>
      </c>
      <c r="L11" s="105">
        <v>0</v>
      </c>
      <c r="M11" s="105">
        <v>0</v>
      </c>
      <c r="N11" s="107">
        <v>1115779.625</v>
      </c>
      <c r="O11" s="107">
        <v>61954.365</v>
      </c>
      <c r="P11" s="107">
        <v>138732.358</v>
      </c>
    </row>
    <row r="12" spans="1:16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427522.515</v>
      </c>
      <c r="I12" s="105">
        <v>9493.721</v>
      </c>
      <c r="J12" s="106">
        <v>3000</v>
      </c>
      <c r="K12" s="105">
        <v>0</v>
      </c>
      <c r="L12" s="105">
        <v>0</v>
      </c>
      <c r="M12" s="105">
        <v>0</v>
      </c>
      <c r="N12" s="107">
        <v>427522.515</v>
      </c>
      <c r="O12" s="107">
        <v>9493.721</v>
      </c>
      <c r="P12" s="107">
        <v>3000</v>
      </c>
    </row>
    <row r="13" spans="1:16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9486.956</v>
      </c>
      <c r="F13" s="105">
        <v>63.884</v>
      </c>
      <c r="G13" s="105">
        <v>752.646</v>
      </c>
      <c r="H13" s="105">
        <v>207696.811</v>
      </c>
      <c r="I13" s="105">
        <v>2660</v>
      </c>
      <c r="J13" s="106">
        <v>764.193</v>
      </c>
      <c r="K13" s="105">
        <v>13455.962</v>
      </c>
      <c r="L13" s="105">
        <v>0</v>
      </c>
      <c r="M13" s="105">
        <v>0</v>
      </c>
      <c r="N13" s="107">
        <v>230639.729</v>
      </c>
      <c r="O13" s="107">
        <v>2723.884</v>
      </c>
      <c r="P13" s="107">
        <v>1516.839</v>
      </c>
    </row>
    <row r="14" spans="1:16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257088.586</v>
      </c>
      <c r="I14" s="105">
        <v>5000</v>
      </c>
      <c r="J14" s="106">
        <v>64000</v>
      </c>
      <c r="K14" s="105">
        <v>146145.527</v>
      </c>
      <c r="L14" s="105">
        <v>0</v>
      </c>
      <c r="M14" s="105">
        <v>0</v>
      </c>
      <c r="N14" s="107">
        <v>403234.113</v>
      </c>
      <c r="O14" s="107">
        <v>5000</v>
      </c>
      <c r="P14" s="107">
        <v>64000</v>
      </c>
    </row>
    <row r="15" spans="1:16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</row>
    <row r="16" spans="1:16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</row>
    <row r="17" spans="1:16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12701.021</v>
      </c>
      <c r="F17" s="105">
        <v>4533.385</v>
      </c>
      <c r="G17" s="105">
        <v>3261.565</v>
      </c>
      <c r="H17" s="105">
        <v>272849.649</v>
      </c>
      <c r="I17" s="105">
        <v>90.8</v>
      </c>
      <c r="J17" s="106">
        <v>158.937</v>
      </c>
      <c r="K17" s="105">
        <v>120521.296</v>
      </c>
      <c r="L17" s="105">
        <v>0</v>
      </c>
      <c r="M17" s="105">
        <v>0</v>
      </c>
      <c r="N17" s="107">
        <v>406071.96599999996</v>
      </c>
      <c r="O17" s="107">
        <v>4624.185</v>
      </c>
      <c r="P17" s="107">
        <v>3420.502</v>
      </c>
    </row>
    <row r="18" spans="1:16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89907.269</v>
      </c>
      <c r="F18" s="105">
        <v>2814.585</v>
      </c>
      <c r="G18" s="105">
        <v>2599.438</v>
      </c>
      <c r="H18" s="105">
        <v>489440.473</v>
      </c>
      <c r="I18" s="105">
        <v>33433.688</v>
      </c>
      <c r="J18" s="106">
        <v>24987.703</v>
      </c>
      <c r="K18" s="105">
        <v>66929.356</v>
      </c>
      <c r="L18" s="105">
        <v>0</v>
      </c>
      <c r="M18" s="105">
        <v>0</v>
      </c>
      <c r="N18" s="107">
        <v>646277.098</v>
      </c>
      <c r="O18" s="107">
        <v>36248.273</v>
      </c>
      <c r="P18" s="107">
        <v>27587.141000000003</v>
      </c>
    </row>
    <row r="19" spans="1:17" s="20" customFormat="1" ht="21.95" customHeight="1" thickBot="1">
      <c r="A19" s="85" t="s">
        <v>38</v>
      </c>
      <c r="B19" s="108">
        <v>462.433</v>
      </c>
      <c r="C19" s="108">
        <v>243.111</v>
      </c>
      <c r="D19" s="108">
        <v>2271.899</v>
      </c>
      <c r="E19" s="108">
        <v>646844.184</v>
      </c>
      <c r="F19" s="108">
        <v>14983.416</v>
      </c>
      <c r="G19" s="108">
        <v>138354.2</v>
      </c>
      <c r="H19" s="108">
        <v>3984136.003</v>
      </c>
      <c r="I19" s="108">
        <v>548999.063</v>
      </c>
      <c r="J19" s="109">
        <v>2155906.733</v>
      </c>
      <c r="K19" s="108">
        <v>756915.514</v>
      </c>
      <c r="L19" s="108">
        <v>0</v>
      </c>
      <c r="M19" s="108">
        <v>0</v>
      </c>
      <c r="N19" s="110">
        <v>5388358.134</v>
      </c>
      <c r="O19" s="110">
        <v>564225.59</v>
      </c>
      <c r="P19" s="110">
        <v>2296532.832</v>
      </c>
      <c r="Q19" s="111"/>
    </row>
    <row r="20" spans="1:15" s="20" customFormat="1" ht="21" customHeight="1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  <c r="O20" s="111"/>
    </row>
    <row r="21" spans="1:16" s="20" customFormat="1" ht="16.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  <c r="O21" s="117"/>
      <c r="P21" s="117"/>
    </row>
    <row r="22" spans="1:16" s="20" customFormat="1" ht="21.9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20"/>
      <c r="K22" s="119"/>
      <c r="L22" s="119"/>
      <c r="M22" s="119"/>
      <c r="N22" s="119"/>
      <c r="O22" s="119"/>
      <c r="P22" s="11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05" t="s">
        <v>1037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14" t="s">
        <v>80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</row>
    <row r="3" spans="1:16" s="93" customFormat="1" ht="23.25" customHeight="1">
      <c r="A3" s="1339">
        <v>43921</v>
      </c>
      <c r="B3" s="1339"/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</row>
    <row r="4" spans="1:16" s="93" customFormat="1" ht="11.25" customHeight="1">
      <c r="A4" s="1501"/>
      <c r="B4" s="1501"/>
      <c r="C4" s="1501"/>
      <c r="D4" s="1501"/>
      <c r="E4" s="1501"/>
      <c r="F4" s="1501"/>
      <c r="G4" s="1501"/>
      <c r="H4" s="1501"/>
      <c r="I4" s="1501"/>
      <c r="J4" s="1501"/>
      <c r="K4" s="1501"/>
      <c r="L4" s="1501"/>
      <c r="M4" s="1501"/>
      <c r="N4" s="1501"/>
      <c r="O4" s="1501"/>
      <c r="P4" s="1501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61" t="s">
        <v>1</v>
      </c>
      <c r="B6" s="1434" t="s">
        <v>71</v>
      </c>
      <c r="C6" s="1434"/>
      <c r="D6" s="1434"/>
      <c r="E6" s="1434" t="s">
        <v>72</v>
      </c>
      <c r="F6" s="1434"/>
      <c r="G6" s="1434"/>
      <c r="H6" s="1434" t="s">
        <v>73</v>
      </c>
      <c r="I6" s="1434"/>
      <c r="J6" s="1434"/>
      <c r="K6" s="1434" t="s">
        <v>74</v>
      </c>
      <c r="L6" s="1434"/>
      <c r="M6" s="1434"/>
      <c r="N6" s="1434" t="s">
        <v>75</v>
      </c>
      <c r="O6" s="1434"/>
      <c r="P6" s="1434"/>
    </row>
    <row r="7" spans="1:16" s="89" customFormat="1" ht="42" customHeight="1">
      <c r="A7" s="1500"/>
      <c r="B7" s="100" t="s">
        <v>76</v>
      </c>
      <c r="C7" s="100" t="s">
        <v>77</v>
      </c>
      <c r="D7" s="100" t="s">
        <v>78</v>
      </c>
      <c r="E7" s="100" t="s">
        <v>76</v>
      </c>
      <c r="F7" s="100" t="s">
        <v>77</v>
      </c>
      <c r="G7" s="100" t="s">
        <v>78</v>
      </c>
      <c r="H7" s="100" t="s">
        <v>76</v>
      </c>
      <c r="I7" s="100" t="s">
        <v>77</v>
      </c>
      <c r="J7" s="100" t="s">
        <v>78</v>
      </c>
      <c r="K7" s="100" t="s">
        <v>76</v>
      </c>
      <c r="L7" s="100" t="s">
        <v>77</v>
      </c>
      <c r="M7" s="100" t="s">
        <v>78</v>
      </c>
      <c r="N7" s="100" t="s">
        <v>76</v>
      </c>
      <c r="O7" s="100" t="s">
        <v>77</v>
      </c>
      <c r="P7" s="100" t="s">
        <v>78</v>
      </c>
    </row>
    <row r="8" spans="1:35" s="104" customFormat="1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18" s="20" customFormat="1" ht="21.95" customHeight="1">
      <c r="A9" s="79" t="s">
        <v>58</v>
      </c>
      <c r="B9" s="105">
        <v>66319</v>
      </c>
      <c r="C9" s="105">
        <v>2</v>
      </c>
      <c r="D9" s="105">
        <v>213</v>
      </c>
      <c r="E9" s="105">
        <v>1077186</v>
      </c>
      <c r="F9" s="105">
        <v>13</v>
      </c>
      <c r="G9" s="105">
        <v>91</v>
      </c>
      <c r="H9" s="105">
        <v>11495</v>
      </c>
      <c r="I9" s="105">
        <v>6</v>
      </c>
      <c r="J9" s="106">
        <v>67</v>
      </c>
      <c r="K9" s="105">
        <v>25095</v>
      </c>
      <c r="L9" s="105">
        <v>0</v>
      </c>
      <c r="M9" s="105">
        <v>0</v>
      </c>
      <c r="N9" s="107">
        <v>1145447</v>
      </c>
      <c r="O9" s="107">
        <v>22</v>
      </c>
      <c r="P9" s="107">
        <v>355</v>
      </c>
      <c r="Q9" s="111"/>
      <c r="R9" s="111"/>
    </row>
    <row r="10" spans="1:17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113786</v>
      </c>
      <c r="F10" s="105">
        <v>2</v>
      </c>
      <c r="G10" s="105">
        <v>16</v>
      </c>
      <c r="H10" s="105">
        <v>17709</v>
      </c>
      <c r="I10" s="105">
        <v>83</v>
      </c>
      <c r="J10" s="106">
        <v>112</v>
      </c>
      <c r="K10" s="105">
        <v>5818</v>
      </c>
      <c r="L10" s="105">
        <v>0</v>
      </c>
      <c r="M10" s="105">
        <v>0</v>
      </c>
      <c r="N10" s="107">
        <v>137313</v>
      </c>
      <c r="O10" s="107">
        <v>85</v>
      </c>
      <c r="P10" s="107">
        <v>128</v>
      </c>
      <c r="Q10" s="111"/>
    </row>
    <row r="11" spans="1:17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784207</v>
      </c>
      <c r="F11" s="105">
        <v>801</v>
      </c>
      <c r="G11" s="105">
        <v>4376</v>
      </c>
      <c r="H11" s="105">
        <v>13750</v>
      </c>
      <c r="I11" s="105">
        <v>13</v>
      </c>
      <c r="J11" s="106">
        <v>18</v>
      </c>
      <c r="K11" s="105">
        <v>20703</v>
      </c>
      <c r="L11" s="105">
        <v>0</v>
      </c>
      <c r="M11" s="105">
        <v>0</v>
      </c>
      <c r="N11" s="107">
        <v>802540</v>
      </c>
      <c r="O11" s="107">
        <v>805</v>
      </c>
      <c r="P11" s="107">
        <v>4386</v>
      </c>
      <c r="Q11" s="111"/>
    </row>
    <row r="12" spans="1:17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2016</v>
      </c>
      <c r="I12" s="105">
        <v>6</v>
      </c>
      <c r="J12" s="106">
        <v>1</v>
      </c>
      <c r="K12" s="105">
        <v>0</v>
      </c>
      <c r="L12" s="105">
        <v>0</v>
      </c>
      <c r="M12" s="105">
        <v>0</v>
      </c>
      <c r="N12" s="107">
        <v>2016</v>
      </c>
      <c r="O12" s="107">
        <v>6</v>
      </c>
      <c r="P12" s="107">
        <v>1</v>
      </c>
      <c r="Q12" s="111"/>
    </row>
    <row r="13" spans="1:17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10558</v>
      </c>
      <c r="F13" s="105">
        <v>51</v>
      </c>
      <c r="G13" s="105">
        <v>85</v>
      </c>
      <c r="H13" s="105">
        <v>2109</v>
      </c>
      <c r="I13" s="105">
        <v>1</v>
      </c>
      <c r="J13" s="106">
        <v>5</v>
      </c>
      <c r="K13" s="105">
        <v>1372</v>
      </c>
      <c r="L13" s="105">
        <v>0</v>
      </c>
      <c r="M13" s="105">
        <v>0</v>
      </c>
      <c r="N13" s="107">
        <v>14039</v>
      </c>
      <c r="O13" s="107">
        <v>52</v>
      </c>
      <c r="P13" s="107">
        <v>90</v>
      </c>
      <c r="Q13" s="111"/>
    </row>
    <row r="14" spans="1:17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3723</v>
      </c>
      <c r="I14" s="105">
        <v>3</v>
      </c>
      <c r="J14" s="106">
        <v>12</v>
      </c>
      <c r="K14" s="105">
        <v>19295</v>
      </c>
      <c r="L14" s="105">
        <v>0</v>
      </c>
      <c r="M14" s="105">
        <v>0</v>
      </c>
      <c r="N14" s="107">
        <v>22780</v>
      </c>
      <c r="O14" s="107">
        <v>3</v>
      </c>
      <c r="P14" s="107">
        <v>12</v>
      </c>
      <c r="Q14" s="111"/>
    </row>
    <row r="15" spans="1:17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  <c r="Q15" s="111"/>
    </row>
    <row r="16" spans="1:17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  <c r="Q16" s="111"/>
    </row>
    <row r="17" spans="1:17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15307</v>
      </c>
      <c r="F17" s="105">
        <v>10</v>
      </c>
      <c r="G17" s="105">
        <v>40</v>
      </c>
      <c r="H17" s="105">
        <v>12236</v>
      </c>
      <c r="I17" s="105">
        <v>1</v>
      </c>
      <c r="J17" s="106">
        <v>2</v>
      </c>
      <c r="K17" s="105">
        <v>6758</v>
      </c>
      <c r="L17" s="105">
        <v>0</v>
      </c>
      <c r="M17" s="105">
        <v>0</v>
      </c>
      <c r="N17" s="107">
        <v>34301</v>
      </c>
      <c r="O17" s="107">
        <v>11</v>
      </c>
      <c r="P17" s="107">
        <v>42</v>
      </c>
      <c r="Q17" s="111"/>
    </row>
    <row r="18" spans="1:17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66493</v>
      </c>
      <c r="F18" s="105">
        <v>437</v>
      </c>
      <c r="G18" s="105">
        <v>1256</v>
      </c>
      <c r="H18" s="105">
        <v>28425</v>
      </c>
      <c r="I18" s="105">
        <v>119</v>
      </c>
      <c r="J18" s="106">
        <v>379</v>
      </c>
      <c r="K18" s="105">
        <v>5791</v>
      </c>
      <c r="L18" s="105">
        <v>0</v>
      </c>
      <c r="M18" s="105">
        <v>0</v>
      </c>
      <c r="N18" s="107">
        <v>97495</v>
      </c>
      <c r="O18" s="107">
        <v>542</v>
      </c>
      <c r="P18" s="107">
        <v>1608</v>
      </c>
      <c r="Q18" s="111"/>
    </row>
    <row r="19" spans="1:17" s="20" customFormat="1" ht="21.95" customHeight="1" thickBot="1">
      <c r="A19" s="85" t="s">
        <v>38</v>
      </c>
      <c r="B19" s="110">
        <v>66319</v>
      </c>
      <c r="C19" s="110">
        <v>2</v>
      </c>
      <c r="D19" s="110">
        <v>213</v>
      </c>
      <c r="E19" s="110">
        <v>2067537</v>
      </c>
      <c r="F19" s="110">
        <v>1314</v>
      </c>
      <c r="G19" s="110">
        <v>5864</v>
      </c>
      <c r="H19" s="110">
        <v>91463</v>
      </c>
      <c r="I19" s="110">
        <v>232</v>
      </c>
      <c r="J19" s="110">
        <v>596</v>
      </c>
      <c r="K19" s="110">
        <v>84832</v>
      </c>
      <c r="L19" s="110">
        <v>0</v>
      </c>
      <c r="M19" s="110">
        <v>0</v>
      </c>
      <c r="N19" s="110">
        <v>2255931</v>
      </c>
      <c r="O19" s="110">
        <v>1526</v>
      </c>
      <c r="P19" s="110">
        <v>6622</v>
      </c>
      <c r="Q19" s="111"/>
    </row>
    <row r="20" spans="1:14" s="20" customFormat="1" ht="21" customHeight="1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</row>
    <row r="21" spans="1:13" s="20" customFormat="1" ht="16.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205" t="s">
        <v>1037</v>
      </c>
    </row>
    <row r="2" spans="1:2" ht="54.75" customHeight="1">
      <c r="A2" s="1502" t="s">
        <v>409</v>
      </c>
      <c r="B2" s="1502"/>
    </row>
    <row r="3" spans="1:2" ht="20.25" customHeight="1">
      <c r="A3" s="1454">
        <v>43921</v>
      </c>
      <c r="B3" s="1454"/>
    </row>
    <row r="4" ht="14.25" customHeight="1" thickBot="1">
      <c r="A4" s="376"/>
    </row>
    <row r="5" spans="1:2" ht="22.5" customHeight="1">
      <c r="A5" s="1361" t="s">
        <v>1</v>
      </c>
      <c r="B5" s="1359" t="s">
        <v>410</v>
      </c>
    </row>
    <row r="6" spans="1:2" ht="22.5" customHeight="1">
      <c r="A6" s="1500"/>
      <c r="B6" s="1441"/>
    </row>
    <row r="7" spans="1:2" ht="11.25" customHeight="1">
      <c r="A7" s="377"/>
      <c r="B7" s="378"/>
    </row>
    <row r="8" spans="1:2" ht="30" customHeight="1">
      <c r="A8" s="21" t="s">
        <v>58</v>
      </c>
      <c r="B8" s="379">
        <v>1419351</v>
      </c>
    </row>
    <row r="9" spans="1:2" ht="30" customHeight="1">
      <c r="A9" s="21" t="s">
        <v>29</v>
      </c>
      <c r="B9" s="379">
        <v>39509</v>
      </c>
    </row>
    <row r="10" spans="1:2" ht="30" customHeight="1">
      <c r="A10" s="21" t="s">
        <v>30</v>
      </c>
      <c r="B10" s="379">
        <v>112659</v>
      </c>
    </row>
    <row r="11" spans="1:2" ht="30" customHeight="1">
      <c r="A11" s="21" t="s">
        <v>31</v>
      </c>
      <c r="B11" s="379">
        <v>0</v>
      </c>
    </row>
    <row r="12" spans="1:2" ht="30" customHeight="1">
      <c r="A12" s="21" t="s">
        <v>32</v>
      </c>
      <c r="B12" s="379">
        <v>0</v>
      </c>
    </row>
    <row r="13" spans="1:2" ht="30" customHeight="1">
      <c r="A13" s="84" t="s">
        <v>33</v>
      </c>
      <c r="B13" s="379">
        <v>0</v>
      </c>
    </row>
    <row r="14" spans="1:2" ht="30" customHeight="1">
      <c r="A14" s="21" t="s">
        <v>34</v>
      </c>
      <c r="B14" s="379">
        <v>0</v>
      </c>
    </row>
    <row r="15" spans="1:2" ht="22.5" customHeight="1">
      <c r="A15" s="21" t="s">
        <v>35</v>
      </c>
      <c r="B15" s="379">
        <v>0</v>
      </c>
    </row>
    <row r="16" spans="1:2" ht="22.5" customHeight="1">
      <c r="A16" s="21" t="s">
        <v>36</v>
      </c>
      <c r="B16" s="379">
        <v>0</v>
      </c>
    </row>
    <row r="17" spans="1:2" ht="22.5" customHeight="1">
      <c r="A17" s="21" t="s">
        <v>37</v>
      </c>
      <c r="B17" s="379">
        <v>33065</v>
      </c>
    </row>
    <row r="18" spans="1:2" ht="30" customHeight="1" thickBot="1">
      <c r="A18" s="380" t="s">
        <v>38</v>
      </c>
      <c r="B18" s="381">
        <v>1604584</v>
      </c>
    </row>
    <row r="19" spans="1:2" ht="13.5">
      <c r="A19" s="21" t="s">
        <v>411</v>
      </c>
      <c r="B19" s="27"/>
    </row>
    <row r="20" spans="1:2" ht="13.5">
      <c r="A20" s="123"/>
      <c r="B20" s="382"/>
    </row>
    <row r="21" ht="15">
      <c r="B21" s="89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workbookViewId="0" topLeftCell="A1"/>
  </sheetViews>
  <sheetFormatPr defaultColWidth="10.8515625" defaultRowHeight="15"/>
  <cols>
    <col min="1" max="1" width="35.8515625" style="64" customWidth="1"/>
    <col min="2" max="8" width="13.7109375" style="64" customWidth="1"/>
    <col min="9" max="9" width="14.00390625" style="64" customWidth="1"/>
    <col min="10" max="10" width="9.57421875" style="64" bestFit="1" customWidth="1"/>
    <col min="11" max="11" width="10.57421875" style="64" bestFit="1" customWidth="1"/>
    <col min="12" max="15" width="9.57421875" style="64" bestFit="1" customWidth="1"/>
    <col min="16" max="16" width="10.57421875" style="64" bestFit="1" customWidth="1"/>
    <col min="17" max="19" width="9.57421875" style="64" bestFit="1" customWidth="1"/>
    <col min="20" max="20" width="9.7109375" style="64" bestFit="1" customWidth="1"/>
    <col min="21" max="256" width="10.8515625" style="64" customWidth="1"/>
    <col min="257" max="257" width="35.8515625" style="64" customWidth="1"/>
    <col min="258" max="264" width="13.7109375" style="64" customWidth="1"/>
    <col min="265" max="265" width="14.00390625" style="64" customWidth="1"/>
    <col min="266" max="266" width="9.57421875" style="64" bestFit="1" customWidth="1"/>
    <col min="267" max="267" width="10.57421875" style="64" bestFit="1" customWidth="1"/>
    <col min="268" max="271" width="9.57421875" style="64" bestFit="1" customWidth="1"/>
    <col min="272" max="272" width="10.57421875" style="64" bestFit="1" customWidth="1"/>
    <col min="273" max="275" width="9.57421875" style="64" bestFit="1" customWidth="1"/>
    <col min="276" max="276" width="9.7109375" style="64" bestFit="1" customWidth="1"/>
    <col min="277" max="512" width="10.8515625" style="64" customWidth="1"/>
    <col min="513" max="513" width="35.8515625" style="64" customWidth="1"/>
    <col min="514" max="520" width="13.7109375" style="64" customWidth="1"/>
    <col min="521" max="521" width="14.00390625" style="64" customWidth="1"/>
    <col min="522" max="522" width="9.57421875" style="64" bestFit="1" customWidth="1"/>
    <col min="523" max="523" width="10.57421875" style="64" bestFit="1" customWidth="1"/>
    <col min="524" max="527" width="9.57421875" style="64" bestFit="1" customWidth="1"/>
    <col min="528" max="528" width="10.57421875" style="64" bestFit="1" customWidth="1"/>
    <col min="529" max="531" width="9.57421875" style="64" bestFit="1" customWidth="1"/>
    <col min="532" max="532" width="9.7109375" style="64" bestFit="1" customWidth="1"/>
    <col min="533" max="768" width="10.8515625" style="64" customWidth="1"/>
    <col min="769" max="769" width="35.8515625" style="64" customWidth="1"/>
    <col min="770" max="776" width="13.7109375" style="64" customWidth="1"/>
    <col min="777" max="777" width="14.00390625" style="64" customWidth="1"/>
    <col min="778" max="778" width="9.57421875" style="64" bestFit="1" customWidth="1"/>
    <col min="779" max="779" width="10.57421875" style="64" bestFit="1" customWidth="1"/>
    <col min="780" max="783" width="9.57421875" style="64" bestFit="1" customWidth="1"/>
    <col min="784" max="784" width="10.57421875" style="64" bestFit="1" customWidth="1"/>
    <col min="785" max="787" width="9.57421875" style="64" bestFit="1" customWidth="1"/>
    <col min="788" max="788" width="9.7109375" style="64" bestFit="1" customWidth="1"/>
    <col min="789" max="1024" width="10.8515625" style="64" customWidth="1"/>
    <col min="1025" max="1025" width="35.8515625" style="64" customWidth="1"/>
    <col min="1026" max="1032" width="13.7109375" style="64" customWidth="1"/>
    <col min="1033" max="1033" width="14.00390625" style="64" customWidth="1"/>
    <col min="1034" max="1034" width="9.57421875" style="64" bestFit="1" customWidth="1"/>
    <col min="1035" max="1035" width="10.57421875" style="64" bestFit="1" customWidth="1"/>
    <col min="1036" max="1039" width="9.57421875" style="64" bestFit="1" customWidth="1"/>
    <col min="1040" max="1040" width="10.57421875" style="64" bestFit="1" customWidth="1"/>
    <col min="1041" max="1043" width="9.57421875" style="64" bestFit="1" customWidth="1"/>
    <col min="1044" max="1044" width="9.7109375" style="64" bestFit="1" customWidth="1"/>
    <col min="1045" max="1280" width="10.8515625" style="64" customWidth="1"/>
    <col min="1281" max="1281" width="35.8515625" style="64" customWidth="1"/>
    <col min="1282" max="1288" width="13.7109375" style="64" customWidth="1"/>
    <col min="1289" max="1289" width="14.00390625" style="64" customWidth="1"/>
    <col min="1290" max="1290" width="9.57421875" style="64" bestFit="1" customWidth="1"/>
    <col min="1291" max="1291" width="10.57421875" style="64" bestFit="1" customWidth="1"/>
    <col min="1292" max="1295" width="9.57421875" style="64" bestFit="1" customWidth="1"/>
    <col min="1296" max="1296" width="10.57421875" style="64" bestFit="1" customWidth="1"/>
    <col min="1297" max="1299" width="9.57421875" style="64" bestFit="1" customWidth="1"/>
    <col min="1300" max="1300" width="9.7109375" style="64" bestFit="1" customWidth="1"/>
    <col min="1301" max="1536" width="10.8515625" style="64" customWidth="1"/>
    <col min="1537" max="1537" width="35.8515625" style="64" customWidth="1"/>
    <col min="1538" max="1544" width="13.7109375" style="64" customWidth="1"/>
    <col min="1545" max="1545" width="14.00390625" style="64" customWidth="1"/>
    <col min="1546" max="1546" width="9.57421875" style="64" bestFit="1" customWidth="1"/>
    <col min="1547" max="1547" width="10.57421875" style="64" bestFit="1" customWidth="1"/>
    <col min="1548" max="1551" width="9.57421875" style="64" bestFit="1" customWidth="1"/>
    <col min="1552" max="1552" width="10.57421875" style="64" bestFit="1" customWidth="1"/>
    <col min="1553" max="1555" width="9.57421875" style="64" bestFit="1" customWidth="1"/>
    <col min="1556" max="1556" width="9.7109375" style="64" bestFit="1" customWidth="1"/>
    <col min="1557" max="1792" width="10.8515625" style="64" customWidth="1"/>
    <col min="1793" max="1793" width="35.8515625" style="64" customWidth="1"/>
    <col min="1794" max="1800" width="13.7109375" style="64" customWidth="1"/>
    <col min="1801" max="1801" width="14.00390625" style="64" customWidth="1"/>
    <col min="1802" max="1802" width="9.57421875" style="64" bestFit="1" customWidth="1"/>
    <col min="1803" max="1803" width="10.57421875" style="64" bestFit="1" customWidth="1"/>
    <col min="1804" max="1807" width="9.57421875" style="64" bestFit="1" customWidth="1"/>
    <col min="1808" max="1808" width="10.57421875" style="64" bestFit="1" customWidth="1"/>
    <col min="1809" max="1811" width="9.57421875" style="64" bestFit="1" customWidth="1"/>
    <col min="1812" max="1812" width="9.7109375" style="64" bestFit="1" customWidth="1"/>
    <col min="1813" max="2048" width="10.8515625" style="64" customWidth="1"/>
    <col min="2049" max="2049" width="35.8515625" style="64" customWidth="1"/>
    <col min="2050" max="2056" width="13.7109375" style="64" customWidth="1"/>
    <col min="2057" max="2057" width="14.00390625" style="64" customWidth="1"/>
    <col min="2058" max="2058" width="9.57421875" style="64" bestFit="1" customWidth="1"/>
    <col min="2059" max="2059" width="10.57421875" style="64" bestFit="1" customWidth="1"/>
    <col min="2060" max="2063" width="9.57421875" style="64" bestFit="1" customWidth="1"/>
    <col min="2064" max="2064" width="10.57421875" style="64" bestFit="1" customWidth="1"/>
    <col min="2065" max="2067" width="9.57421875" style="64" bestFit="1" customWidth="1"/>
    <col min="2068" max="2068" width="9.7109375" style="64" bestFit="1" customWidth="1"/>
    <col min="2069" max="2304" width="10.8515625" style="64" customWidth="1"/>
    <col min="2305" max="2305" width="35.8515625" style="64" customWidth="1"/>
    <col min="2306" max="2312" width="13.7109375" style="64" customWidth="1"/>
    <col min="2313" max="2313" width="14.00390625" style="64" customWidth="1"/>
    <col min="2314" max="2314" width="9.57421875" style="64" bestFit="1" customWidth="1"/>
    <col min="2315" max="2315" width="10.57421875" style="64" bestFit="1" customWidth="1"/>
    <col min="2316" max="2319" width="9.57421875" style="64" bestFit="1" customWidth="1"/>
    <col min="2320" max="2320" width="10.57421875" style="64" bestFit="1" customWidth="1"/>
    <col min="2321" max="2323" width="9.57421875" style="64" bestFit="1" customWidth="1"/>
    <col min="2324" max="2324" width="9.7109375" style="64" bestFit="1" customWidth="1"/>
    <col min="2325" max="2560" width="10.8515625" style="64" customWidth="1"/>
    <col min="2561" max="2561" width="35.8515625" style="64" customWidth="1"/>
    <col min="2562" max="2568" width="13.7109375" style="64" customWidth="1"/>
    <col min="2569" max="2569" width="14.00390625" style="64" customWidth="1"/>
    <col min="2570" max="2570" width="9.57421875" style="64" bestFit="1" customWidth="1"/>
    <col min="2571" max="2571" width="10.57421875" style="64" bestFit="1" customWidth="1"/>
    <col min="2572" max="2575" width="9.57421875" style="64" bestFit="1" customWidth="1"/>
    <col min="2576" max="2576" width="10.57421875" style="64" bestFit="1" customWidth="1"/>
    <col min="2577" max="2579" width="9.57421875" style="64" bestFit="1" customWidth="1"/>
    <col min="2580" max="2580" width="9.7109375" style="64" bestFit="1" customWidth="1"/>
    <col min="2581" max="2816" width="10.8515625" style="64" customWidth="1"/>
    <col min="2817" max="2817" width="35.8515625" style="64" customWidth="1"/>
    <col min="2818" max="2824" width="13.7109375" style="64" customWidth="1"/>
    <col min="2825" max="2825" width="14.00390625" style="64" customWidth="1"/>
    <col min="2826" max="2826" width="9.57421875" style="64" bestFit="1" customWidth="1"/>
    <col min="2827" max="2827" width="10.57421875" style="64" bestFit="1" customWidth="1"/>
    <col min="2828" max="2831" width="9.57421875" style="64" bestFit="1" customWidth="1"/>
    <col min="2832" max="2832" width="10.57421875" style="64" bestFit="1" customWidth="1"/>
    <col min="2833" max="2835" width="9.57421875" style="64" bestFit="1" customWidth="1"/>
    <col min="2836" max="2836" width="9.7109375" style="64" bestFit="1" customWidth="1"/>
    <col min="2837" max="3072" width="10.8515625" style="64" customWidth="1"/>
    <col min="3073" max="3073" width="35.8515625" style="64" customWidth="1"/>
    <col min="3074" max="3080" width="13.7109375" style="64" customWidth="1"/>
    <col min="3081" max="3081" width="14.00390625" style="64" customWidth="1"/>
    <col min="3082" max="3082" width="9.57421875" style="64" bestFit="1" customWidth="1"/>
    <col min="3083" max="3083" width="10.57421875" style="64" bestFit="1" customWidth="1"/>
    <col min="3084" max="3087" width="9.57421875" style="64" bestFit="1" customWidth="1"/>
    <col min="3088" max="3088" width="10.57421875" style="64" bestFit="1" customWidth="1"/>
    <col min="3089" max="3091" width="9.57421875" style="64" bestFit="1" customWidth="1"/>
    <col min="3092" max="3092" width="9.7109375" style="64" bestFit="1" customWidth="1"/>
    <col min="3093" max="3328" width="10.8515625" style="64" customWidth="1"/>
    <col min="3329" max="3329" width="35.8515625" style="64" customWidth="1"/>
    <col min="3330" max="3336" width="13.7109375" style="64" customWidth="1"/>
    <col min="3337" max="3337" width="14.00390625" style="64" customWidth="1"/>
    <col min="3338" max="3338" width="9.57421875" style="64" bestFit="1" customWidth="1"/>
    <col min="3339" max="3339" width="10.57421875" style="64" bestFit="1" customWidth="1"/>
    <col min="3340" max="3343" width="9.57421875" style="64" bestFit="1" customWidth="1"/>
    <col min="3344" max="3344" width="10.57421875" style="64" bestFit="1" customWidth="1"/>
    <col min="3345" max="3347" width="9.57421875" style="64" bestFit="1" customWidth="1"/>
    <col min="3348" max="3348" width="9.7109375" style="64" bestFit="1" customWidth="1"/>
    <col min="3349" max="3584" width="10.8515625" style="64" customWidth="1"/>
    <col min="3585" max="3585" width="35.8515625" style="64" customWidth="1"/>
    <col min="3586" max="3592" width="13.7109375" style="64" customWidth="1"/>
    <col min="3593" max="3593" width="14.00390625" style="64" customWidth="1"/>
    <col min="3594" max="3594" width="9.57421875" style="64" bestFit="1" customWidth="1"/>
    <col min="3595" max="3595" width="10.57421875" style="64" bestFit="1" customWidth="1"/>
    <col min="3596" max="3599" width="9.57421875" style="64" bestFit="1" customWidth="1"/>
    <col min="3600" max="3600" width="10.57421875" style="64" bestFit="1" customWidth="1"/>
    <col min="3601" max="3603" width="9.57421875" style="64" bestFit="1" customWidth="1"/>
    <col min="3604" max="3604" width="9.7109375" style="64" bestFit="1" customWidth="1"/>
    <col min="3605" max="3840" width="10.8515625" style="64" customWidth="1"/>
    <col min="3841" max="3841" width="35.8515625" style="64" customWidth="1"/>
    <col min="3842" max="3848" width="13.7109375" style="64" customWidth="1"/>
    <col min="3849" max="3849" width="14.00390625" style="64" customWidth="1"/>
    <col min="3850" max="3850" width="9.57421875" style="64" bestFit="1" customWidth="1"/>
    <col min="3851" max="3851" width="10.57421875" style="64" bestFit="1" customWidth="1"/>
    <col min="3852" max="3855" width="9.57421875" style="64" bestFit="1" customWidth="1"/>
    <col min="3856" max="3856" width="10.57421875" style="64" bestFit="1" customWidth="1"/>
    <col min="3857" max="3859" width="9.57421875" style="64" bestFit="1" customWidth="1"/>
    <col min="3860" max="3860" width="9.7109375" style="64" bestFit="1" customWidth="1"/>
    <col min="3861" max="4096" width="10.8515625" style="64" customWidth="1"/>
    <col min="4097" max="4097" width="35.8515625" style="64" customWidth="1"/>
    <col min="4098" max="4104" width="13.7109375" style="64" customWidth="1"/>
    <col min="4105" max="4105" width="14.00390625" style="64" customWidth="1"/>
    <col min="4106" max="4106" width="9.57421875" style="64" bestFit="1" customWidth="1"/>
    <col min="4107" max="4107" width="10.57421875" style="64" bestFit="1" customWidth="1"/>
    <col min="4108" max="4111" width="9.57421875" style="64" bestFit="1" customWidth="1"/>
    <col min="4112" max="4112" width="10.57421875" style="64" bestFit="1" customWidth="1"/>
    <col min="4113" max="4115" width="9.57421875" style="64" bestFit="1" customWidth="1"/>
    <col min="4116" max="4116" width="9.7109375" style="64" bestFit="1" customWidth="1"/>
    <col min="4117" max="4352" width="10.8515625" style="64" customWidth="1"/>
    <col min="4353" max="4353" width="35.8515625" style="64" customWidth="1"/>
    <col min="4354" max="4360" width="13.7109375" style="64" customWidth="1"/>
    <col min="4361" max="4361" width="14.00390625" style="64" customWidth="1"/>
    <col min="4362" max="4362" width="9.57421875" style="64" bestFit="1" customWidth="1"/>
    <col min="4363" max="4363" width="10.57421875" style="64" bestFit="1" customWidth="1"/>
    <col min="4364" max="4367" width="9.57421875" style="64" bestFit="1" customWidth="1"/>
    <col min="4368" max="4368" width="10.57421875" style="64" bestFit="1" customWidth="1"/>
    <col min="4369" max="4371" width="9.57421875" style="64" bestFit="1" customWidth="1"/>
    <col min="4372" max="4372" width="9.7109375" style="64" bestFit="1" customWidth="1"/>
    <col min="4373" max="4608" width="10.8515625" style="64" customWidth="1"/>
    <col min="4609" max="4609" width="35.8515625" style="64" customWidth="1"/>
    <col min="4610" max="4616" width="13.7109375" style="64" customWidth="1"/>
    <col min="4617" max="4617" width="14.00390625" style="64" customWidth="1"/>
    <col min="4618" max="4618" width="9.57421875" style="64" bestFit="1" customWidth="1"/>
    <col min="4619" max="4619" width="10.57421875" style="64" bestFit="1" customWidth="1"/>
    <col min="4620" max="4623" width="9.57421875" style="64" bestFit="1" customWidth="1"/>
    <col min="4624" max="4624" width="10.57421875" style="64" bestFit="1" customWidth="1"/>
    <col min="4625" max="4627" width="9.57421875" style="64" bestFit="1" customWidth="1"/>
    <col min="4628" max="4628" width="9.7109375" style="64" bestFit="1" customWidth="1"/>
    <col min="4629" max="4864" width="10.8515625" style="64" customWidth="1"/>
    <col min="4865" max="4865" width="35.8515625" style="64" customWidth="1"/>
    <col min="4866" max="4872" width="13.7109375" style="64" customWidth="1"/>
    <col min="4873" max="4873" width="14.00390625" style="64" customWidth="1"/>
    <col min="4874" max="4874" width="9.57421875" style="64" bestFit="1" customWidth="1"/>
    <col min="4875" max="4875" width="10.57421875" style="64" bestFit="1" customWidth="1"/>
    <col min="4876" max="4879" width="9.57421875" style="64" bestFit="1" customWidth="1"/>
    <col min="4880" max="4880" width="10.57421875" style="64" bestFit="1" customWidth="1"/>
    <col min="4881" max="4883" width="9.57421875" style="64" bestFit="1" customWidth="1"/>
    <col min="4884" max="4884" width="9.7109375" style="64" bestFit="1" customWidth="1"/>
    <col min="4885" max="5120" width="10.8515625" style="64" customWidth="1"/>
    <col min="5121" max="5121" width="35.8515625" style="64" customWidth="1"/>
    <col min="5122" max="5128" width="13.7109375" style="64" customWidth="1"/>
    <col min="5129" max="5129" width="14.00390625" style="64" customWidth="1"/>
    <col min="5130" max="5130" width="9.57421875" style="64" bestFit="1" customWidth="1"/>
    <col min="5131" max="5131" width="10.57421875" style="64" bestFit="1" customWidth="1"/>
    <col min="5132" max="5135" width="9.57421875" style="64" bestFit="1" customWidth="1"/>
    <col min="5136" max="5136" width="10.57421875" style="64" bestFit="1" customWidth="1"/>
    <col min="5137" max="5139" width="9.57421875" style="64" bestFit="1" customWidth="1"/>
    <col min="5140" max="5140" width="9.7109375" style="64" bestFit="1" customWidth="1"/>
    <col min="5141" max="5376" width="10.8515625" style="64" customWidth="1"/>
    <col min="5377" max="5377" width="35.8515625" style="64" customWidth="1"/>
    <col min="5378" max="5384" width="13.7109375" style="64" customWidth="1"/>
    <col min="5385" max="5385" width="14.00390625" style="64" customWidth="1"/>
    <col min="5386" max="5386" width="9.57421875" style="64" bestFit="1" customWidth="1"/>
    <col min="5387" max="5387" width="10.57421875" style="64" bestFit="1" customWidth="1"/>
    <col min="5388" max="5391" width="9.57421875" style="64" bestFit="1" customWidth="1"/>
    <col min="5392" max="5392" width="10.57421875" style="64" bestFit="1" customWidth="1"/>
    <col min="5393" max="5395" width="9.57421875" style="64" bestFit="1" customWidth="1"/>
    <col min="5396" max="5396" width="9.7109375" style="64" bestFit="1" customWidth="1"/>
    <col min="5397" max="5632" width="10.8515625" style="64" customWidth="1"/>
    <col min="5633" max="5633" width="35.8515625" style="64" customWidth="1"/>
    <col min="5634" max="5640" width="13.7109375" style="64" customWidth="1"/>
    <col min="5641" max="5641" width="14.00390625" style="64" customWidth="1"/>
    <col min="5642" max="5642" width="9.57421875" style="64" bestFit="1" customWidth="1"/>
    <col min="5643" max="5643" width="10.57421875" style="64" bestFit="1" customWidth="1"/>
    <col min="5644" max="5647" width="9.57421875" style="64" bestFit="1" customWidth="1"/>
    <col min="5648" max="5648" width="10.57421875" style="64" bestFit="1" customWidth="1"/>
    <col min="5649" max="5651" width="9.57421875" style="64" bestFit="1" customWidth="1"/>
    <col min="5652" max="5652" width="9.7109375" style="64" bestFit="1" customWidth="1"/>
    <col min="5653" max="5888" width="10.8515625" style="64" customWidth="1"/>
    <col min="5889" max="5889" width="35.8515625" style="64" customWidth="1"/>
    <col min="5890" max="5896" width="13.7109375" style="64" customWidth="1"/>
    <col min="5897" max="5897" width="14.00390625" style="64" customWidth="1"/>
    <col min="5898" max="5898" width="9.57421875" style="64" bestFit="1" customWidth="1"/>
    <col min="5899" max="5899" width="10.57421875" style="64" bestFit="1" customWidth="1"/>
    <col min="5900" max="5903" width="9.57421875" style="64" bestFit="1" customWidth="1"/>
    <col min="5904" max="5904" width="10.57421875" style="64" bestFit="1" customWidth="1"/>
    <col min="5905" max="5907" width="9.57421875" style="64" bestFit="1" customWidth="1"/>
    <col min="5908" max="5908" width="9.7109375" style="64" bestFit="1" customWidth="1"/>
    <col min="5909" max="6144" width="10.8515625" style="64" customWidth="1"/>
    <col min="6145" max="6145" width="35.8515625" style="64" customWidth="1"/>
    <col min="6146" max="6152" width="13.7109375" style="64" customWidth="1"/>
    <col min="6153" max="6153" width="14.00390625" style="64" customWidth="1"/>
    <col min="6154" max="6154" width="9.57421875" style="64" bestFit="1" customWidth="1"/>
    <col min="6155" max="6155" width="10.57421875" style="64" bestFit="1" customWidth="1"/>
    <col min="6156" max="6159" width="9.57421875" style="64" bestFit="1" customWidth="1"/>
    <col min="6160" max="6160" width="10.57421875" style="64" bestFit="1" customWidth="1"/>
    <col min="6161" max="6163" width="9.57421875" style="64" bestFit="1" customWidth="1"/>
    <col min="6164" max="6164" width="9.7109375" style="64" bestFit="1" customWidth="1"/>
    <col min="6165" max="6400" width="10.8515625" style="64" customWidth="1"/>
    <col min="6401" max="6401" width="35.8515625" style="64" customWidth="1"/>
    <col min="6402" max="6408" width="13.7109375" style="64" customWidth="1"/>
    <col min="6409" max="6409" width="14.00390625" style="64" customWidth="1"/>
    <col min="6410" max="6410" width="9.57421875" style="64" bestFit="1" customWidth="1"/>
    <col min="6411" max="6411" width="10.57421875" style="64" bestFit="1" customWidth="1"/>
    <col min="6412" max="6415" width="9.57421875" style="64" bestFit="1" customWidth="1"/>
    <col min="6416" max="6416" width="10.57421875" style="64" bestFit="1" customWidth="1"/>
    <col min="6417" max="6419" width="9.57421875" style="64" bestFit="1" customWidth="1"/>
    <col min="6420" max="6420" width="9.7109375" style="64" bestFit="1" customWidth="1"/>
    <col min="6421" max="6656" width="10.8515625" style="64" customWidth="1"/>
    <col min="6657" max="6657" width="35.8515625" style="64" customWidth="1"/>
    <col min="6658" max="6664" width="13.7109375" style="64" customWidth="1"/>
    <col min="6665" max="6665" width="14.00390625" style="64" customWidth="1"/>
    <col min="6666" max="6666" width="9.57421875" style="64" bestFit="1" customWidth="1"/>
    <col min="6667" max="6667" width="10.57421875" style="64" bestFit="1" customWidth="1"/>
    <col min="6668" max="6671" width="9.57421875" style="64" bestFit="1" customWidth="1"/>
    <col min="6672" max="6672" width="10.57421875" style="64" bestFit="1" customWidth="1"/>
    <col min="6673" max="6675" width="9.57421875" style="64" bestFit="1" customWidth="1"/>
    <col min="6676" max="6676" width="9.7109375" style="64" bestFit="1" customWidth="1"/>
    <col min="6677" max="6912" width="10.8515625" style="64" customWidth="1"/>
    <col min="6913" max="6913" width="35.8515625" style="64" customWidth="1"/>
    <col min="6914" max="6920" width="13.7109375" style="64" customWidth="1"/>
    <col min="6921" max="6921" width="14.00390625" style="64" customWidth="1"/>
    <col min="6922" max="6922" width="9.57421875" style="64" bestFit="1" customWidth="1"/>
    <col min="6923" max="6923" width="10.57421875" style="64" bestFit="1" customWidth="1"/>
    <col min="6924" max="6927" width="9.57421875" style="64" bestFit="1" customWidth="1"/>
    <col min="6928" max="6928" width="10.57421875" style="64" bestFit="1" customWidth="1"/>
    <col min="6929" max="6931" width="9.57421875" style="64" bestFit="1" customWidth="1"/>
    <col min="6932" max="6932" width="9.7109375" style="64" bestFit="1" customWidth="1"/>
    <col min="6933" max="7168" width="10.8515625" style="64" customWidth="1"/>
    <col min="7169" max="7169" width="35.8515625" style="64" customWidth="1"/>
    <col min="7170" max="7176" width="13.7109375" style="64" customWidth="1"/>
    <col min="7177" max="7177" width="14.00390625" style="64" customWidth="1"/>
    <col min="7178" max="7178" width="9.57421875" style="64" bestFit="1" customWidth="1"/>
    <col min="7179" max="7179" width="10.57421875" style="64" bestFit="1" customWidth="1"/>
    <col min="7180" max="7183" width="9.57421875" style="64" bestFit="1" customWidth="1"/>
    <col min="7184" max="7184" width="10.57421875" style="64" bestFit="1" customWidth="1"/>
    <col min="7185" max="7187" width="9.57421875" style="64" bestFit="1" customWidth="1"/>
    <col min="7188" max="7188" width="9.7109375" style="64" bestFit="1" customWidth="1"/>
    <col min="7189" max="7424" width="10.8515625" style="64" customWidth="1"/>
    <col min="7425" max="7425" width="35.8515625" style="64" customWidth="1"/>
    <col min="7426" max="7432" width="13.7109375" style="64" customWidth="1"/>
    <col min="7433" max="7433" width="14.00390625" style="64" customWidth="1"/>
    <col min="7434" max="7434" width="9.57421875" style="64" bestFit="1" customWidth="1"/>
    <col min="7435" max="7435" width="10.57421875" style="64" bestFit="1" customWidth="1"/>
    <col min="7436" max="7439" width="9.57421875" style="64" bestFit="1" customWidth="1"/>
    <col min="7440" max="7440" width="10.57421875" style="64" bestFit="1" customWidth="1"/>
    <col min="7441" max="7443" width="9.57421875" style="64" bestFit="1" customWidth="1"/>
    <col min="7444" max="7444" width="9.7109375" style="64" bestFit="1" customWidth="1"/>
    <col min="7445" max="7680" width="10.8515625" style="64" customWidth="1"/>
    <col min="7681" max="7681" width="35.8515625" style="64" customWidth="1"/>
    <col min="7682" max="7688" width="13.7109375" style="64" customWidth="1"/>
    <col min="7689" max="7689" width="14.00390625" style="64" customWidth="1"/>
    <col min="7690" max="7690" width="9.57421875" style="64" bestFit="1" customWidth="1"/>
    <col min="7691" max="7691" width="10.57421875" style="64" bestFit="1" customWidth="1"/>
    <col min="7692" max="7695" width="9.57421875" style="64" bestFit="1" customWidth="1"/>
    <col min="7696" max="7696" width="10.57421875" style="64" bestFit="1" customWidth="1"/>
    <col min="7697" max="7699" width="9.57421875" style="64" bestFit="1" customWidth="1"/>
    <col min="7700" max="7700" width="9.7109375" style="64" bestFit="1" customWidth="1"/>
    <col min="7701" max="7936" width="10.8515625" style="64" customWidth="1"/>
    <col min="7937" max="7937" width="35.8515625" style="64" customWidth="1"/>
    <col min="7938" max="7944" width="13.7109375" style="64" customWidth="1"/>
    <col min="7945" max="7945" width="14.00390625" style="64" customWidth="1"/>
    <col min="7946" max="7946" width="9.57421875" style="64" bestFit="1" customWidth="1"/>
    <col min="7947" max="7947" width="10.57421875" style="64" bestFit="1" customWidth="1"/>
    <col min="7948" max="7951" width="9.57421875" style="64" bestFit="1" customWidth="1"/>
    <col min="7952" max="7952" width="10.57421875" style="64" bestFit="1" customWidth="1"/>
    <col min="7953" max="7955" width="9.57421875" style="64" bestFit="1" customWidth="1"/>
    <col min="7956" max="7956" width="9.7109375" style="64" bestFit="1" customWidth="1"/>
    <col min="7957" max="8192" width="10.8515625" style="64" customWidth="1"/>
    <col min="8193" max="8193" width="35.8515625" style="64" customWidth="1"/>
    <col min="8194" max="8200" width="13.7109375" style="64" customWidth="1"/>
    <col min="8201" max="8201" width="14.00390625" style="64" customWidth="1"/>
    <col min="8202" max="8202" width="9.57421875" style="64" bestFit="1" customWidth="1"/>
    <col min="8203" max="8203" width="10.57421875" style="64" bestFit="1" customWidth="1"/>
    <col min="8204" max="8207" width="9.57421875" style="64" bestFit="1" customWidth="1"/>
    <col min="8208" max="8208" width="10.57421875" style="64" bestFit="1" customWidth="1"/>
    <col min="8209" max="8211" width="9.57421875" style="64" bestFit="1" customWidth="1"/>
    <col min="8212" max="8212" width="9.7109375" style="64" bestFit="1" customWidth="1"/>
    <col min="8213" max="8448" width="10.8515625" style="64" customWidth="1"/>
    <col min="8449" max="8449" width="35.8515625" style="64" customWidth="1"/>
    <col min="8450" max="8456" width="13.7109375" style="64" customWidth="1"/>
    <col min="8457" max="8457" width="14.00390625" style="64" customWidth="1"/>
    <col min="8458" max="8458" width="9.57421875" style="64" bestFit="1" customWidth="1"/>
    <col min="8459" max="8459" width="10.57421875" style="64" bestFit="1" customWidth="1"/>
    <col min="8460" max="8463" width="9.57421875" style="64" bestFit="1" customWidth="1"/>
    <col min="8464" max="8464" width="10.57421875" style="64" bestFit="1" customWidth="1"/>
    <col min="8465" max="8467" width="9.57421875" style="64" bestFit="1" customWidth="1"/>
    <col min="8468" max="8468" width="9.7109375" style="64" bestFit="1" customWidth="1"/>
    <col min="8469" max="8704" width="10.8515625" style="64" customWidth="1"/>
    <col min="8705" max="8705" width="35.8515625" style="64" customWidth="1"/>
    <col min="8706" max="8712" width="13.7109375" style="64" customWidth="1"/>
    <col min="8713" max="8713" width="14.00390625" style="64" customWidth="1"/>
    <col min="8714" max="8714" width="9.57421875" style="64" bestFit="1" customWidth="1"/>
    <col min="8715" max="8715" width="10.57421875" style="64" bestFit="1" customWidth="1"/>
    <col min="8716" max="8719" width="9.57421875" style="64" bestFit="1" customWidth="1"/>
    <col min="8720" max="8720" width="10.57421875" style="64" bestFit="1" customWidth="1"/>
    <col min="8721" max="8723" width="9.57421875" style="64" bestFit="1" customWidth="1"/>
    <col min="8724" max="8724" width="9.7109375" style="64" bestFit="1" customWidth="1"/>
    <col min="8725" max="8960" width="10.8515625" style="64" customWidth="1"/>
    <col min="8961" max="8961" width="35.8515625" style="64" customWidth="1"/>
    <col min="8962" max="8968" width="13.7109375" style="64" customWidth="1"/>
    <col min="8969" max="8969" width="14.00390625" style="64" customWidth="1"/>
    <col min="8970" max="8970" width="9.57421875" style="64" bestFit="1" customWidth="1"/>
    <col min="8971" max="8971" width="10.57421875" style="64" bestFit="1" customWidth="1"/>
    <col min="8972" max="8975" width="9.57421875" style="64" bestFit="1" customWidth="1"/>
    <col min="8976" max="8976" width="10.57421875" style="64" bestFit="1" customWidth="1"/>
    <col min="8977" max="8979" width="9.57421875" style="64" bestFit="1" customWidth="1"/>
    <col min="8980" max="8980" width="9.7109375" style="64" bestFit="1" customWidth="1"/>
    <col min="8981" max="9216" width="10.8515625" style="64" customWidth="1"/>
    <col min="9217" max="9217" width="35.8515625" style="64" customWidth="1"/>
    <col min="9218" max="9224" width="13.7109375" style="64" customWidth="1"/>
    <col min="9225" max="9225" width="14.00390625" style="64" customWidth="1"/>
    <col min="9226" max="9226" width="9.57421875" style="64" bestFit="1" customWidth="1"/>
    <col min="9227" max="9227" width="10.57421875" style="64" bestFit="1" customWidth="1"/>
    <col min="9228" max="9231" width="9.57421875" style="64" bestFit="1" customWidth="1"/>
    <col min="9232" max="9232" width="10.57421875" style="64" bestFit="1" customWidth="1"/>
    <col min="9233" max="9235" width="9.57421875" style="64" bestFit="1" customWidth="1"/>
    <col min="9236" max="9236" width="9.7109375" style="64" bestFit="1" customWidth="1"/>
    <col min="9237" max="9472" width="10.8515625" style="64" customWidth="1"/>
    <col min="9473" max="9473" width="35.8515625" style="64" customWidth="1"/>
    <col min="9474" max="9480" width="13.7109375" style="64" customWidth="1"/>
    <col min="9481" max="9481" width="14.00390625" style="64" customWidth="1"/>
    <col min="9482" max="9482" width="9.57421875" style="64" bestFit="1" customWidth="1"/>
    <col min="9483" max="9483" width="10.57421875" style="64" bestFit="1" customWidth="1"/>
    <col min="9484" max="9487" width="9.57421875" style="64" bestFit="1" customWidth="1"/>
    <col min="9488" max="9488" width="10.57421875" style="64" bestFit="1" customWidth="1"/>
    <col min="9489" max="9491" width="9.57421875" style="64" bestFit="1" customWidth="1"/>
    <col min="9492" max="9492" width="9.7109375" style="64" bestFit="1" customWidth="1"/>
    <col min="9493" max="9728" width="10.8515625" style="64" customWidth="1"/>
    <col min="9729" max="9729" width="35.8515625" style="64" customWidth="1"/>
    <col min="9730" max="9736" width="13.7109375" style="64" customWidth="1"/>
    <col min="9737" max="9737" width="14.00390625" style="64" customWidth="1"/>
    <col min="9738" max="9738" width="9.57421875" style="64" bestFit="1" customWidth="1"/>
    <col min="9739" max="9739" width="10.57421875" style="64" bestFit="1" customWidth="1"/>
    <col min="9740" max="9743" width="9.57421875" style="64" bestFit="1" customWidth="1"/>
    <col min="9744" max="9744" width="10.57421875" style="64" bestFit="1" customWidth="1"/>
    <col min="9745" max="9747" width="9.57421875" style="64" bestFit="1" customWidth="1"/>
    <col min="9748" max="9748" width="9.7109375" style="64" bestFit="1" customWidth="1"/>
    <col min="9749" max="9984" width="10.8515625" style="64" customWidth="1"/>
    <col min="9985" max="9985" width="35.8515625" style="64" customWidth="1"/>
    <col min="9986" max="9992" width="13.7109375" style="64" customWidth="1"/>
    <col min="9993" max="9993" width="14.00390625" style="64" customWidth="1"/>
    <col min="9994" max="9994" width="9.57421875" style="64" bestFit="1" customWidth="1"/>
    <col min="9995" max="9995" width="10.57421875" style="64" bestFit="1" customWidth="1"/>
    <col min="9996" max="9999" width="9.57421875" style="64" bestFit="1" customWidth="1"/>
    <col min="10000" max="10000" width="10.57421875" style="64" bestFit="1" customWidth="1"/>
    <col min="10001" max="10003" width="9.57421875" style="64" bestFit="1" customWidth="1"/>
    <col min="10004" max="10004" width="9.7109375" style="64" bestFit="1" customWidth="1"/>
    <col min="10005" max="10240" width="10.8515625" style="64" customWidth="1"/>
    <col min="10241" max="10241" width="35.8515625" style="64" customWidth="1"/>
    <col min="10242" max="10248" width="13.7109375" style="64" customWidth="1"/>
    <col min="10249" max="10249" width="14.00390625" style="64" customWidth="1"/>
    <col min="10250" max="10250" width="9.57421875" style="64" bestFit="1" customWidth="1"/>
    <col min="10251" max="10251" width="10.57421875" style="64" bestFit="1" customWidth="1"/>
    <col min="10252" max="10255" width="9.57421875" style="64" bestFit="1" customWidth="1"/>
    <col min="10256" max="10256" width="10.57421875" style="64" bestFit="1" customWidth="1"/>
    <col min="10257" max="10259" width="9.57421875" style="64" bestFit="1" customWidth="1"/>
    <col min="10260" max="10260" width="9.7109375" style="64" bestFit="1" customWidth="1"/>
    <col min="10261" max="10496" width="10.8515625" style="64" customWidth="1"/>
    <col min="10497" max="10497" width="35.8515625" style="64" customWidth="1"/>
    <col min="10498" max="10504" width="13.7109375" style="64" customWidth="1"/>
    <col min="10505" max="10505" width="14.00390625" style="64" customWidth="1"/>
    <col min="10506" max="10506" width="9.57421875" style="64" bestFit="1" customWidth="1"/>
    <col min="10507" max="10507" width="10.57421875" style="64" bestFit="1" customWidth="1"/>
    <col min="10508" max="10511" width="9.57421875" style="64" bestFit="1" customWidth="1"/>
    <col min="10512" max="10512" width="10.57421875" style="64" bestFit="1" customWidth="1"/>
    <col min="10513" max="10515" width="9.57421875" style="64" bestFit="1" customWidth="1"/>
    <col min="10516" max="10516" width="9.7109375" style="64" bestFit="1" customWidth="1"/>
    <col min="10517" max="10752" width="10.8515625" style="64" customWidth="1"/>
    <col min="10753" max="10753" width="35.8515625" style="64" customWidth="1"/>
    <col min="10754" max="10760" width="13.7109375" style="64" customWidth="1"/>
    <col min="10761" max="10761" width="14.00390625" style="64" customWidth="1"/>
    <col min="10762" max="10762" width="9.57421875" style="64" bestFit="1" customWidth="1"/>
    <col min="10763" max="10763" width="10.57421875" style="64" bestFit="1" customWidth="1"/>
    <col min="10764" max="10767" width="9.57421875" style="64" bestFit="1" customWidth="1"/>
    <col min="10768" max="10768" width="10.57421875" style="64" bestFit="1" customWidth="1"/>
    <col min="10769" max="10771" width="9.57421875" style="64" bestFit="1" customWidth="1"/>
    <col min="10772" max="10772" width="9.7109375" style="64" bestFit="1" customWidth="1"/>
    <col min="10773" max="11008" width="10.8515625" style="64" customWidth="1"/>
    <col min="11009" max="11009" width="35.8515625" style="64" customWidth="1"/>
    <col min="11010" max="11016" width="13.7109375" style="64" customWidth="1"/>
    <col min="11017" max="11017" width="14.00390625" style="64" customWidth="1"/>
    <col min="11018" max="11018" width="9.57421875" style="64" bestFit="1" customWidth="1"/>
    <col min="11019" max="11019" width="10.57421875" style="64" bestFit="1" customWidth="1"/>
    <col min="11020" max="11023" width="9.57421875" style="64" bestFit="1" customWidth="1"/>
    <col min="11024" max="11024" width="10.57421875" style="64" bestFit="1" customWidth="1"/>
    <col min="11025" max="11027" width="9.57421875" style="64" bestFit="1" customWidth="1"/>
    <col min="11028" max="11028" width="9.7109375" style="64" bestFit="1" customWidth="1"/>
    <col min="11029" max="11264" width="10.8515625" style="64" customWidth="1"/>
    <col min="11265" max="11265" width="35.8515625" style="64" customWidth="1"/>
    <col min="11266" max="11272" width="13.7109375" style="64" customWidth="1"/>
    <col min="11273" max="11273" width="14.00390625" style="64" customWidth="1"/>
    <col min="11274" max="11274" width="9.57421875" style="64" bestFit="1" customWidth="1"/>
    <col min="11275" max="11275" width="10.57421875" style="64" bestFit="1" customWidth="1"/>
    <col min="11276" max="11279" width="9.57421875" style="64" bestFit="1" customWidth="1"/>
    <col min="11280" max="11280" width="10.57421875" style="64" bestFit="1" customWidth="1"/>
    <col min="11281" max="11283" width="9.57421875" style="64" bestFit="1" customWidth="1"/>
    <col min="11284" max="11284" width="9.7109375" style="64" bestFit="1" customWidth="1"/>
    <col min="11285" max="11520" width="10.8515625" style="64" customWidth="1"/>
    <col min="11521" max="11521" width="35.8515625" style="64" customWidth="1"/>
    <col min="11522" max="11528" width="13.7109375" style="64" customWidth="1"/>
    <col min="11529" max="11529" width="14.00390625" style="64" customWidth="1"/>
    <col min="11530" max="11530" width="9.57421875" style="64" bestFit="1" customWidth="1"/>
    <col min="11531" max="11531" width="10.57421875" style="64" bestFit="1" customWidth="1"/>
    <col min="11532" max="11535" width="9.57421875" style="64" bestFit="1" customWidth="1"/>
    <col min="11536" max="11536" width="10.57421875" style="64" bestFit="1" customWidth="1"/>
    <col min="11537" max="11539" width="9.57421875" style="64" bestFit="1" customWidth="1"/>
    <col min="11540" max="11540" width="9.7109375" style="64" bestFit="1" customWidth="1"/>
    <col min="11541" max="11776" width="10.8515625" style="64" customWidth="1"/>
    <col min="11777" max="11777" width="35.8515625" style="64" customWidth="1"/>
    <col min="11778" max="11784" width="13.7109375" style="64" customWidth="1"/>
    <col min="11785" max="11785" width="14.00390625" style="64" customWidth="1"/>
    <col min="11786" max="11786" width="9.57421875" style="64" bestFit="1" customWidth="1"/>
    <col min="11787" max="11787" width="10.57421875" style="64" bestFit="1" customWidth="1"/>
    <col min="11788" max="11791" width="9.57421875" style="64" bestFit="1" customWidth="1"/>
    <col min="11792" max="11792" width="10.57421875" style="64" bestFit="1" customWidth="1"/>
    <col min="11793" max="11795" width="9.57421875" style="64" bestFit="1" customWidth="1"/>
    <col min="11796" max="11796" width="9.7109375" style="64" bestFit="1" customWidth="1"/>
    <col min="11797" max="12032" width="10.8515625" style="64" customWidth="1"/>
    <col min="12033" max="12033" width="35.8515625" style="64" customWidth="1"/>
    <col min="12034" max="12040" width="13.7109375" style="64" customWidth="1"/>
    <col min="12041" max="12041" width="14.00390625" style="64" customWidth="1"/>
    <col min="12042" max="12042" width="9.57421875" style="64" bestFit="1" customWidth="1"/>
    <col min="12043" max="12043" width="10.57421875" style="64" bestFit="1" customWidth="1"/>
    <col min="12044" max="12047" width="9.57421875" style="64" bestFit="1" customWidth="1"/>
    <col min="12048" max="12048" width="10.57421875" style="64" bestFit="1" customWidth="1"/>
    <col min="12049" max="12051" width="9.57421875" style="64" bestFit="1" customWidth="1"/>
    <col min="12052" max="12052" width="9.7109375" style="64" bestFit="1" customWidth="1"/>
    <col min="12053" max="12288" width="10.8515625" style="64" customWidth="1"/>
    <col min="12289" max="12289" width="35.8515625" style="64" customWidth="1"/>
    <col min="12290" max="12296" width="13.7109375" style="64" customWidth="1"/>
    <col min="12297" max="12297" width="14.00390625" style="64" customWidth="1"/>
    <col min="12298" max="12298" width="9.57421875" style="64" bestFit="1" customWidth="1"/>
    <col min="12299" max="12299" width="10.57421875" style="64" bestFit="1" customWidth="1"/>
    <col min="12300" max="12303" width="9.57421875" style="64" bestFit="1" customWidth="1"/>
    <col min="12304" max="12304" width="10.57421875" style="64" bestFit="1" customWidth="1"/>
    <col min="12305" max="12307" width="9.57421875" style="64" bestFit="1" customWidth="1"/>
    <col min="12308" max="12308" width="9.7109375" style="64" bestFit="1" customWidth="1"/>
    <col min="12309" max="12544" width="10.8515625" style="64" customWidth="1"/>
    <col min="12545" max="12545" width="35.8515625" style="64" customWidth="1"/>
    <col min="12546" max="12552" width="13.7109375" style="64" customWidth="1"/>
    <col min="12553" max="12553" width="14.00390625" style="64" customWidth="1"/>
    <col min="12554" max="12554" width="9.57421875" style="64" bestFit="1" customWidth="1"/>
    <col min="12555" max="12555" width="10.57421875" style="64" bestFit="1" customWidth="1"/>
    <col min="12556" max="12559" width="9.57421875" style="64" bestFit="1" customWidth="1"/>
    <col min="12560" max="12560" width="10.57421875" style="64" bestFit="1" customWidth="1"/>
    <col min="12561" max="12563" width="9.57421875" style="64" bestFit="1" customWidth="1"/>
    <col min="12564" max="12564" width="9.7109375" style="64" bestFit="1" customWidth="1"/>
    <col min="12565" max="12800" width="10.8515625" style="64" customWidth="1"/>
    <col min="12801" max="12801" width="35.8515625" style="64" customWidth="1"/>
    <col min="12802" max="12808" width="13.7109375" style="64" customWidth="1"/>
    <col min="12809" max="12809" width="14.00390625" style="64" customWidth="1"/>
    <col min="12810" max="12810" width="9.57421875" style="64" bestFit="1" customWidth="1"/>
    <col min="12811" max="12811" width="10.57421875" style="64" bestFit="1" customWidth="1"/>
    <col min="12812" max="12815" width="9.57421875" style="64" bestFit="1" customWidth="1"/>
    <col min="12816" max="12816" width="10.57421875" style="64" bestFit="1" customWidth="1"/>
    <col min="12817" max="12819" width="9.57421875" style="64" bestFit="1" customWidth="1"/>
    <col min="12820" max="12820" width="9.7109375" style="64" bestFit="1" customWidth="1"/>
    <col min="12821" max="13056" width="10.8515625" style="64" customWidth="1"/>
    <col min="13057" max="13057" width="35.8515625" style="64" customWidth="1"/>
    <col min="13058" max="13064" width="13.7109375" style="64" customWidth="1"/>
    <col min="13065" max="13065" width="14.00390625" style="64" customWidth="1"/>
    <col min="13066" max="13066" width="9.57421875" style="64" bestFit="1" customWidth="1"/>
    <col min="13067" max="13067" width="10.57421875" style="64" bestFit="1" customWidth="1"/>
    <col min="13068" max="13071" width="9.57421875" style="64" bestFit="1" customWidth="1"/>
    <col min="13072" max="13072" width="10.57421875" style="64" bestFit="1" customWidth="1"/>
    <col min="13073" max="13075" width="9.57421875" style="64" bestFit="1" customWidth="1"/>
    <col min="13076" max="13076" width="9.7109375" style="64" bestFit="1" customWidth="1"/>
    <col min="13077" max="13312" width="10.8515625" style="64" customWidth="1"/>
    <col min="13313" max="13313" width="35.8515625" style="64" customWidth="1"/>
    <col min="13314" max="13320" width="13.7109375" style="64" customWidth="1"/>
    <col min="13321" max="13321" width="14.00390625" style="64" customWidth="1"/>
    <col min="13322" max="13322" width="9.57421875" style="64" bestFit="1" customWidth="1"/>
    <col min="13323" max="13323" width="10.57421875" style="64" bestFit="1" customWidth="1"/>
    <col min="13324" max="13327" width="9.57421875" style="64" bestFit="1" customWidth="1"/>
    <col min="13328" max="13328" width="10.57421875" style="64" bestFit="1" customWidth="1"/>
    <col min="13329" max="13331" width="9.57421875" style="64" bestFit="1" customWidth="1"/>
    <col min="13332" max="13332" width="9.7109375" style="64" bestFit="1" customWidth="1"/>
    <col min="13333" max="13568" width="10.8515625" style="64" customWidth="1"/>
    <col min="13569" max="13569" width="35.8515625" style="64" customWidth="1"/>
    <col min="13570" max="13576" width="13.7109375" style="64" customWidth="1"/>
    <col min="13577" max="13577" width="14.00390625" style="64" customWidth="1"/>
    <col min="13578" max="13578" width="9.57421875" style="64" bestFit="1" customWidth="1"/>
    <col min="13579" max="13579" width="10.57421875" style="64" bestFit="1" customWidth="1"/>
    <col min="13580" max="13583" width="9.57421875" style="64" bestFit="1" customWidth="1"/>
    <col min="13584" max="13584" width="10.57421875" style="64" bestFit="1" customWidth="1"/>
    <col min="13585" max="13587" width="9.57421875" style="64" bestFit="1" customWidth="1"/>
    <col min="13588" max="13588" width="9.7109375" style="64" bestFit="1" customWidth="1"/>
    <col min="13589" max="13824" width="10.8515625" style="64" customWidth="1"/>
    <col min="13825" max="13825" width="35.8515625" style="64" customWidth="1"/>
    <col min="13826" max="13832" width="13.7109375" style="64" customWidth="1"/>
    <col min="13833" max="13833" width="14.00390625" style="64" customWidth="1"/>
    <col min="13834" max="13834" width="9.57421875" style="64" bestFit="1" customWidth="1"/>
    <col min="13835" max="13835" width="10.57421875" style="64" bestFit="1" customWidth="1"/>
    <col min="13836" max="13839" width="9.57421875" style="64" bestFit="1" customWidth="1"/>
    <col min="13840" max="13840" width="10.57421875" style="64" bestFit="1" customWidth="1"/>
    <col min="13841" max="13843" width="9.57421875" style="64" bestFit="1" customWidth="1"/>
    <col min="13844" max="13844" width="9.7109375" style="64" bestFit="1" customWidth="1"/>
    <col min="13845" max="14080" width="10.8515625" style="64" customWidth="1"/>
    <col min="14081" max="14081" width="35.8515625" style="64" customWidth="1"/>
    <col min="14082" max="14088" width="13.7109375" style="64" customWidth="1"/>
    <col min="14089" max="14089" width="14.00390625" style="64" customWidth="1"/>
    <col min="14090" max="14090" width="9.57421875" style="64" bestFit="1" customWidth="1"/>
    <col min="14091" max="14091" width="10.57421875" style="64" bestFit="1" customWidth="1"/>
    <col min="14092" max="14095" width="9.57421875" style="64" bestFit="1" customWidth="1"/>
    <col min="14096" max="14096" width="10.57421875" style="64" bestFit="1" customWidth="1"/>
    <col min="14097" max="14099" width="9.57421875" style="64" bestFit="1" customWidth="1"/>
    <col min="14100" max="14100" width="9.7109375" style="64" bestFit="1" customWidth="1"/>
    <col min="14101" max="14336" width="10.8515625" style="64" customWidth="1"/>
    <col min="14337" max="14337" width="35.8515625" style="64" customWidth="1"/>
    <col min="14338" max="14344" width="13.7109375" style="64" customWidth="1"/>
    <col min="14345" max="14345" width="14.00390625" style="64" customWidth="1"/>
    <col min="14346" max="14346" width="9.57421875" style="64" bestFit="1" customWidth="1"/>
    <col min="14347" max="14347" width="10.57421875" style="64" bestFit="1" customWidth="1"/>
    <col min="14348" max="14351" width="9.57421875" style="64" bestFit="1" customWidth="1"/>
    <col min="14352" max="14352" width="10.57421875" style="64" bestFit="1" customWidth="1"/>
    <col min="14353" max="14355" width="9.57421875" style="64" bestFit="1" customWidth="1"/>
    <col min="14356" max="14356" width="9.7109375" style="64" bestFit="1" customWidth="1"/>
    <col min="14357" max="14592" width="10.8515625" style="64" customWidth="1"/>
    <col min="14593" max="14593" width="35.8515625" style="64" customWidth="1"/>
    <col min="14594" max="14600" width="13.7109375" style="64" customWidth="1"/>
    <col min="14601" max="14601" width="14.00390625" style="64" customWidth="1"/>
    <col min="14602" max="14602" width="9.57421875" style="64" bestFit="1" customWidth="1"/>
    <col min="14603" max="14603" width="10.57421875" style="64" bestFit="1" customWidth="1"/>
    <col min="14604" max="14607" width="9.57421875" style="64" bestFit="1" customWidth="1"/>
    <col min="14608" max="14608" width="10.57421875" style="64" bestFit="1" customWidth="1"/>
    <col min="14609" max="14611" width="9.57421875" style="64" bestFit="1" customWidth="1"/>
    <col min="14612" max="14612" width="9.7109375" style="64" bestFit="1" customWidth="1"/>
    <col min="14613" max="14848" width="10.8515625" style="64" customWidth="1"/>
    <col min="14849" max="14849" width="35.8515625" style="64" customWidth="1"/>
    <col min="14850" max="14856" width="13.7109375" style="64" customWidth="1"/>
    <col min="14857" max="14857" width="14.00390625" style="64" customWidth="1"/>
    <col min="14858" max="14858" width="9.57421875" style="64" bestFit="1" customWidth="1"/>
    <col min="14859" max="14859" width="10.57421875" style="64" bestFit="1" customWidth="1"/>
    <col min="14860" max="14863" width="9.57421875" style="64" bestFit="1" customWidth="1"/>
    <col min="14864" max="14864" width="10.57421875" style="64" bestFit="1" customWidth="1"/>
    <col min="14865" max="14867" width="9.57421875" style="64" bestFit="1" customWidth="1"/>
    <col min="14868" max="14868" width="9.7109375" style="64" bestFit="1" customWidth="1"/>
    <col min="14869" max="15104" width="10.8515625" style="64" customWidth="1"/>
    <col min="15105" max="15105" width="35.8515625" style="64" customWidth="1"/>
    <col min="15106" max="15112" width="13.7109375" style="64" customWidth="1"/>
    <col min="15113" max="15113" width="14.00390625" style="64" customWidth="1"/>
    <col min="15114" max="15114" width="9.57421875" style="64" bestFit="1" customWidth="1"/>
    <col min="15115" max="15115" width="10.57421875" style="64" bestFit="1" customWidth="1"/>
    <col min="15116" max="15119" width="9.57421875" style="64" bestFit="1" customWidth="1"/>
    <col min="15120" max="15120" width="10.57421875" style="64" bestFit="1" customWidth="1"/>
    <col min="15121" max="15123" width="9.57421875" style="64" bestFit="1" customWidth="1"/>
    <col min="15124" max="15124" width="9.7109375" style="64" bestFit="1" customWidth="1"/>
    <col min="15125" max="15360" width="10.8515625" style="64" customWidth="1"/>
    <col min="15361" max="15361" width="35.8515625" style="64" customWidth="1"/>
    <col min="15362" max="15368" width="13.7109375" style="64" customWidth="1"/>
    <col min="15369" max="15369" width="14.00390625" style="64" customWidth="1"/>
    <col min="15370" max="15370" width="9.57421875" style="64" bestFit="1" customWidth="1"/>
    <col min="15371" max="15371" width="10.57421875" style="64" bestFit="1" customWidth="1"/>
    <col min="15372" max="15375" width="9.57421875" style="64" bestFit="1" customWidth="1"/>
    <col min="15376" max="15376" width="10.57421875" style="64" bestFit="1" customWidth="1"/>
    <col min="15377" max="15379" width="9.57421875" style="64" bestFit="1" customWidth="1"/>
    <col min="15380" max="15380" width="9.7109375" style="64" bestFit="1" customWidth="1"/>
    <col min="15381" max="15616" width="10.8515625" style="64" customWidth="1"/>
    <col min="15617" max="15617" width="35.8515625" style="64" customWidth="1"/>
    <col min="15618" max="15624" width="13.7109375" style="64" customWidth="1"/>
    <col min="15625" max="15625" width="14.00390625" style="64" customWidth="1"/>
    <col min="15626" max="15626" width="9.57421875" style="64" bestFit="1" customWidth="1"/>
    <col min="15627" max="15627" width="10.57421875" style="64" bestFit="1" customWidth="1"/>
    <col min="15628" max="15631" width="9.57421875" style="64" bestFit="1" customWidth="1"/>
    <col min="15632" max="15632" width="10.57421875" style="64" bestFit="1" customWidth="1"/>
    <col min="15633" max="15635" width="9.57421875" style="64" bestFit="1" customWidth="1"/>
    <col min="15636" max="15636" width="9.7109375" style="64" bestFit="1" customWidth="1"/>
    <col min="15637" max="15872" width="10.8515625" style="64" customWidth="1"/>
    <col min="15873" max="15873" width="35.8515625" style="64" customWidth="1"/>
    <col min="15874" max="15880" width="13.7109375" style="64" customWidth="1"/>
    <col min="15881" max="15881" width="14.00390625" style="64" customWidth="1"/>
    <col min="15882" max="15882" width="9.57421875" style="64" bestFit="1" customWidth="1"/>
    <col min="15883" max="15883" width="10.57421875" style="64" bestFit="1" customWidth="1"/>
    <col min="15884" max="15887" width="9.57421875" style="64" bestFit="1" customWidth="1"/>
    <col min="15888" max="15888" width="10.57421875" style="64" bestFit="1" customWidth="1"/>
    <col min="15889" max="15891" width="9.57421875" style="64" bestFit="1" customWidth="1"/>
    <col min="15892" max="15892" width="9.7109375" style="64" bestFit="1" customWidth="1"/>
    <col min="15893" max="16128" width="10.8515625" style="64" customWidth="1"/>
    <col min="16129" max="16129" width="35.8515625" style="64" customWidth="1"/>
    <col min="16130" max="16136" width="13.7109375" style="64" customWidth="1"/>
    <col min="16137" max="16137" width="14.00390625" style="64" customWidth="1"/>
    <col min="16138" max="16138" width="9.57421875" style="64" bestFit="1" customWidth="1"/>
    <col min="16139" max="16139" width="10.57421875" style="64" bestFit="1" customWidth="1"/>
    <col min="16140" max="16143" width="9.57421875" style="64" bestFit="1" customWidth="1"/>
    <col min="16144" max="16144" width="10.57421875" style="64" bestFit="1" customWidth="1"/>
    <col min="16145" max="16147" width="9.57421875" style="64" bestFit="1" customWidth="1"/>
    <col min="16148" max="16148" width="9.7109375" style="64" bestFit="1" customWidth="1"/>
    <col min="16149" max="16384" width="10.8515625" style="64" customWidth="1"/>
  </cols>
  <sheetData>
    <row r="1" spans="1:9" s="37" customFormat="1" ht="14.25" customHeight="1">
      <c r="A1" s="1211" t="s">
        <v>1037</v>
      </c>
      <c r="B1" s="36"/>
      <c r="C1" s="36"/>
      <c r="D1" s="36"/>
      <c r="E1" s="36"/>
      <c r="F1" s="36"/>
      <c r="G1" s="36"/>
      <c r="H1" s="36"/>
      <c r="I1" s="36"/>
    </row>
    <row r="2" spans="1:9" s="38" customFormat="1" ht="24" customHeight="1">
      <c r="A2" s="1505" t="s">
        <v>41</v>
      </c>
      <c r="B2" s="1505"/>
      <c r="C2" s="1505"/>
      <c r="D2" s="1505"/>
      <c r="E2" s="1505"/>
      <c r="F2" s="1505"/>
      <c r="G2" s="1505"/>
      <c r="H2" s="1505"/>
      <c r="I2" s="1505"/>
    </row>
    <row r="3" spans="1:9" s="39" customFormat="1" ht="26.25" customHeight="1">
      <c r="A3" s="1506">
        <v>43921</v>
      </c>
      <c r="B3" s="1506"/>
      <c r="C3" s="1506"/>
      <c r="D3" s="1506"/>
      <c r="E3" s="1506"/>
      <c r="F3" s="1506"/>
      <c r="G3" s="1506"/>
      <c r="H3" s="1506"/>
      <c r="I3" s="1506"/>
    </row>
    <row r="4" spans="1:9" s="39" customFormat="1" ht="26.25" customHeight="1" hidden="1">
      <c r="A4" s="40"/>
      <c r="B4" s="41">
        <v>3</v>
      </c>
      <c r="C4" s="41">
        <v>4</v>
      </c>
      <c r="D4" s="41">
        <v>6</v>
      </c>
      <c r="E4" s="41">
        <v>8</v>
      </c>
      <c r="F4" s="41">
        <v>7</v>
      </c>
      <c r="G4" s="42">
        <v>2</v>
      </c>
      <c r="H4" s="41">
        <v>5</v>
      </c>
      <c r="I4" s="41"/>
    </row>
    <row r="5" spans="1:9" s="45" customFormat="1" ht="13.5" customHeight="1" hidden="1">
      <c r="A5" s="43"/>
      <c r="B5" s="44" t="s">
        <v>42</v>
      </c>
      <c r="C5" s="44" t="s">
        <v>43</v>
      </c>
      <c r="D5" s="44" t="s">
        <v>44</v>
      </c>
      <c r="E5" s="44" t="s">
        <v>45</v>
      </c>
      <c r="F5" s="44" t="s">
        <v>46</v>
      </c>
      <c r="G5" s="44" t="s">
        <v>47</v>
      </c>
      <c r="H5" s="44" t="s">
        <v>48</v>
      </c>
      <c r="I5" s="43"/>
    </row>
    <row r="6" spans="1:9" s="45" customFormat="1" ht="13.5" customHeight="1" thickBot="1">
      <c r="A6" s="46"/>
      <c r="B6" s="44"/>
      <c r="C6" s="44"/>
      <c r="D6" s="44"/>
      <c r="E6" s="44"/>
      <c r="F6" s="44"/>
      <c r="G6" s="44"/>
      <c r="H6" s="44"/>
      <c r="I6" s="43"/>
    </row>
    <row r="7" spans="1:9" s="47" customFormat="1" ht="26.25" customHeight="1">
      <c r="A7" s="1507" t="s">
        <v>1</v>
      </c>
      <c r="B7" s="1509" t="s">
        <v>49</v>
      </c>
      <c r="C7" s="1509" t="s">
        <v>50</v>
      </c>
      <c r="D7" s="1509" t="s">
        <v>51</v>
      </c>
      <c r="E7" s="1509" t="s">
        <v>52</v>
      </c>
      <c r="F7" s="1509" t="s">
        <v>53</v>
      </c>
      <c r="G7" s="1509" t="s">
        <v>54</v>
      </c>
      <c r="H7" s="1509" t="s">
        <v>55</v>
      </c>
      <c r="I7" s="1503" t="s">
        <v>56</v>
      </c>
    </row>
    <row r="8" spans="1:9" s="47" customFormat="1" ht="43.5" customHeight="1">
      <c r="A8" s="1508"/>
      <c r="B8" s="1510"/>
      <c r="C8" s="1510"/>
      <c r="D8" s="1510"/>
      <c r="E8" s="1510"/>
      <c r="F8" s="1510"/>
      <c r="G8" s="1510" t="s">
        <v>57</v>
      </c>
      <c r="H8" s="1510"/>
      <c r="I8" s="1504"/>
    </row>
    <row r="9" spans="1:9" s="47" customFormat="1" ht="6.7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s="53" customFormat="1" ht="20.1" customHeight="1">
      <c r="A10" s="51" t="s">
        <v>58</v>
      </c>
      <c r="B10" s="52">
        <v>0</v>
      </c>
      <c r="C10" s="52">
        <v>0</v>
      </c>
      <c r="D10" s="52">
        <v>734</v>
      </c>
      <c r="E10" s="52">
        <v>26453</v>
      </c>
      <c r="F10" s="52">
        <v>38745</v>
      </c>
      <c r="G10" s="52">
        <v>699652</v>
      </c>
      <c r="H10" s="52">
        <v>135</v>
      </c>
      <c r="I10" s="52">
        <v>758801</v>
      </c>
    </row>
    <row r="11" spans="1:9" s="53" customFormat="1" ht="20.1" customHeight="1">
      <c r="A11" s="51" t="s">
        <v>29</v>
      </c>
      <c r="B11" s="52">
        <v>0</v>
      </c>
      <c r="C11" s="52">
        <v>0</v>
      </c>
      <c r="D11" s="52">
        <v>79</v>
      </c>
      <c r="E11" s="52">
        <v>73694</v>
      </c>
      <c r="F11" s="52">
        <v>637804</v>
      </c>
      <c r="G11" s="52">
        <v>30527</v>
      </c>
      <c r="H11" s="52">
        <v>1</v>
      </c>
      <c r="I11" s="52">
        <v>740067</v>
      </c>
    </row>
    <row r="12" spans="1:9" s="53" customFormat="1" ht="20.1" customHeight="1">
      <c r="A12" s="51" t="s">
        <v>30</v>
      </c>
      <c r="B12" s="52">
        <v>0</v>
      </c>
      <c r="C12" s="52">
        <v>0</v>
      </c>
      <c r="D12" s="52">
        <v>90</v>
      </c>
      <c r="E12" s="52">
        <v>33345</v>
      </c>
      <c r="F12" s="52">
        <v>174544</v>
      </c>
      <c r="G12" s="52">
        <v>48015</v>
      </c>
      <c r="H12" s="52">
        <v>99</v>
      </c>
      <c r="I12" s="52">
        <v>250154</v>
      </c>
    </row>
    <row r="13" spans="1:9" s="53" customFormat="1" ht="20.1" customHeight="1">
      <c r="A13" s="51" t="s">
        <v>31</v>
      </c>
      <c r="B13" s="52">
        <v>0</v>
      </c>
      <c r="C13" s="52">
        <v>0</v>
      </c>
      <c r="D13" s="52">
        <v>0</v>
      </c>
      <c r="E13" s="52">
        <v>788</v>
      </c>
      <c r="F13" s="52">
        <v>14784</v>
      </c>
      <c r="G13" s="52">
        <v>334721</v>
      </c>
      <c r="H13" s="52">
        <v>1555</v>
      </c>
      <c r="I13" s="52">
        <v>351069</v>
      </c>
    </row>
    <row r="14" spans="1:9" s="53" customFormat="1" ht="20.1" customHeight="1">
      <c r="A14" s="51" t="s">
        <v>32</v>
      </c>
      <c r="B14" s="52">
        <v>0</v>
      </c>
      <c r="C14" s="52">
        <v>0</v>
      </c>
      <c r="D14" s="52">
        <v>9</v>
      </c>
      <c r="E14" s="52">
        <v>5049</v>
      </c>
      <c r="F14" s="52">
        <v>13364</v>
      </c>
      <c r="G14" s="52">
        <v>37691</v>
      </c>
      <c r="H14" s="52">
        <v>0</v>
      </c>
      <c r="I14" s="52">
        <v>55223</v>
      </c>
    </row>
    <row r="15" spans="1:9" s="53" customFormat="1" ht="20.1" customHeight="1">
      <c r="A15" s="51" t="s">
        <v>59</v>
      </c>
      <c r="B15" s="52">
        <v>0</v>
      </c>
      <c r="C15" s="52">
        <v>0</v>
      </c>
      <c r="D15" s="52">
        <v>837</v>
      </c>
      <c r="E15" s="52">
        <v>0</v>
      </c>
      <c r="F15" s="52">
        <v>0</v>
      </c>
      <c r="G15" s="52">
        <v>776258</v>
      </c>
      <c r="H15" s="52">
        <v>0</v>
      </c>
      <c r="I15" s="52">
        <v>777095</v>
      </c>
    </row>
    <row r="16" spans="1:9" s="53" customFormat="1" ht="20.1" customHeight="1">
      <c r="A16" s="51" t="s">
        <v>34</v>
      </c>
      <c r="B16" s="52" t="s">
        <v>39</v>
      </c>
      <c r="C16" s="52" t="s">
        <v>39</v>
      </c>
      <c r="D16" s="52" t="s">
        <v>39</v>
      </c>
      <c r="E16" s="52" t="s">
        <v>39</v>
      </c>
      <c r="F16" s="52" t="s">
        <v>39</v>
      </c>
      <c r="G16" s="52" t="s">
        <v>39</v>
      </c>
      <c r="H16" s="52" t="s">
        <v>39</v>
      </c>
      <c r="I16" s="52" t="s">
        <v>39</v>
      </c>
    </row>
    <row r="17" spans="1:9" s="53" customFormat="1" ht="20.1" customHeight="1">
      <c r="A17" s="51" t="s">
        <v>35</v>
      </c>
      <c r="B17" s="52">
        <v>2</v>
      </c>
      <c r="C17" s="52">
        <v>23</v>
      </c>
      <c r="D17" s="52">
        <v>519</v>
      </c>
      <c r="E17" s="52">
        <v>4436</v>
      </c>
      <c r="F17" s="52">
        <v>1014</v>
      </c>
      <c r="G17" s="52">
        <v>11422</v>
      </c>
      <c r="H17" s="52">
        <v>0</v>
      </c>
      <c r="I17" s="52">
        <v>17369</v>
      </c>
    </row>
    <row r="18" spans="1:9" s="53" customFormat="1" ht="20.1" customHeight="1">
      <c r="A18" s="51" t="s">
        <v>36</v>
      </c>
      <c r="B18" s="52">
        <v>0</v>
      </c>
      <c r="C18" s="52">
        <v>0</v>
      </c>
      <c r="D18" s="52">
        <v>28</v>
      </c>
      <c r="E18" s="52">
        <v>9377</v>
      </c>
      <c r="F18" s="52">
        <v>41662</v>
      </c>
      <c r="G18" s="52">
        <v>10972</v>
      </c>
      <c r="H18" s="52">
        <v>0</v>
      </c>
      <c r="I18" s="52">
        <v>61941</v>
      </c>
    </row>
    <row r="19" spans="1:9" s="53" customFormat="1" ht="20.1" customHeight="1">
      <c r="A19" s="51" t="s">
        <v>37</v>
      </c>
      <c r="B19" s="52">
        <v>1</v>
      </c>
      <c r="C19" s="52">
        <v>0</v>
      </c>
      <c r="D19" s="52">
        <v>170</v>
      </c>
      <c r="E19" s="52">
        <v>14999</v>
      </c>
      <c r="F19" s="52">
        <v>43141</v>
      </c>
      <c r="G19" s="52">
        <v>13813</v>
      </c>
      <c r="H19" s="52">
        <v>425</v>
      </c>
      <c r="I19" s="52">
        <v>72259</v>
      </c>
    </row>
    <row r="20" spans="1:9" s="56" customFormat="1" ht="27" customHeight="1" thickBot="1">
      <c r="A20" s="54" t="s">
        <v>60</v>
      </c>
      <c r="B20" s="55">
        <v>3</v>
      </c>
      <c r="C20" s="55">
        <v>23</v>
      </c>
      <c r="D20" s="55">
        <v>2303</v>
      </c>
      <c r="E20" s="55">
        <v>155203</v>
      </c>
      <c r="F20" s="55">
        <v>929051</v>
      </c>
      <c r="G20" s="55">
        <v>1749445</v>
      </c>
      <c r="H20" s="55">
        <v>2215</v>
      </c>
      <c r="I20" s="55">
        <v>2666003</v>
      </c>
    </row>
    <row r="21" spans="1:9" s="56" customFormat="1" ht="15.75" customHeight="1">
      <c r="A21" s="57"/>
      <c r="B21" s="58"/>
      <c r="C21" s="58"/>
      <c r="D21" s="58"/>
      <c r="E21" s="58"/>
      <c r="F21" s="58"/>
      <c r="G21" s="58"/>
      <c r="H21" s="58"/>
      <c r="I21" s="58"/>
    </row>
    <row r="22" spans="1:9" s="62" customFormat="1" ht="19.5" customHeight="1">
      <c r="A22" s="59" t="s">
        <v>61</v>
      </c>
      <c r="B22" s="60"/>
      <c r="C22" s="60"/>
      <c r="D22" s="61"/>
      <c r="E22" s="61"/>
      <c r="F22" s="61"/>
      <c r="G22" s="61"/>
      <c r="H22" s="61"/>
      <c r="I22" s="61"/>
    </row>
    <row r="23" s="45" customFormat="1" ht="15.75" customHeight="1">
      <c r="A23" s="59" t="s">
        <v>62</v>
      </c>
    </row>
    <row r="24" s="45" customFormat="1" ht="16.5" customHeight="1">
      <c r="A24" s="59" t="s">
        <v>63</v>
      </c>
    </row>
    <row r="25" s="45" customFormat="1" ht="15">
      <c r="A25" s="59"/>
    </row>
    <row r="26" s="45" customFormat="1" ht="15">
      <c r="A26" s="59"/>
    </row>
    <row r="42" spans="2:9" ht="15">
      <c r="B42" s="63"/>
      <c r="C42" s="63"/>
      <c r="D42" s="63"/>
      <c r="E42" s="63"/>
      <c r="F42" s="63"/>
      <c r="G42" s="63"/>
      <c r="H42" s="63"/>
      <c r="I42" s="63"/>
    </row>
    <row r="43" spans="2:9" ht="15">
      <c r="B43" s="63"/>
      <c r="C43" s="63"/>
      <c r="D43" s="63"/>
      <c r="E43" s="63"/>
      <c r="F43" s="63"/>
      <c r="G43" s="63"/>
      <c r="H43" s="63"/>
      <c r="I43" s="63"/>
    </row>
    <row r="44" spans="2:9" ht="15">
      <c r="B44" s="63"/>
      <c r="C44" s="63"/>
      <c r="D44" s="63"/>
      <c r="E44" s="63"/>
      <c r="F44" s="63"/>
      <c r="G44" s="63"/>
      <c r="H44" s="63"/>
      <c r="I44" s="63"/>
    </row>
    <row r="45" spans="2:9" ht="15">
      <c r="B45" s="63"/>
      <c r="C45" s="63"/>
      <c r="D45" s="63"/>
      <c r="E45" s="63"/>
      <c r="F45" s="63"/>
      <c r="G45" s="63"/>
      <c r="H45" s="63"/>
      <c r="I45" s="63"/>
    </row>
    <row r="46" spans="2:9" ht="15">
      <c r="B46" s="63"/>
      <c r="C46" s="63"/>
      <c r="D46" s="63"/>
      <c r="E46" s="63"/>
      <c r="F46" s="63"/>
      <c r="G46" s="63"/>
      <c r="H46" s="63"/>
      <c r="I46" s="63"/>
    </row>
    <row r="47" spans="2:9" ht="15">
      <c r="B47" s="63"/>
      <c r="C47" s="63"/>
      <c r="D47" s="63"/>
      <c r="E47" s="63"/>
      <c r="F47" s="63"/>
      <c r="G47" s="63"/>
      <c r="H47" s="63"/>
      <c r="I47" s="63"/>
    </row>
    <row r="48" spans="2:9" ht="15">
      <c r="B48" s="63"/>
      <c r="C48" s="63"/>
      <c r="D48" s="63"/>
      <c r="E48" s="63"/>
      <c r="F48" s="63"/>
      <c r="G48" s="63"/>
      <c r="H48" s="63"/>
      <c r="I48" s="63"/>
    </row>
    <row r="49" spans="2:9" ht="15">
      <c r="B49" s="63"/>
      <c r="C49" s="63"/>
      <c r="D49" s="63"/>
      <c r="E49" s="63"/>
      <c r="F49" s="63"/>
      <c r="G49" s="63"/>
      <c r="H49" s="63"/>
      <c r="I49" s="63"/>
    </row>
    <row r="50" spans="2:9" ht="15">
      <c r="B50" s="63"/>
      <c r="C50" s="63"/>
      <c r="D50" s="63"/>
      <c r="E50" s="63"/>
      <c r="F50" s="63"/>
      <c r="G50" s="63"/>
      <c r="H50" s="63"/>
      <c r="I50" s="63"/>
    </row>
    <row r="51" spans="2:9" ht="15">
      <c r="B51" s="63"/>
      <c r="C51" s="63"/>
      <c r="D51" s="63"/>
      <c r="E51" s="63"/>
      <c r="F51" s="63"/>
      <c r="G51" s="63"/>
      <c r="H51" s="63"/>
      <c r="I51" s="63"/>
    </row>
    <row r="52" spans="2:9" ht="15">
      <c r="B52" s="63"/>
      <c r="C52" s="63"/>
      <c r="D52" s="63"/>
      <c r="E52" s="63"/>
      <c r="F52" s="63"/>
      <c r="G52" s="63"/>
      <c r="H52" s="63"/>
      <c r="I52" s="63"/>
    </row>
    <row r="53" spans="2:9" ht="15">
      <c r="B53" s="63"/>
      <c r="C53" s="63"/>
      <c r="D53" s="63"/>
      <c r="E53" s="63"/>
      <c r="F53" s="63"/>
      <c r="G53" s="63"/>
      <c r="H53" s="63"/>
      <c r="I53" s="63"/>
    </row>
    <row r="54" spans="2:9" ht="15">
      <c r="B54" s="63"/>
      <c r="C54" s="63"/>
      <c r="D54" s="63"/>
      <c r="E54" s="63"/>
      <c r="F54" s="63"/>
      <c r="G54" s="63"/>
      <c r="H54" s="63"/>
      <c r="I54" s="63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9" customFormat="1" ht="16.5" customHeight="1">
      <c r="A1" s="1205" t="s">
        <v>1037</v>
      </c>
      <c r="B1" s="65"/>
      <c r="C1" s="65"/>
      <c r="D1" s="65"/>
      <c r="E1" s="65"/>
      <c r="F1" s="65"/>
      <c r="G1" s="65"/>
      <c r="H1" s="65"/>
    </row>
    <row r="2" spans="1:8" s="160" customFormat="1" ht="24" customHeight="1">
      <c r="A2" s="1502" t="s">
        <v>352</v>
      </c>
      <c r="B2" s="1502"/>
      <c r="C2" s="1502"/>
      <c r="D2" s="1502"/>
      <c r="E2" s="1502"/>
      <c r="F2" s="1502"/>
      <c r="G2" s="1502"/>
      <c r="H2" s="1502"/>
    </row>
    <row r="3" spans="1:8" s="68" customFormat="1" ht="26.25" customHeight="1">
      <c r="A3" s="1454">
        <v>43921</v>
      </c>
      <c r="B3" s="1454"/>
      <c r="C3" s="1454"/>
      <c r="D3" s="1454"/>
      <c r="E3" s="1454"/>
      <c r="F3" s="1454"/>
      <c r="G3" s="1454"/>
      <c r="H3" s="1454"/>
    </row>
    <row r="4" spans="1:8" s="70" customFormat="1" ht="13.5" customHeight="1" thickBot="1">
      <c r="A4" s="161"/>
      <c r="B4" s="161"/>
      <c r="C4" s="161"/>
      <c r="D4" s="161"/>
      <c r="E4" s="161"/>
      <c r="F4" s="161"/>
      <c r="G4" s="161"/>
      <c r="H4" s="161"/>
    </row>
    <row r="5" spans="1:8" s="163" customFormat="1" ht="43.5" customHeight="1">
      <c r="A5" s="162" t="s">
        <v>1</v>
      </c>
      <c r="B5" s="162" t="s">
        <v>353</v>
      </c>
      <c r="C5" s="162" t="s">
        <v>354</v>
      </c>
      <c r="D5" s="162" t="s">
        <v>355</v>
      </c>
      <c r="E5" s="162" t="s">
        <v>356</v>
      </c>
      <c r="F5" s="162" t="s">
        <v>357</v>
      </c>
      <c r="G5" s="162" t="s">
        <v>358</v>
      </c>
      <c r="H5" s="162" t="s">
        <v>359</v>
      </c>
    </row>
    <row r="6" spans="1:8" s="163" customFormat="1" ht="9" customHeight="1">
      <c r="A6" s="164"/>
      <c r="B6" s="165"/>
      <c r="C6" s="165"/>
      <c r="D6" s="165"/>
      <c r="E6" s="165"/>
      <c r="F6" s="165"/>
      <c r="G6" s="165"/>
      <c r="H6" s="166"/>
    </row>
    <row r="7" spans="1:9" s="20" customFormat="1" ht="20.1" customHeight="1">
      <c r="A7" s="79" t="s">
        <v>58</v>
      </c>
      <c r="B7" s="167">
        <v>781637</v>
      </c>
      <c r="C7" s="167">
        <v>0</v>
      </c>
      <c r="D7" s="167">
        <v>0</v>
      </c>
      <c r="E7" s="167">
        <v>230</v>
      </c>
      <c r="F7" s="167">
        <v>0</v>
      </c>
      <c r="G7" s="167">
        <v>1</v>
      </c>
      <c r="H7" s="168">
        <v>781868</v>
      </c>
      <c r="I7" s="169"/>
    </row>
    <row r="8" spans="1:9" s="20" customFormat="1" ht="20.1" customHeight="1">
      <c r="A8" s="21" t="s">
        <v>29</v>
      </c>
      <c r="B8" s="167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8">
        <v>0</v>
      </c>
      <c r="I8" s="169"/>
    </row>
    <row r="9" spans="1:9" s="20" customFormat="1" ht="20.1" customHeight="1">
      <c r="A9" s="21" t="s">
        <v>30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8">
        <v>0</v>
      </c>
      <c r="I9" s="169"/>
    </row>
    <row r="10" spans="1:9" s="20" customFormat="1" ht="20.1" customHeight="1">
      <c r="A10" s="21" t="s">
        <v>31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8">
        <v>0</v>
      </c>
      <c r="I10" s="169"/>
    </row>
    <row r="11" spans="1:9" s="20" customFormat="1" ht="20.1" customHeight="1">
      <c r="A11" s="21" t="s">
        <v>32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8">
        <v>0</v>
      </c>
      <c r="I11" s="169"/>
    </row>
    <row r="12" spans="1:9" s="20" customFormat="1" ht="20.1" customHeight="1">
      <c r="A12" s="84" t="s">
        <v>33</v>
      </c>
      <c r="B12" s="167">
        <v>1140419</v>
      </c>
      <c r="C12" s="167">
        <v>0</v>
      </c>
      <c r="D12" s="167">
        <v>0</v>
      </c>
      <c r="E12" s="167">
        <v>1486</v>
      </c>
      <c r="F12" s="167">
        <v>0</v>
      </c>
      <c r="G12" s="167">
        <v>0</v>
      </c>
      <c r="H12" s="168">
        <v>1141905</v>
      </c>
      <c r="I12" s="169"/>
    </row>
    <row r="13" spans="1:9" s="20" customFormat="1" ht="20.1" customHeight="1">
      <c r="A13" s="21" t="s">
        <v>34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8">
        <v>0</v>
      </c>
      <c r="I13" s="169"/>
    </row>
    <row r="14" spans="1:9" s="20" customFormat="1" ht="20.1" customHeight="1">
      <c r="A14" s="21" t="s">
        <v>35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8">
        <v>0</v>
      </c>
      <c r="I14" s="169"/>
    </row>
    <row r="15" spans="1:9" s="20" customFormat="1" ht="20.1" customHeight="1">
      <c r="A15" s="21" t="s">
        <v>36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8">
        <v>0</v>
      </c>
      <c r="I15" s="169"/>
    </row>
    <row r="16" spans="1:9" s="20" customFormat="1" ht="20.1" customHeight="1">
      <c r="A16" s="21" t="s">
        <v>37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8">
        <v>0</v>
      </c>
      <c r="I16" s="169"/>
    </row>
    <row r="17" spans="1:9" s="172" customFormat="1" ht="27" customHeight="1" thickBot="1">
      <c r="A17" s="170" t="s">
        <v>38</v>
      </c>
      <c r="B17" s="171">
        <v>1922056</v>
      </c>
      <c r="C17" s="171">
        <v>0</v>
      </c>
      <c r="D17" s="171">
        <v>0</v>
      </c>
      <c r="E17" s="171">
        <v>1716</v>
      </c>
      <c r="F17" s="171">
        <v>0</v>
      </c>
      <c r="G17" s="171">
        <v>1</v>
      </c>
      <c r="H17" s="171">
        <v>1923773</v>
      </c>
      <c r="I17" s="169"/>
    </row>
    <row r="18" spans="1:8" s="174" customFormat="1" ht="18" customHeight="1">
      <c r="A18" s="112" t="s">
        <v>360</v>
      </c>
      <c r="B18" s="173"/>
      <c r="C18" s="173"/>
      <c r="D18" s="173"/>
      <c r="E18" s="173"/>
      <c r="F18" s="173"/>
      <c r="G18" s="173"/>
      <c r="H18" s="173"/>
    </row>
    <row r="19" spans="1:8" s="174" customFormat="1" ht="18" customHeight="1">
      <c r="A19" s="112" t="s">
        <v>361</v>
      </c>
      <c r="B19" s="173"/>
      <c r="C19" s="173"/>
      <c r="D19" s="173"/>
      <c r="E19" s="173"/>
      <c r="F19" s="173"/>
      <c r="G19" s="173"/>
      <c r="H19" s="173"/>
    </row>
    <row r="20" spans="1:8" s="70" customFormat="1" ht="18" customHeight="1">
      <c r="A20" s="112" t="s">
        <v>362</v>
      </c>
      <c r="B20" s="123"/>
      <c r="C20" s="123"/>
      <c r="D20" s="123"/>
      <c r="E20" s="123"/>
      <c r="F20" s="123"/>
      <c r="G20" s="123"/>
      <c r="H20" s="123"/>
    </row>
    <row r="21" spans="1:8" s="70" customFormat="1" ht="16.5" customHeight="1">
      <c r="A21" s="123"/>
      <c r="B21" s="123"/>
      <c r="C21" s="123"/>
      <c r="D21" s="123"/>
      <c r="E21" s="123"/>
      <c r="F21" s="123"/>
      <c r="G21" s="123"/>
      <c r="H21" s="123"/>
    </row>
    <row r="22" spans="1:8" s="70" customFormat="1" ht="15">
      <c r="A22" s="123"/>
      <c r="B22" s="123"/>
      <c r="C22" s="123"/>
      <c r="D22" s="123"/>
      <c r="E22" s="123"/>
      <c r="F22" s="123"/>
      <c r="G22" s="123"/>
      <c r="H22" s="123"/>
    </row>
    <row r="23" s="70" customFormat="1" ht="15"/>
    <row r="24" s="70" customFormat="1" ht="15"/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</sheetData>
  <mergeCells count="2">
    <mergeCell ref="A2:H2"/>
    <mergeCell ref="A3:H3"/>
  </mergeCells>
  <hyperlinks>
    <hyperlink ref="A19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205" t="s">
        <v>1037</v>
      </c>
    </row>
    <row r="2" spans="1:4" ht="28.5" customHeight="1">
      <c r="A2" s="1502" t="s">
        <v>81</v>
      </c>
      <c r="B2" s="1502"/>
      <c r="C2" s="1502"/>
      <c r="D2" s="1502"/>
    </row>
    <row r="3" spans="1:4" ht="18.75">
      <c r="A3" s="1511">
        <v>43921</v>
      </c>
      <c r="B3" s="1511"/>
      <c r="C3" s="1511"/>
      <c r="D3" s="1511"/>
    </row>
    <row r="4" spans="1:5" ht="15.75">
      <c r="A4" s="126"/>
      <c r="B4" s="1512"/>
      <c r="C4" s="1512"/>
      <c r="D4" s="5"/>
      <c r="E4" s="5"/>
    </row>
    <row r="5" spans="1:5" ht="16.5" thickBot="1">
      <c r="A5" s="127"/>
      <c r="B5" s="126"/>
      <c r="C5" s="126"/>
      <c r="D5" s="126"/>
      <c r="E5" s="5"/>
    </row>
    <row r="6" spans="1:4" ht="62.25" customHeight="1">
      <c r="A6" s="128" t="s">
        <v>1</v>
      </c>
      <c r="B6" s="129" t="s">
        <v>82</v>
      </c>
      <c r="C6" s="129" t="s">
        <v>83</v>
      </c>
      <c r="D6" s="129" t="s">
        <v>84</v>
      </c>
    </row>
    <row r="7" spans="1:6" ht="24.95" customHeight="1">
      <c r="A7" s="79" t="s">
        <v>58</v>
      </c>
      <c r="B7" s="130">
        <v>0</v>
      </c>
      <c r="C7" s="130">
        <v>0</v>
      </c>
      <c r="D7" s="130">
        <v>0</v>
      </c>
      <c r="E7" s="116"/>
      <c r="F7" s="131"/>
    </row>
    <row r="8" spans="1:6" ht="24.95" customHeight="1">
      <c r="A8" s="21" t="s">
        <v>29</v>
      </c>
      <c r="B8" s="130">
        <v>0</v>
      </c>
      <c r="C8" s="130">
        <v>0</v>
      </c>
      <c r="D8" s="130">
        <v>0</v>
      </c>
      <c r="E8" s="116"/>
      <c r="F8" s="131"/>
    </row>
    <row r="9" spans="1:6" ht="24.95" customHeight="1">
      <c r="A9" s="21" t="s">
        <v>30</v>
      </c>
      <c r="B9" s="130">
        <v>0</v>
      </c>
      <c r="C9" s="130">
        <v>0</v>
      </c>
      <c r="D9" s="130">
        <v>0</v>
      </c>
      <c r="E9" s="116"/>
      <c r="F9" s="131"/>
    </row>
    <row r="10" spans="1:6" ht="24.95" customHeight="1">
      <c r="A10" s="21" t="s">
        <v>31</v>
      </c>
      <c r="B10" s="130">
        <v>32</v>
      </c>
      <c r="C10" s="130">
        <v>3250.745</v>
      </c>
      <c r="D10" s="130">
        <v>0</v>
      </c>
      <c r="E10" s="116"/>
      <c r="F10" s="131"/>
    </row>
    <row r="11" spans="1:6" ht="24.95" customHeight="1">
      <c r="A11" s="21" t="s">
        <v>32</v>
      </c>
      <c r="B11" s="130">
        <v>0</v>
      </c>
      <c r="C11" s="130">
        <v>0</v>
      </c>
      <c r="D11" s="130">
        <v>0</v>
      </c>
      <c r="E11" s="116"/>
      <c r="F11" s="131"/>
    </row>
    <row r="12" spans="1:7" ht="24.95" customHeight="1">
      <c r="A12" s="84" t="s">
        <v>33</v>
      </c>
      <c r="B12" s="130">
        <v>0</v>
      </c>
      <c r="C12" s="130">
        <v>0</v>
      </c>
      <c r="D12" s="130">
        <v>0</v>
      </c>
      <c r="E12" s="116"/>
      <c r="F12" s="116"/>
      <c r="G12" s="116"/>
    </row>
    <row r="13" spans="1:6" ht="24.95" customHeight="1">
      <c r="A13" s="21" t="s">
        <v>34</v>
      </c>
      <c r="B13" s="130">
        <v>0</v>
      </c>
      <c r="C13" s="130">
        <v>0</v>
      </c>
      <c r="D13" s="130">
        <v>0</v>
      </c>
      <c r="E13" s="116"/>
      <c r="F13" s="131"/>
    </row>
    <row r="14" spans="1:6" ht="24.95" customHeight="1">
      <c r="A14" s="21" t="s">
        <v>35</v>
      </c>
      <c r="B14" s="130">
        <v>0</v>
      </c>
      <c r="C14" s="130">
        <v>0</v>
      </c>
      <c r="D14" s="130">
        <v>0</v>
      </c>
      <c r="E14" s="116"/>
      <c r="F14" s="131"/>
    </row>
    <row r="15" spans="1:6" ht="24.95" customHeight="1">
      <c r="A15" s="21" t="s">
        <v>36</v>
      </c>
      <c r="B15" s="130">
        <v>0</v>
      </c>
      <c r="C15" s="130">
        <v>0</v>
      </c>
      <c r="D15" s="130">
        <v>0</v>
      </c>
      <c r="E15" s="116"/>
      <c r="F15" s="131"/>
    </row>
    <row r="16" spans="1:6" ht="24.95" customHeight="1">
      <c r="A16" s="21" t="s">
        <v>37</v>
      </c>
      <c r="B16" s="130">
        <v>0</v>
      </c>
      <c r="C16" s="130">
        <v>0</v>
      </c>
      <c r="D16" s="130">
        <v>0</v>
      </c>
      <c r="E16" s="116"/>
      <c r="F16" s="131"/>
    </row>
    <row r="17" spans="1:6" ht="20.25" customHeight="1" thickBot="1">
      <c r="A17" s="132" t="s">
        <v>38</v>
      </c>
      <c r="B17" s="133">
        <v>32</v>
      </c>
      <c r="C17" s="133">
        <v>3250.745</v>
      </c>
      <c r="D17" s="133">
        <v>0</v>
      </c>
      <c r="E17" s="116"/>
      <c r="F17" s="131"/>
    </row>
    <row r="18" spans="1:4" ht="20.25" customHeight="1">
      <c r="A18" s="134" t="s">
        <v>85</v>
      </c>
      <c r="B18" s="89"/>
      <c r="C18" s="89"/>
      <c r="D18" s="89"/>
    </row>
    <row r="19" spans="1:4" ht="17.25" customHeight="1">
      <c r="A19" s="123"/>
      <c r="B19" s="89"/>
      <c r="C19" s="89"/>
      <c r="D19" s="89"/>
    </row>
    <row r="21" ht="15">
      <c r="D21" s="135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workbookViewId="0" topLeftCell="A1">
      <selection activeCell="A5" sqref="A5"/>
    </sheetView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205" t="s">
        <v>1037</v>
      </c>
    </row>
    <row r="2" spans="1:20" ht="28.5" customHeight="1">
      <c r="A2" s="1502" t="s">
        <v>397</v>
      </c>
      <c r="B2" s="1502"/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2"/>
      <c r="P2" s="1502"/>
      <c r="Q2" s="1502"/>
      <c r="R2" s="1502"/>
      <c r="S2" s="1502"/>
      <c r="T2" s="1502"/>
    </row>
    <row r="3" spans="1:20" ht="27.75" customHeight="1">
      <c r="A3" s="1513">
        <v>43921</v>
      </c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  <c r="P3" s="1513"/>
      <c r="Q3" s="1513"/>
      <c r="R3" s="1513"/>
      <c r="S3" s="1513"/>
      <c r="T3" s="1513"/>
    </row>
    <row r="4" spans="1:6" ht="16.5" thickBot="1">
      <c r="A4" s="127"/>
      <c r="B4" s="126"/>
      <c r="C4" s="126"/>
      <c r="D4" s="126"/>
      <c r="E4" s="126"/>
      <c r="F4" s="5"/>
    </row>
    <row r="5" spans="1:20" ht="36.75" customHeight="1">
      <c r="A5" s="352"/>
      <c r="B5" s="1514" t="s">
        <v>398</v>
      </c>
      <c r="C5" s="1514"/>
      <c r="D5" s="1514"/>
      <c r="E5" s="353"/>
      <c r="F5" s="1514" t="s">
        <v>399</v>
      </c>
      <c r="G5" s="1514"/>
      <c r="H5" s="1514"/>
      <c r="I5" s="353"/>
      <c r="J5" s="1514" t="s">
        <v>400</v>
      </c>
      <c r="K5" s="1514"/>
      <c r="L5" s="1514"/>
      <c r="M5" s="353"/>
      <c r="N5" s="1514" t="s">
        <v>401</v>
      </c>
      <c r="O5" s="1514"/>
      <c r="P5" s="1514"/>
      <c r="Q5" s="353"/>
      <c r="R5" s="1514" t="s">
        <v>402</v>
      </c>
      <c r="S5" s="1514"/>
      <c r="T5" s="1514"/>
    </row>
    <row r="6" spans="1:20" ht="67.5" customHeight="1">
      <c r="A6" s="354" t="s">
        <v>1</v>
      </c>
      <c r="B6" s="100" t="s">
        <v>403</v>
      </c>
      <c r="C6" s="100" t="s">
        <v>404</v>
      </c>
      <c r="D6" s="100" t="s">
        <v>405</v>
      </c>
      <c r="E6" s="100"/>
      <c r="F6" s="100" t="s">
        <v>403</v>
      </c>
      <c r="G6" s="100" t="s">
        <v>404</v>
      </c>
      <c r="H6" s="100" t="s">
        <v>405</v>
      </c>
      <c r="I6" s="100"/>
      <c r="J6" s="100" t="s">
        <v>403</v>
      </c>
      <c r="K6" s="100" t="s">
        <v>404</v>
      </c>
      <c r="L6" s="100" t="s">
        <v>405</v>
      </c>
      <c r="M6" s="100"/>
      <c r="N6" s="100" t="s">
        <v>403</v>
      </c>
      <c r="O6" s="100" t="s">
        <v>404</v>
      </c>
      <c r="P6" s="100" t="s">
        <v>405</v>
      </c>
      <c r="Q6" s="100"/>
      <c r="R6" s="100" t="s">
        <v>403</v>
      </c>
      <c r="S6" s="100" t="s">
        <v>404</v>
      </c>
      <c r="T6" s="100" t="s">
        <v>405</v>
      </c>
    </row>
    <row r="7" spans="1:20" ht="18" customHeight="1">
      <c r="A7" s="79" t="s">
        <v>58</v>
      </c>
      <c r="B7" s="130">
        <v>39</v>
      </c>
      <c r="C7" s="130">
        <v>479.049</v>
      </c>
      <c r="D7" s="130">
        <v>0</v>
      </c>
      <c r="E7" s="130">
        <v>0</v>
      </c>
      <c r="F7" s="130">
        <v>3</v>
      </c>
      <c r="G7" s="130">
        <v>54.938</v>
      </c>
      <c r="H7" s="130">
        <v>0</v>
      </c>
      <c r="I7" s="27">
        <v>30560071</v>
      </c>
      <c r="J7" s="130">
        <v>279</v>
      </c>
      <c r="K7" s="130">
        <v>4350.979</v>
      </c>
      <c r="L7" s="130">
        <v>0</v>
      </c>
      <c r="M7" s="27">
        <v>0</v>
      </c>
      <c r="N7" s="130">
        <v>13</v>
      </c>
      <c r="O7" s="130">
        <v>190.406</v>
      </c>
      <c r="P7" s="130">
        <v>0</v>
      </c>
      <c r="R7" s="130">
        <v>1228</v>
      </c>
      <c r="S7" s="130">
        <v>19920.41</v>
      </c>
      <c r="T7" s="130">
        <v>0</v>
      </c>
    </row>
    <row r="8" spans="1:20" ht="18" customHeight="1">
      <c r="A8" s="21" t="s">
        <v>29</v>
      </c>
      <c r="B8" s="130">
        <v>1279</v>
      </c>
      <c r="C8" s="130">
        <v>3029.47</v>
      </c>
      <c r="D8" s="130">
        <v>0</v>
      </c>
      <c r="E8" s="130">
        <v>0</v>
      </c>
      <c r="F8" s="130">
        <v>29</v>
      </c>
      <c r="G8" s="130">
        <v>84.668</v>
      </c>
      <c r="H8" s="130">
        <v>0</v>
      </c>
      <c r="I8" s="27">
        <v>0</v>
      </c>
      <c r="J8" s="130">
        <v>4859</v>
      </c>
      <c r="K8" s="130">
        <v>14557.866</v>
      </c>
      <c r="L8" s="130">
        <v>0</v>
      </c>
      <c r="M8" s="27">
        <v>0</v>
      </c>
      <c r="N8" s="130">
        <v>356</v>
      </c>
      <c r="O8" s="130">
        <v>2583.987</v>
      </c>
      <c r="P8" s="130">
        <v>0</v>
      </c>
      <c r="R8" s="130">
        <v>89686</v>
      </c>
      <c r="S8" s="130">
        <v>204558.723</v>
      </c>
      <c r="T8" s="130">
        <v>0</v>
      </c>
    </row>
    <row r="9" spans="1:20" ht="18" customHeight="1">
      <c r="A9" s="21" t="s">
        <v>30</v>
      </c>
      <c r="B9" s="130">
        <v>3658</v>
      </c>
      <c r="C9" s="130">
        <v>25593.793</v>
      </c>
      <c r="D9" s="130">
        <v>0</v>
      </c>
      <c r="E9" s="130">
        <v>0</v>
      </c>
      <c r="F9" s="130">
        <v>16</v>
      </c>
      <c r="G9" s="130">
        <v>132.066</v>
      </c>
      <c r="H9" s="130">
        <v>0</v>
      </c>
      <c r="I9" s="27">
        <v>0</v>
      </c>
      <c r="J9" s="130">
        <v>567</v>
      </c>
      <c r="K9" s="130">
        <v>3299.862</v>
      </c>
      <c r="L9" s="130">
        <v>0</v>
      </c>
      <c r="M9" s="27">
        <v>0</v>
      </c>
      <c r="N9" s="130">
        <v>513</v>
      </c>
      <c r="O9" s="130">
        <v>2390.031</v>
      </c>
      <c r="P9" s="130">
        <v>0</v>
      </c>
      <c r="R9" s="130">
        <v>7944</v>
      </c>
      <c r="S9" s="130">
        <v>46311.41</v>
      </c>
      <c r="T9" s="130">
        <v>0</v>
      </c>
    </row>
    <row r="10" spans="1:20" ht="24.75" customHeight="1">
      <c r="A10" s="21" t="s">
        <v>31</v>
      </c>
      <c r="B10" s="130">
        <v>1</v>
      </c>
      <c r="C10" s="130">
        <v>8.757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27">
        <v>0</v>
      </c>
      <c r="J10" s="130">
        <v>3</v>
      </c>
      <c r="K10" s="130">
        <v>30.532</v>
      </c>
      <c r="L10" s="130">
        <v>0</v>
      </c>
      <c r="M10" s="27">
        <v>0</v>
      </c>
      <c r="N10" s="130">
        <v>0</v>
      </c>
      <c r="O10" s="130">
        <v>0</v>
      </c>
      <c r="P10" s="130">
        <v>0</v>
      </c>
      <c r="R10" s="130">
        <v>2</v>
      </c>
      <c r="S10" s="130">
        <v>24.401</v>
      </c>
      <c r="T10" s="130">
        <v>0</v>
      </c>
    </row>
    <row r="11" spans="1:20" ht="18" customHeight="1">
      <c r="A11" s="21" t="s">
        <v>32</v>
      </c>
      <c r="B11" s="130">
        <v>166</v>
      </c>
      <c r="C11" s="130">
        <v>1518.468</v>
      </c>
      <c r="D11" s="130">
        <v>0</v>
      </c>
      <c r="E11" s="130">
        <v>0</v>
      </c>
      <c r="F11" s="130">
        <v>3</v>
      </c>
      <c r="G11" s="130">
        <v>17.712</v>
      </c>
      <c r="H11" s="130">
        <v>0</v>
      </c>
      <c r="I11" s="27">
        <v>0</v>
      </c>
      <c r="J11" s="130">
        <v>96</v>
      </c>
      <c r="K11" s="130">
        <v>748.651</v>
      </c>
      <c r="L11" s="130">
        <v>0</v>
      </c>
      <c r="M11" s="27">
        <v>0</v>
      </c>
      <c r="N11" s="130">
        <v>0</v>
      </c>
      <c r="O11" s="130">
        <v>0</v>
      </c>
      <c r="P11" s="130">
        <v>0</v>
      </c>
      <c r="R11" s="130">
        <v>430</v>
      </c>
      <c r="S11" s="130">
        <v>3202.777</v>
      </c>
      <c r="T11" s="130">
        <v>0</v>
      </c>
    </row>
    <row r="12" spans="1:20" ht="22.5" customHeight="1">
      <c r="A12" s="84" t="s">
        <v>33</v>
      </c>
      <c r="B12" s="130">
        <v>1</v>
      </c>
      <c r="C12" s="130">
        <v>0.039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27">
        <v>0</v>
      </c>
      <c r="J12" s="130">
        <v>41</v>
      </c>
      <c r="K12" s="130">
        <v>11.621</v>
      </c>
      <c r="L12" s="130">
        <v>0</v>
      </c>
      <c r="M12" s="27">
        <v>0</v>
      </c>
      <c r="N12" s="130">
        <v>0</v>
      </c>
      <c r="O12" s="130">
        <v>0</v>
      </c>
      <c r="P12" s="130">
        <v>0</v>
      </c>
      <c r="R12" s="130">
        <v>138</v>
      </c>
      <c r="S12" s="130">
        <v>73.404</v>
      </c>
      <c r="T12" s="130">
        <v>0</v>
      </c>
    </row>
    <row r="13" spans="1:20" ht="18" customHeight="1">
      <c r="A13" s="21" t="s">
        <v>34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355">
        <v>0</v>
      </c>
      <c r="J13" s="130">
        <v>0</v>
      </c>
      <c r="K13" s="130">
        <v>0</v>
      </c>
      <c r="L13" s="130">
        <v>0</v>
      </c>
      <c r="M13" s="355">
        <v>0</v>
      </c>
      <c r="N13" s="130">
        <v>0</v>
      </c>
      <c r="O13" s="130">
        <v>0</v>
      </c>
      <c r="P13" s="130">
        <v>0</v>
      </c>
      <c r="Q13" s="355"/>
      <c r="R13" s="130">
        <v>0</v>
      </c>
      <c r="S13" s="130">
        <v>0</v>
      </c>
      <c r="T13" s="130">
        <v>0</v>
      </c>
    </row>
    <row r="14" spans="1:20" ht="18" customHeight="1">
      <c r="A14" s="21" t="s">
        <v>35</v>
      </c>
      <c r="B14" s="130">
        <v>2</v>
      </c>
      <c r="C14" s="130">
        <v>0</v>
      </c>
      <c r="D14" s="130">
        <v>66.496</v>
      </c>
      <c r="E14" s="130">
        <v>0</v>
      </c>
      <c r="F14" s="130">
        <v>1</v>
      </c>
      <c r="G14" s="130">
        <v>0</v>
      </c>
      <c r="H14" s="130">
        <v>22.336</v>
      </c>
      <c r="I14" s="355">
        <v>0</v>
      </c>
      <c r="J14" s="130">
        <v>1</v>
      </c>
      <c r="K14" s="130">
        <v>0</v>
      </c>
      <c r="L14" s="130">
        <v>16.22</v>
      </c>
      <c r="M14" s="355">
        <v>0</v>
      </c>
      <c r="N14" s="130">
        <v>1</v>
      </c>
      <c r="O14" s="130">
        <v>0</v>
      </c>
      <c r="P14" s="130">
        <v>21.443</v>
      </c>
      <c r="Q14" s="355"/>
      <c r="R14" s="130">
        <v>2</v>
      </c>
      <c r="S14" s="130">
        <v>199.25</v>
      </c>
      <c r="T14" s="130">
        <v>22.754</v>
      </c>
    </row>
    <row r="15" spans="1:20" ht="18" customHeight="1">
      <c r="A15" s="21" t="s">
        <v>36</v>
      </c>
      <c r="B15" s="130">
        <v>439</v>
      </c>
      <c r="C15" s="130">
        <v>2742.668</v>
      </c>
      <c r="D15" s="130">
        <v>0</v>
      </c>
      <c r="E15" s="130">
        <v>0</v>
      </c>
      <c r="F15" s="130">
        <v>3</v>
      </c>
      <c r="G15" s="130">
        <v>58.483</v>
      </c>
      <c r="H15" s="130">
        <v>0</v>
      </c>
      <c r="I15" s="355">
        <v>0</v>
      </c>
      <c r="J15" s="130">
        <v>287</v>
      </c>
      <c r="K15" s="130">
        <v>2706.268</v>
      </c>
      <c r="L15" s="130">
        <v>0</v>
      </c>
      <c r="M15" s="355">
        <v>0</v>
      </c>
      <c r="N15" s="130">
        <v>230</v>
      </c>
      <c r="O15" s="130">
        <v>1459.747</v>
      </c>
      <c r="P15" s="130">
        <v>0</v>
      </c>
      <c r="Q15" s="355"/>
      <c r="R15" s="130">
        <v>1295</v>
      </c>
      <c r="S15" s="130">
        <v>12646.027</v>
      </c>
      <c r="T15" s="130">
        <v>5.522</v>
      </c>
    </row>
    <row r="16" spans="1:20" ht="18" customHeight="1">
      <c r="A16" s="21" t="s">
        <v>37</v>
      </c>
      <c r="B16" s="130">
        <v>890</v>
      </c>
      <c r="C16" s="130">
        <v>7039.096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355">
        <v>0</v>
      </c>
      <c r="J16" s="130">
        <v>230</v>
      </c>
      <c r="K16" s="130">
        <v>1681.151</v>
      </c>
      <c r="L16" s="130">
        <v>0</v>
      </c>
      <c r="M16" s="355">
        <v>0</v>
      </c>
      <c r="N16" s="130">
        <v>120</v>
      </c>
      <c r="O16" s="130">
        <v>1149.408</v>
      </c>
      <c r="P16" s="130">
        <v>0</v>
      </c>
      <c r="Q16" s="355"/>
      <c r="R16" s="130">
        <v>1165</v>
      </c>
      <c r="S16" s="130">
        <v>11332.381</v>
      </c>
      <c r="T16" s="130">
        <v>0</v>
      </c>
    </row>
    <row r="17" spans="1:20" ht="27" customHeight="1" thickBot="1">
      <c r="A17" s="132" t="s">
        <v>38</v>
      </c>
      <c r="B17" s="133">
        <v>6475</v>
      </c>
      <c r="C17" s="133">
        <v>40411.340000000004</v>
      </c>
      <c r="D17" s="133">
        <v>66.496</v>
      </c>
      <c r="E17" s="133">
        <v>0</v>
      </c>
      <c r="F17" s="133">
        <v>55</v>
      </c>
      <c r="G17" s="133">
        <v>347.867</v>
      </c>
      <c r="H17" s="133">
        <v>22.336</v>
      </c>
      <c r="I17" s="133">
        <v>0</v>
      </c>
      <c r="J17" s="133">
        <v>6363</v>
      </c>
      <c r="K17" s="133">
        <v>27386.930000000004</v>
      </c>
      <c r="L17" s="133">
        <v>16.22</v>
      </c>
      <c r="M17" s="133">
        <v>0</v>
      </c>
      <c r="N17" s="133">
        <v>1233</v>
      </c>
      <c r="O17" s="133">
        <v>7773.579</v>
      </c>
      <c r="P17" s="133">
        <v>21.443</v>
      </c>
      <c r="Q17" s="133"/>
      <c r="R17" s="133">
        <v>101890</v>
      </c>
      <c r="S17" s="133">
        <v>298268.783</v>
      </c>
      <c r="T17" s="133">
        <v>28.276000000000003</v>
      </c>
    </row>
    <row r="18" ht="20.25" customHeight="1">
      <c r="A18" s="123" t="s">
        <v>406</v>
      </c>
    </row>
    <row r="19" spans="1:20" ht="17.25" customHeight="1">
      <c r="A19" s="123"/>
      <c r="B19" s="356"/>
      <c r="C19" s="356"/>
      <c r="D19" s="356"/>
      <c r="E19" s="35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pans="2:20" ht="15"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</row>
    <row r="21" spans="4:5" ht="15">
      <c r="D21" s="135"/>
      <c r="E21" s="135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0"/>
  <sheetViews>
    <sheetView showGridLines="0" zoomScaleSheetLayoutView="80" workbookViewId="0" topLeftCell="A1"/>
  </sheetViews>
  <sheetFormatPr defaultColWidth="11.421875" defaultRowHeight="15"/>
  <cols>
    <col min="1" max="1" width="42.28125" style="735" customWidth="1"/>
    <col min="2" max="6" width="12.7109375" style="735" customWidth="1"/>
    <col min="7" max="7" width="14.28125" style="735" customWidth="1"/>
    <col min="8" max="8" width="15.28125" style="735" customWidth="1"/>
    <col min="9" max="10" width="12.7109375" style="735" customWidth="1"/>
    <col min="11" max="11" width="14.140625" style="735" customWidth="1"/>
    <col min="12" max="12" width="12.7109375" style="735" customWidth="1"/>
    <col min="13" max="13" width="11.421875" style="735" customWidth="1"/>
    <col min="14" max="14" width="12.00390625" style="735" customWidth="1"/>
    <col min="15" max="16384" width="11.421875" style="735" customWidth="1"/>
  </cols>
  <sheetData>
    <row r="1" spans="1:12" ht="15.75" customHeight="1">
      <c r="A1" s="1208" t="s">
        <v>1037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1:12" s="736" customFormat="1" ht="21.95" customHeight="1">
      <c r="A2" s="1308" t="s">
        <v>720</v>
      </c>
      <c r="B2" s="1308"/>
      <c r="C2" s="1308"/>
      <c r="D2" s="1308"/>
      <c r="E2" s="1308"/>
      <c r="F2" s="1308"/>
      <c r="G2" s="1308"/>
      <c r="H2" s="1308"/>
      <c r="I2" s="1308"/>
      <c r="J2" s="1308"/>
      <c r="K2" s="1308"/>
      <c r="L2" s="1308"/>
    </row>
    <row r="3" spans="1:12" s="737" customFormat="1" ht="18.75">
      <c r="A3" s="1309">
        <v>43921</v>
      </c>
      <c r="B3" s="1309"/>
      <c r="C3" s="1309"/>
      <c r="D3" s="1309"/>
      <c r="E3" s="1309"/>
      <c r="F3" s="1309"/>
      <c r="G3" s="1309"/>
      <c r="H3" s="1309"/>
      <c r="I3" s="1309"/>
      <c r="J3" s="1309"/>
      <c r="K3" s="1309"/>
      <c r="L3" s="1309"/>
    </row>
    <row r="4" spans="1:12" s="738" customFormat="1" ht="16.5">
      <c r="A4" s="1310" t="s">
        <v>721</v>
      </c>
      <c r="B4" s="1310"/>
      <c r="C4" s="1310"/>
      <c r="D4" s="1310"/>
      <c r="E4" s="1310"/>
      <c r="F4" s="1310"/>
      <c r="G4" s="1310"/>
      <c r="H4" s="1310"/>
      <c r="I4" s="1310"/>
      <c r="J4" s="1310"/>
      <c r="K4" s="1310"/>
      <c r="L4" s="1310"/>
    </row>
    <row r="5" spans="1:12" ht="15.75" thickBot="1">
      <c r="A5" s="739" t="s">
        <v>722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</row>
    <row r="6" spans="1:12" s="744" customFormat="1" ht="52.5" customHeight="1">
      <c r="A6" s="741"/>
      <c r="B6" s="742" t="s">
        <v>58</v>
      </c>
      <c r="C6" s="742" t="s">
        <v>723</v>
      </c>
      <c r="D6" s="742" t="s">
        <v>30</v>
      </c>
      <c r="E6" s="742" t="s">
        <v>31</v>
      </c>
      <c r="F6" s="742" t="s">
        <v>32</v>
      </c>
      <c r="G6" s="742" t="s">
        <v>33</v>
      </c>
      <c r="H6" s="742" t="s">
        <v>416</v>
      </c>
      <c r="I6" s="742" t="s">
        <v>35</v>
      </c>
      <c r="J6" s="742" t="s">
        <v>418</v>
      </c>
      <c r="K6" s="742" t="s">
        <v>37</v>
      </c>
      <c r="L6" s="743" t="s">
        <v>419</v>
      </c>
    </row>
    <row r="7" spans="1:12" s="748" customFormat="1" ht="26.1" customHeight="1">
      <c r="A7" s="745" t="s">
        <v>724</v>
      </c>
      <c r="B7" s="745"/>
      <c r="C7" s="746"/>
      <c r="D7" s="746"/>
      <c r="E7" s="746"/>
      <c r="F7" s="746"/>
      <c r="G7" s="746"/>
      <c r="H7" s="746"/>
      <c r="I7" s="746"/>
      <c r="J7" s="746"/>
      <c r="K7" s="746"/>
      <c r="L7" s="747"/>
    </row>
    <row r="8" spans="1:12" s="748" customFormat="1" ht="16.5" customHeight="1">
      <c r="A8" s="749" t="s">
        <v>725</v>
      </c>
      <c r="B8" s="750">
        <v>17.52</v>
      </c>
      <c r="C8" s="750">
        <v>17.76</v>
      </c>
      <c r="D8" s="750">
        <v>14.66</v>
      </c>
      <c r="E8" s="750">
        <v>16.01</v>
      </c>
      <c r="F8" s="750">
        <v>15.02</v>
      </c>
      <c r="G8" s="750">
        <v>16.3</v>
      </c>
      <c r="H8" s="750">
        <v>120.01</v>
      </c>
      <c r="I8" s="750">
        <v>17.29</v>
      </c>
      <c r="J8" s="750">
        <v>14.74</v>
      </c>
      <c r="K8" s="750">
        <v>13.55</v>
      </c>
      <c r="L8" s="750">
        <v>16.583736166145645</v>
      </c>
    </row>
    <row r="9" spans="1:14" s="748" customFormat="1" ht="13.5" customHeight="1">
      <c r="A9" s="751" t="s">
        <v>726</v>
      </c>
      <c r="B9" s="750">
        <v>5.35</v>
      </c>
      <c r="C9" s="750">
        <v>6.3</v>
      </c>
      <c r="D9" s="750">
        <v>6.54</v>
      </c>
      <c r="E9" s="750">
        <v>3.17</v>
      </c>
      <c r="F9" s="750">
        <v>3.13</v>
      </c>
      <c r="G9" s="750">
        <v>5.45</v>
      </c>
      <c r="H9" s="750">
        <v>0.21</v>
      </c>
      <c r="I9" s="750">
        <v>3.5</v>
      </c>
      <c r="J9" s="750">
        <v>6.13</v>
      </c>
      <c r="K9" s="750">
        <v>5.5</v>
      </c>
      <c r="L9" s="750">
        <v>5.23</v>
      </c>
      <c r="M9" s="750"/>
      <c r="N9" s="752"/>
    </row>
    <row r="10" spans="1:14" s="748" customFormat="1" ht="21.95" customHeight="1">
      <c r="A10" s="753" t="s">
        <v>727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2"/>
    </row>
    <row r="11" spans="1:14" s="748" customFormat="1" ht="13.5" customHeight="1">
      <c r="A11" s="755" t="s">
        <v>728</v>
      </c>
      <c r="B11" s="750">
        <v>6.17</v>
      </c>
      <c r="C11" s="750">
        <v>3.41</v>
      </c>
      <c r="D11" s="750">
        <v>2.98</v>
      </c>
      <c r="E11" s="750">
        <v>3.29</v>
      </c>
      <c r="F11" s="750">
        <v>5.36</v>
      </c>
      <c r="G11" s="750">
        <v>4.77</v>
      </c>
      <c r="H11" s="750">
        <v>0</v>
      </c>
      <c r="I11" s="750">
        <v>6.45</v>
      </c>
      <c r="J11" s="750">
        <v>4.5</v>
      </c>
      <c r="K11" s="750">
        <v>4.71</v>
      </c>
      <c r="L11" s="750">
        <v>4.75</v>
      </c>
      <c r="M11" s="750"/>
      <c r="N11" s="752"/>
    </row>
    <row r="12" spans="1:14" s="748" customFormat="1" ht="13.5" customHeight="1">
      <c r="A12" s="755" t="s">
        <v>729</v>
      </c>
      <c r="B12" s="750">
        <v>4.61</v>
      </c>
      <c r="C12" s="750">
        <v>2.01</v>
      </c>
      <c r="D12" s="750">
        <v>1.71</v>
      </c>
      <c r="E12" s="750">
        <v>1.98</v>
      </c>
      <c r="F12" s="750">
        <v>3.26</v>
      </c>
      <c r="G12" s="750">
        <v>3.79</v>
      </c>
      <c r="H12" s="750">
        <v>0</v>
      </c>
      <c r="I12" s="750">
        <v>4.94</v>
      </c>
      <c r="J12" s="750">
        <v>3.58</v>
      </c>
      <c r="K12" s="750">
        <v>3.14</v>
      </c>
      <c r="L12" s="750">
        <v>3.35</v>
      </c>
      <c r="M12" s="750"/>
      <c r="N12" s="752"/>
    </row>
    <row r="13" spans="1:14" s="748" customFormat="1" ht="13.5" customHeight="1">
      <c r="A13" s="755" t="s">
        <v>730</v>
      </c>
      <c r="B13" s="750">
        <v>4.44</v>
      </c>
      <c r="C13" s="750">
        <v>0.79</v>
      </c>
      <c r="D13" s="750">
        <v>1.11</v>
      </c>
      <c r="E13" s="750">
        <v>2.92</v>
      </c>
      <c r="F13" s="750">
        <v>2.35</v>
      </c>
      <c r="G13" s="750">
        <v>0.8</v>
      </c>
      <c r="H13" s="750">
        <v>0</v>
      </c>
      <c r="I13" s="750">
        <v>0.76</v>
      </c>
      <c r="J13" s="750">
        <v>2.54</v>
      </c>
      <c r="K13" s="750">
        <v>1.83</v>
      </c>
      <c r="L13" s="750">
        <v>2.34</v>
      </c>
      <c r="M13" s="750"/>
      <c r="N13" s="752"/>
    </row>
    <row r="14" spans="1:14" s="748" customFormat="1" ht="13.5" customHeight="1">
      <c r="A14" s="755" t="s">
        <v>731</v>
      </c>
      <c r="B14" s="750">
        <v>208.18</v>
      </c>
      <c r="C14" s="750">
        <v>196.61</v>
      </c>
      <c r="D14" s="750">
        <v>178.18</v>
      </c>
      <c r="E14" s="750">
        <v>271.01</v>
      </c>
      <c r="F14" s="750">
        <v>155.37</v>
      </c>
      <c r="G14" s="750">
        <v>216.82</v>
      </c>
      <c r="H14" s="750">
        <v>0</v>
      </c>
      <c r="I14" s="750">
        <v>128.95</v>
      </c>
      <c r="J14" s="750">
        <v>144.66</v>
      </c>
      <c r="K14" s="750">
        <v>108.69</v>
      </c>
      <c r="L14" s="750">
        <v>192.87</v>
      </c>
      <c r="M14" s="750"/>
      <c r="N14" s="752"/>
    </row>
    <row r="15" spans="1:14" s="748" customFormat="1" ht="21.95" customHeight="1">
      <c r="A15" s="745" t="s">
        <v>732</v>
      </c>
      <c r="B15" s="754"/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752"/>
    </row>
    <row r="16" spans="1:14" s="748" customFormat="1" ht="13.5" customHeight="1">
      <c r="A16" s="751" t="s">
        <v>733</v>
      </c>
      <c r="B16" s="750">
        <v>10.6</v>
      </c>
      <c r="C16" s="750">
        <v>17.23</v>
      </c>
      <c r="D16" s="750">
        <v>12.45</v>
      </c>
      <c r="E16" s="750">
        <v>13.92</v>
      </c>
      <c r="F16" s="750">
        <v>19.77</v>
      </c>
      <c r="G16" s="750">
        <v>14.94</v>
      </c>
      <c r="H16" s="750">
        <v>4.3</v>
      </c>
      <c r="I16" s="750">
        <v>9.84</v>
      </c>
      <c r="J16" s="750">
        <v>13.25</v>
      </c>
      <c r="K16" s="750">
        <v>10.04</v>
      </c>
      <c r="L16" s="750">
        <v>12.6</v>
      </c>
      <c r="M16" s="750"/>
      <c r="N16" s="752"/>
    </row>
    <row r="17" spans="1:14" s="748" customFormat="1" ht="13.5" customHeight="1">
      <c r="A17" s="751" t="s">
        <v>734</v>
      </c>
      <c r="B17" s="750">
        <v>34.5</v>
      </c>
      <c r="C17" s="750">
        <v>63.65</v>
      </c>
      <c r="D17" s="750">
        <v>62.36</v>
      </c>
      <c r="E17" s="750">
        <v>33.77</v>
      </c>
      <c r="F17" s="750">
        <v>68.46</v>
      </c>
      <c r="G17" s="750">
        <v>37.51</v>
      </c>
      <c r="H17" s="750">
        <v>64.62</v>
      </c>
      <c r="I17" s="750">
        <v>53.13</v>
      </c>
      <c r="J17" s="750">
        <v>63.43</v>
      </c>
      <c r="K17" s="750">
        <v>69.79</v>
      </c>
      <c r="L17" s="750">
        <v>46.29</v>
      </c>
      <c r="M17" s="750"/>
      <c r="N17" s="752"/>
    </row>
    <row r="18" spans="1:14" s="748" customFormat="1" ht="13.5" customHeight="1">
      <c r="A18" s="751" t="s">
        <v>735</v>
      </c>
      <c r="B18" s="750">
        <v>89.31</v>
      </c>
      <c r="C18" s="750">
        <v>97.33</v>
      </c>
      <c r="D18" s="750">
        <v>94.83</v>
      </c>
      <c r="E18" s="750">
        <v>93.85</v>
      </c>
      <c r="F18" s="750">
        <v>91.68</v>
      </c>
      <c r="G18" s="750">
        <v>72.31</v>
      </c>
      <c r="H18" s="750">
        <v>97.4</v>
      </c>
      <c r="I18" s="750">
        <v>82.89</v>
      </c>
      <c r="J18" s="750">
        <v>93.16</v>
      </c>
      <c r="K18" s="750">
        <v>96.18</v>
      </c>
      <c r="L18" s="750">
        <v>89.33</v>
      </c>
      <c r="M18" s="750"/>
      <c r="N18" s="752"/>
    </row>
    <row r="19" spans="1:14" s="748" customFormat="1" ht="13.5" customHeight="1">
      <c r="A19" s="751" t="s">
        <v>736</v>
      </c>
      <c r="B19" s="750">
        <v>30.03</v>
      </c>
      <c r="C19" s="750">
        <v>32.3</v>
      </c>
      <c r="D19" s="750">
        <v>24.36</v>
      </c>
      <c r="E19" s="750">
        <v>45.96</v>
      </c>
      <c r="F19" s="750">
        <v>35.33</v>
      </c>
      <c r="G19" s="750">
        <v>31.73</v>
      </c>
      <c r="H19" s="750">
        <v>2.81</v>
      </c>
      <c r="I19" s="750">
        <v>18.57</v>
      </c>
      <c r="J19" s="750">
        <v>25.73</v>
      </c>
      <c r="K19" s="750">
        <v>20.61</v>
      </c>
      <c r="L19" s="750">
        <v>28.98</v>
      </c>
      <c r="M19" s="750"/>
      <c r="N19" s="752"/>
    </row>
    <row r="20" spans="1:14" s="748" customFormat="1" ht="13.5" customHeight="1">
      <c r="A20" s="751" t="s">
        <v>737</v>
      </c>
      <c r="B20" s="756">
        <v>1816</v>
      </c>
      <c r="C20" s="756">
        <v>474</v>
      </c>
      <c r="D20" s="756">
        <v>671</v>
      </c>
      <c r="E20" s="757">
        <v>629</v>
      </c>
      <c r="F20" s="756">
        <v>299</v>
      </c>
      <c r="G20" s="756">
        <v>951</v>
      </c>
      <c r="H20" s="756">
        <v>0</v>
      </c>
      <c r="I20" s="756">
        <v>3989</v>
      </c>
      <c r="J20" s="757">
        <v>526</v>
      </c>
      <c r="K20" s="757">
        <v>696</v>
      </c>
      <c r="L20" s="756">
        <v>821</v>
      </c>
      <c r="M20" s="756"/>
      <c r="N20" s="752"/>
    </row>
    <row r="21" spans="1:14" s="748" customFormat="1" ht="13.5" customHeight="1">
      <c r="A21" s="751" t="s">
        <v>738</v>
      </c>
      <c r="B21" s="756">
        <v>14404.461592417063</v>
      </c>
      <c r="C21" s="756">
        <v>14880.264559633028</v>
      </c>
      <c r="D21" s="756">
        <v>11348.847862068966</v>
      </c>
      <c r="E21" s="757">
        <v>2291.751234375</v>
      </c>
      <c r="F21" s="756">
        <v>7340.01421875</v>
      </c>
      <c r="G21" s="756">
        <v>4919.105354166667</v>
      </c>
      <c r="H21" s="756">
        <v>0</v>
      </c>
      <c r="I21" s="756">
        <v>0</v>
      </c>
      <c r="J21" s="756">
        <v>8451.36030612245</v>
      </c>
      <c r="K21" s="756">
        <v>10144.4645</v>
      </c>
      <c r="L21" s="756">
        <v>9416.79972716895</v>
      </c>
      <c r="M21" s="756"/>
      <c r="N21" s="752"/>
    </row>
    <row r="22" spans="1:14" s="748" customFormat="1" ht="21.95" customHeight="1">
      <c r="A22" s="745" t="s">
        <v>739</v>
      </c>
      <c r="B22" s="754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2"/>
    </row>
    <row r="23" spans="1:14" s="748" customFormat="1" ht="13.5" customHeight="1">
      <c r="A23" s="751" t="s">
        <v>740</v>
      </c>
      <c r="B23" s="750">
        <v>25.62</v>
      </c>
      <c r="C23" s="750">
        <v>20.13</v>
      </c>
      <c r="D23" s="750">
        <v>13.29</v>
      </c>
      <c r="E23" s="750">
        <v>24.08</v>
      </c>
      <c r="F23" s="750">
        <v>-5.912</v>
      </c>
      <c r="G23" s="750">
        <v>17.79</v>
      </c>
      <c r="H23" s="750">
        <v>-1.76</v>
      </c>
      <c r="I23" s="750">
        <v>16.44</v>
      </c>
      <c r="J23" s="750">
        <v>16.65</v>
      </c>
      <c r="K23" s="750">
        <v>-0.06</v>
      </c>
      <c r="L23" s="750">
        <v>18.84</v>
      </c>
      <c r="M23" s="750"/>
      <c r="N23" s="752"/>
    </row>
    <row r="24" spans="1:14" s="748" customFormat="1" ht="13.5" customHeight="1">
      <c r="A24" s="751" t="s">
        <v>741</v>
      </c>
      <c r="B24" s="750">
        <v>5.01</v>
      </c>
      <c r="C24" s="750">
        <v>3.58</v>
      </c>
      <c r="D24" s="750">
        <v>2.29</v>
      </c>
      <c r="E24" s="750">
        <v>5.78</v>
      </c>
      <c r="F24" s="750">
        <v>-1.084</v>
      </c>
      <c r="G24" s="750">
        <v>3.65</v>
      </c>
      <c r="H24" s="750">
        <v>-1.41</v>
      </c>
      <c r="I24" s="750">
        <v>4.45</v>
      </c>
      <c r="J24" s="750">
        <v>2.82</v>
      </c>
      <c r="K24" s="750">
        <v>-0.01</v>
      </c>
      <c r="L24" s="750">
        <v>3.54</v>
      </c>
      <c r="M24" s="750"/>
      <c r="N24" s="752"/>
    </row>
    <row r="25" spans="1:14" s="748" customFormat="1" ht="21.95" customHeight="1">
      <c r="A25" s="745" t="s">
        <v>742</v>
      </c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2"/>
    </row>
    <row r="26" spans="1:14" s="748" customFormat="1" ht="13.5" customHeight="1">
      <c r="A26" s="755" t="s">
        <v>743</v>
      </c>
      <c r="B26" s="750">
        <v>20.36</v>
      </c>
      <c r="C26" s="750">
        <v>23.93</v>
      </c>
      <c r="D26" s="750">
        <v>15.95</v>
      </c>
      <c r="E26" s="750">
        <v>56.42</v>
      </c>
      <c r="F26" s="750">
        <v>29.85</v>
      </c>
      <c r="G26" s="750">
        <v>32.04</v>
      </c>
      <c r="H26" s="750" t="s">
        <v>39</v>
      </c>
      <c r="I26" s="750">
        <v>13.53</v>
      </c>
      <c r="J26" s="750">
        <v>32.36</v>
      </c>
      <c r="K26" s="750">
        <v>21.15</v>
      </c>
      <c r="L26" s="750">
        <v>23.05</v>
      </c>
      <c r="M26" s="750"/>
      <c r="N26" s="752"/>
    </row>
    <row r="27" spans="1:14" s="748" customFormat="1" ht="13.5" customHeight="1">
      <c r="A27" s="755" t="s">
        <v>744</v>
      </c>
      <c r="B27" s="750">
        <v>110.27</v>
      </c>
      <c r="C27" s="750">
        <v>86.33</v>
      </c>
      <c r="D27" s="750">
        <v>372.46</v>
      </c>
      <c r="E27" s="750">
        <v>1460.33</v>
      </c>
      <c r="F27" s="750">
        <v>54.16</v>
      </c>
      <c r="G27" s="758" t="s">
        <v>39</v>
      </c>
      <c r="H27" s="750" t="s">
        <v>39</v>
      </c>
      <c r="I27" s="750">
        <v>24.44</v>
      </c>
      <c r="J27" s="750">
        <v>56.24</v>
      </c>
      <c r="K27" s="750">
        <v>55.29</v>
      </c>
      <c r="L27" s="750">
        <v>94</v>
      </c>
      <c r="M27" s="750"/>
      <c r="N27" s="752"/>
    </row>
    <row r="28" spans="1:12" ht="6" customHeight="1" thickBot="1">
      <c r="A28" s="759"/>
      <c r="B28" s="759"/>
      <c r="C28" s="760"/>
      <c r="D28" s="760"/>
      <c r="E28" s="760"/>
      <c r="F28" s="760"/>
      <c r="G28" s="760"/>
      <c r="H28" s="760"/>
      <c r="I28" s="760"/>
      <c r="J28" s="760"/>
      <c r="K28" s="760"/>
      <c r="L28" s="761"/>
    </row>
    <row r="29" spans="1:12" s="765" customFormat="1" ht="15" customHeight="1">
      <c r="A29" s="762" t="s">
        <v>745</v>
      </c>
      <c r="B29" s="763"/>
      <c r="C29" s="764"/>
      <c r="D29" s="764"/>
      <c r="E29" s="764"/>
      <c r="F29" s="764"/>
      <c r="G29" s="764"/>
      <c r="H29" s="764"/>
      <c r="I29" s="764"/>
      <c r="J29" s="764"/>
      <c r="K29" s="764"/>
      <c r="L29" s="764"/>
    </row>
    <row r="30" spans="1:12" s="765" customFormat="1" ht="15">
      <c r="A30" s="766" t="s">
        <v>746</v>
      </c>
      <c r="B30" s="763"/>
      <c r="C30" s="764"/>
      <c r="D30" s="764"/>
      <c r="E30" s="764"/>
      <c r="F30" s="764"/>
      <c r="G30" s="764"/>
      <c r="H30" s="764"/>
      <c r="I30" s="764"/>
      <c r="J30" s="764"/>
      <c r="K30" s="764"/>
      <c r="L30" s="764"/>
    </row>
    <row r="31" spans="1:12" ht="15">
      <c r="A31" s="766" t="s">
        <v>747</v>
      </c>
      <c r="B31" s="767"/>
      <c r="C31" s="767"/>
      <c r="D31" s="767"/>
      <c r="E31" s="767"/>
      <c r="F31" s="767"/>
      <c r="G31" s="767"/>
      <c r="H31" s="767"/>
      <c r="I31" s="767"/>
      <c r="J31" s="767"/>
      <c r="K31" s="767"/>
      <c r="L31" s="767"/>
    </row>
    <row r="32" spans="1:12" ht="13.5">
      <c r="A32" s="768" t="s">
        <v>748</v>
      </c>
      <c r="B32" s="769"/>
      <c r="C32" s="769"/>
      <c r="D32" s="769"/>
      <c r="E32" s="769"/>
      <c r="F32" s="769"/>
      <c r="G32" s="769"/>
      <c r="H32" s="769"/>
      <c r="I32" s="769"/>
      <c r="J32" s="769"/>
      <c r="K32" s="769"/>
      <c r="L32" s="769"/>
    </row>
    <row r="33" spans="1:12" ht="15">
      <c r="A33" s="770"/>
      <c r="B33" s="769"/>
      <c r="C33" s="769"/>
      <c r="D33" s="769"/>
      <c r="E33" s="769"/>
      <c r="F33" s="769"/>
      <c r="G33" s="769"/>
      <c r="H33" s="769"/>
      <c r="I33" s="769"/>
      <c r="J33" s="769"/>
      <c r="K33" s="769"/>
      <c r="L33" s="769"/>
    </row>
    <row r="34" spans="1:12" ht="15">
      <c r="A34" s="770"/>
      <c r="B34" s="770"/>
      <c r="C34" s="770"/>
      <c r="D34" s="770"/>
      <c r="E34" s="770"/>
      <c r="F34" s="770"/>
      <c r="G34" s="770"/>
      <c r="H34" s="770"/>
      <c r="I34" s="770"/>
      <c r="J34" s="770"/>
      <c r="K34" s="770"/>
      <c r="L34" s="770"/>
    </row>
    <row r="35" spans="1:12" ht="15">
      <c r="A35" s="770"/>
      <c r="B35" s="770"/>
      <c r="C35" s="770"/>
      <c r="D35" s="770"/>
      <c r="E35" s="770"/>
      <c r="F35" s="770"/>
      <c r="G35" s="770"/>
      <c r="H35" s="770"/>
      <c r="I35" s="770"/>
      <c r="J35" s="770"/>
      <c r="K35" s="770"/>
      <c r="L35" s="770"/>
    </row>
    <row r="36" spans="1:12" ht="15">
      <c r="A36" s="770"/>
      <c r="B36" s="770"/>
      <c r="C36" s="770"/>
      <c r="D36" s="770"/>
      <c r="E36" s="770"/>
      <c r="F36" s="770"/>
      <c r="G36" s="770"/>
      <c r="H36" s="770"/>
      <c r="I36" s="770"/>
      <c r="J36" s="770"/>
      <c r="K36" s="770"/>
      <c r="L36" s="770"/>
    </row>
    <row r="37" spans="1:12" ht="15">
      <c r="A37" s="770"/>
      <c r="B37" s="770"/>
      <c r="C37" s="770"/>
      <c r="D37" s="770"/>
      <c r="E37" s="770"/>
      <c r="F37" s="770"/>
      <c r="G37" s="770"/>
      <c r="H37" s="770"/>
      <c r="I37" s="770"/>
      <c r="J37" s="770"/>
      <c r="K37" s="770"/>
      <c r="L37" s="770"/>
    </row>
    <row r="38" spans="1:12" ht="15">
      <c r="A38" s="770"/>
      <c r="B38" s="770"/>
      <c r="C38" s="770"/>
      <c r="D38" s="770"/>
      <c r="E38" s="770"/>
      <c r="F38" s="770"/>
      <c r="G38" s="770"/>
      <c r="H38" s="770"/>
      <c r="I38" s="770"/>
      <c r="J38" s="770"/>
      <c r="K38" s="770"/>
      <c r="L38" s="770"/>
    </row>
    <row r="39" spans="1:12" ht="15">
      <c r="A39" s="770"/>
      <c r="B39" s="770"/>
      <c r="C39" s="770"/>
      <c r="D39" s="770"/>
      <c r="E39" s="770"/>
      <c r="F39" s="770"/>
      <c r="G39" s="770"/>
      <c r="H39" s="770"/>
      <c r="I39" s="770"/>
      <c r="J39" s="770"/>
      <c r="K39" s="770"/>
      <c r="L39" s="770"/>
    </row>
    <row r="40" spans="1:12" ht="15">
      <c r="A40" s="770"/>
      <c r="B40" s="770"/>
      <c r="C40" s="770"/>
      <c r="D40" s="770"/>
      <c r="E40" s="770"/>
      <c r="F40" s="770"/>
      <c r="G40" s="770"/>
      <c r="H40" s="770"/>
      <c r="I40" s="770"/>
      <c r="J40" s="770"/>
      <c r="K40" s="770"/>
      <c r="L40" s="770"/>
    </row>
    <row r="41" spans="1:12" ht="15">
      <c r="A41" s="770"/>
      <c r="B41" s="770"/>
      <c r="C41" s="770"/>
      <c r="D41" s="770"/>
      <c r="E41" s="770"/>
      <c r="F41" s="770"/>
      <c r="G41" s="770"/>
      <c r="H41" s="770"/>
      <c r="I41" s="770"/>
      <c r="J41" s="770"/>
      <c r="K41" s="770"/>
      <c r="L41" s="770"/>
    </row>
    <row r="42" spans="1:12" ht="15">
      <c r="A42" s="770"/>
      <c r="B42" s="770"/>
      <c r="C42" s="770"/>
      <c r="D42" s="770"/>
      <c r="E42" s="770"/>
      <c r="F42" s="770"/>
      <c r="G42" s="770"/>
      <c r="H42" s="770"/>
      <c r="I42" s="770"/>
      <c r="J42" s="770"/>
      <c r="K42" s="770"/>
      <c r="L42" s="770"/>
    </row>
    <row r="43" spans="1:12" ht="15">
      <c r="A43" s="770"/>
      <c r="B43" s="770"/>
      <c r="C43" s="770"/>
      <c r="D43" s="770"/>
      <c r="E43" s="770"/>
      <c r="F43" s="770"/>
      <c r="G43" s="770"/>
      <c r="H43" s="770"/>
      <c r="I43" s="770"/>
      <c r="J43" s="770"/>
      <c r="K43" s="770"/>
      <c r="L43" s="770"/>
    </row>
    <row r="44" spans="1:12" ht="15">
      <c r="A44" s="770"/>
      <c r="B44" s="770"/>
      <c r="C44" s="770"/>
      <c r="D44" s="770"/>
      <c r="E44" s="770"/>
      <c r="F44" s="770"/>
      <c r="G44" s="770"/>
      <c r="H44" s="770"/>
      <c r="I44" s="770"/>
      <c r="J44" s="770"/>
      <c r="K44" s="770"/>
      <c r="L44" s="770"/>
    </row>
    <row r="45" spans="1:12" ht="15">
      <c r="A45" s="770"/>
      <c r="B45" s="770"/>
      <c r="C45" s="770"/>
      <c r="D45" s="770"/>
      <c r="E45" s="770"/>
      <c r="F45" s="770"/>
      <c r="G45" s="770"/>
      <c r="H45" s="770"/>
      <c r="I45" s="770"/>
      <c r="J45" s="770"/>
      <c r="K45" s="770"/>
      <c r="L45" s="770"/>
    </row>
    <row r="46" spans="1:12" ht="15">
      <c r="A46" s="770"/>
      <c r="B46" s="770"/>
      <c r="C46" s="770"/>
      <c r="D46" s="770"/>
      <c r="E46" s="770"/>
      <c r="F46" s="770"/>
      <c r="G46" s="770"/>
      <c r="H46" s="770"/>
      <c r="I46" s="770"/>
      <c r="J46" s="770"/>
      <c r="K46" s="770"/>
      <c r="L46" s="770"/>
    </row>
    <row r="47" spans="1:12" ht="15">
      <c r="A47" s="770"/>
      <c r="B47" s="770"/>
      <c r="C47" s="770"/>
      <c r="D47" s="770"/>
      <c r="E47" s="770"/>
      <c r="F47" s="770"/>
      <c r="G47" s="770"/>
      <c r="H47" s="770"/>
      <c r="I47" s="770"/>
      <c r="J47" s="770"/>
      <c r="K47" s="770"/>
      <c r="L47" s="770"/>
    </row>
    <row r="48" spans="1:12" ht="15">
      <c r="A48" s="770"/>
      <c r="B48" s="770"/>
      <c r="C48" s="770"/>
      <c r="D48" s="770"/>
      <c r="E48" s="770"/>
      <c r="F48" s="770"/>
      <c r="G48" s="770"/>
      <c r="H48" s="770"/>
      <c r="I48" s="770"/>
      <c r="J48" s="770"/>
      <c r="K48" s="770"/>
      <c r="L48" s="770"/>
    </row>
    <row r="49" spans="1:12" ht="15">
      <c r="A49" s="770"/>
      <c r="B49" s="770"/>
      <c r="C49" s="770"/>
      <c r="D49" s="770"/>
      <c r="E49" s="770"/>
      <c r="F49" s="770"/>
      <c r="G49" s="770"/>
      <c r="H49" s="770"/>
      <c r="I49" s="770"/>
      <c r="J49" s="770"/>
      <c r="K49" s="770"/>
      <c r="L49" s="770"/>
    </row>
    <row r="50" spans="1:12" ht="15">
      <c r="A50" s="770"/>
      <c r="B50" s="770"/>
      <c r="C50" s="770"/>
      <c r="D50" s="770"/>
      <c r="E50" s="770"/>
      <c r="F50" s="770"/>
      <c r="G50" s="770"/>
      <c r="H50" s="770"/>
      <c r="I50" s="770"/>
      <c r="J50" s="770"/>
      <c r="K50" s="770"/>
      <c r="L50" s="770"/>
    </row>
    <row r="51" spans="1:12" ht="15">
      <c r="A51" s="770"/>
      <c r="B51" s="770"/>
      <c r="C51" s="770"/>
      <c r="D51" s="770"/>
      <c r="E51" s="770"/>
      <c r="F51" s="770"/>
      <c r="G51" s="770"/>
      <c r="H51" s="770"/>
      <c r="I51" s="770"/>
      <c r="J51" s="770"/>
      <c r="K51" s="770"/>
      <c r="L51" s="770"/>
    </row>
    <row r="52" spans="1:12" ht="15">
      <c r="A52" s="770"/>
      <c r="B52" s="770"/>
      <c r="C52" s="770"/>
      <c r="D52" s="770"/>
      <c r="E52" s="770"/>
      <c r="F52" s="770"/>
      <c r="G52" s="770"/>
      <c r="H52" s="770"/>
      <c r="I52" s="770"/>
      <c r="J52" s="770"/>
      <c r="K52" s="770"/>
      <c r="L52" s="770"/>
    </row>
    <row r="53" spans="1:12" ht="15">
      <c r="A53" s="770"/>
      <c r="B53" s="770"/>
      <c r="C53" s="770"/>
      <c r="D53" s="770"/>
      <c r="E53" s="770"/>
      <c r="F53" s="770"/>
      <c r="G53" s="770"/>
      <c r="H53" s="770"/>
      <c r="I53" s="770"/>
      <c r="J53" s="770"/>
      <c r="K53" s="770"/>
      <c r="L53" s="770"/>
    </row>
    <row r="54" spans="1:12" ht="15">
      <c r="A54" s="770"/>
      <c r="B54" s="770"/>
      <c r="C54" s="770"/>
      <c r="D54" s="770"/>
      <c r="E54" s="770"/>
      <c r="F54" s="770"/>
      <c r="G54" s="770"/>
      <c r="H54" s="770"/>
      <c r="I54" s="770"/>
      <c r="J54" s="770"/>
      <c r="K54" s="770"/>
      <c r="L54" s="770"/>
    </row>
    <row r="55" spans="1:12" ht="15">
      <c r="A55" s="770"/>
      <c r="B55" s="770"/>
      <c r="C55" s="770"/>
      <c r="D55" s="770"/>
      <c r="E55" s="770"/>
      <c r="F55" s="770"/>
      <c r="G55" s="770"/>
      <c r="H55" s="770"/>
      <c r="I55" s="770"/>
      <c r="J55" s="770"/>
      <c r="K55" s="770"/>
      <c r="L55" s="770"/>
    </row>
    <row r="56" spans="1:12" ht="15">
      <c r="A56" s="770"/>
      <c r="B56" s="770"/>
      <c r="C56" s="770"/>
      <c r="D56" s="770"/>
      <c r="E56" s="770"/>
      <c r="F56" s="770"/>
      <c r="G56" s="770"/>
      <c r="H56" s="770"/>
      <c r="I56" s="770"/>
      <c r="J56" s="770"/>
      <c r="K56" s="770"/>
      <c r="L56" s="770"/>
    </row>
    <row r="57" spans="1:12" ht="15">
      <c r="A57" s="770"/>
      <c r="B57" s="770"/>
      <c r="C57" s="770"/>
      <c r="D57" s="770"/>
      <c r="E57" s="770"/>
      <c r="F57" s="770"/>
      <c r="G57" s="770"/>
      <c r="H57" s="770"/>
      <c r="I57" s="770"/>
      <c r="J57" s="770"/>
      <c r="K57" s="770"/>
      <c r="L57" s="770"/>
    </row>
    <row r="58" spans="1:12" ht="15">
      <c r="A58" s="770"/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</row>
    <row r="59" spans="1:12" ht="15">
      <c r="A59" s="770"/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70"/>
    </row>
    <row r="60" spans="1:12" ht="15">
      <c r="A60" s="770"/>
      <c r="B60" s="770"/>
      <c r="C60" s="770"/>
      <c r="D60" s="770"/>
      <c r="E60" s="770"/>
      <c r="F60" s="770"/>
      <c r="G60" s="770"/>
      <c r="H60" s="770"/>
      <c r="I60" s="770"/>
      <c r="J60" s="770"/>
      <c r="K60" s="770"/>
      <c r="L60" s="770"/>
    </row>
    <row r="61" spans="1:12" ht="15">
      <c r="A61" s="770"/>
      <c r="B61" s="770"/>
      <c r="C61" s="770"/>
      <c r="D61" s="770"/>
      <c r="E61" s="770"/>
      <c r="F61" s="770"/>
      <c r="G61" s="770"/>
      <c r="H61" s="770"/>
      <c r="I61" s="770"/>
      <c r="J61" s="770"/>
      <c r="K61" s="770"/>
      <c r="L61" s="770"/>
    </row>
    <row r="62" spans="1:12" ht="15">
      <c r="A62" s="770"/>
      <c r="B62" s="770"/>
      <c r="C62" s="770"/>
      <c r="D62" s="770"/>
      <c r="E62" s="770"/>
      <c r="F62" s="770"/>
      <c r="G62" s="770"/>
      <c r="H62" s="770"/>
      <c r="I62" s="770"/>
      <c r="J62" s="770"/>
      <c r="K62" s="770"/>
      <c r="L62" s="770"/>
    </row>
    <row r="63" spans="1:12" ht="15">
      <c r="A63" s="770"/>
      <c r="B63" s="770"/>
      <c r="C63" s="770"/>
      <c r="D63" s="770"/>
      <c r="E63" s="770"/>
      <c r="F63" s="770"/>
      <c r="G63" s="770"/>
      <c r="H63" s="770"/>
      <c r="I63" s="770"/>
      <c r="J63" s="770"/>
      <c r="K63" s="770"/>
      <c r="L63" s="770"/>
    </row>
    <row r="64" spans="1:12" ht="15">
      <c r="A64" s="770"/>
      <c r="B64" s="770"/>
      <c r="C64" s="770"/>
      <c r="D64" s="770"/>
      <c r="E64" s="770"/>
      <c r="F64" s="770"/>
      <c r="G64" s="770"/>
      <c r="H64" s="770"/>
      <c r="I64" s="770"/>
      <c r="J64" s="770"/>
      <c r="K64" s="770"/>
      <c r="L64" s="770"/>
    </row>
    <row r="65" spans="1:12" ht="15">
      <c r="A65" s="770"/>
      <c r="B65" s="770"/>
      <c r="C65" s="770"/>
      <c r="D65" s="770"/>
      <c r="E65" s="770"/>
      <c r="F65" s="770"/>
      <c r="G65" s="770"/>
      <c r="H65" s="770"/>
      <c r="I65" s="770"/>
      <c r="J65" s="770"/>
      <c r="K65" s="770"/>
      <c r="L65" s="770"/>
    </row>
    <row r="66" spans="1:12" ht="15">
      <c r="A66" s="770"/>
      <c r="B66" s="770"/>
      <c r="C66" s="770"/>
      <c r="D66" s="770"/>
      <c r="E66" s="770"/>
      <c r="F66" s="770"/>
      <c r="G66" s="770"/>
      <c r="H66" s="770"/>
      <c r="I66" s="770"/>
      <c r="J66" s="770"/>
      <c r="K66" s="770"/>
      <c r="L66" s="770"/>
    </row>
    <row r="67" spans="1:12" ht="15">
      <c r="A67" s="770"/>
      <c r="B67" s="770"/>
      <c r="C67" s="770"/>
      <c r="D67" s="770"/>
      <c r="E67" s="770"/>
      <c r="F67" s="770"/>
      <c r="G67" s="770"/>
      <c r="H67" s="770"/>
      <c r="I67" s="770"/>
      <c r="J67" s="770"/>
      <c r="K67" s="770"/>
      <c r="L67" s="770"/>
    </row>
    <row r="68" spans="1:12" ht="15">
      <c r="A68" s="770"/>
      <c r="B68" s="770"/>
      <c r="C68" s="770"/>
      <c r="D68" s="770"/>
      <c r="E68" s="770"/>
      <c r="F68" s="770"/>
      <c r="G68" s="770"/>
      <c r="H68" s="770"/>
      <c r="I68" s="770"/>
      <c r="J68" s="770"/>
      <c r="K68" s="770"/>
      <c r="L68" s="770"/>
    </row>
    <row r="69" spans="1:12" ht="15">
      <c r="A69" s="770"/>
      <c r="B69" s="770"/>
      <c r="C69" s="770"/>
      <c r="D69" s="770"/>
      <c r="E69" s="770"/>
      <c r="F69" s="770"/>
      <c r="G69" s="770"/>
      <c r="H69" s="770"/>
      <c r="I69" s="770"/>
      <c r="J69" s="770"/>
      <c r="K69" s="770"/>
      <c r="L69" s="770"/>
    </row>
    <row r="72" ht="13.5" thickBot="1"/>
    <row r="73" spans="2:45" s="385" customFormat="1" ht="29.25" customHeight="1" thickTop="1">
      <c r="B73" s="735"/>
      <c r="C73" s="771"/>
      <c r="D73" s="772"/>
      <c r="E73" s="1307" t="s">
        <v>749</v>
      </c>
      <c r="F73" s="1307"/>
      <c r="G73" s="1307"/>
      <c r="H73" s="772"/>
      <c r="I73" s="1307" t="s">
        <v>750</v>
      </c>
      <c r="J73" s="1307"/>
      <c r="K73" s="1307"/>
      <c r="L73" s="1307"/>
      <c r="M73" s="771"/>
      <c r="N73" s="773"/>
      <c r="O73" s="1307" t="s">
        <v>30</v>
      </c>
      <c r="P73" s="1307"/>
      <c r="Q73" s="1307"/>
      <c r="R73" s="773"/>
      <c r="S73" s="1307" t="s">
        <v>415</v>
      </c>
      <c r="T73" s="1307"/>
      <c r="U73" s="1307"/>
      <c r="V73" s="735"/>
      <c r="W73" s="1307" t="s">
        <v>751</v>
      </c>
      <c r="X73" s="1307"/>
      <c r="Y73" s="1307"/>
      <c r="Z73" s="774"/>
      <c r="AA73" s="1307" t="s">
        <v>752</v>
      </c>
      <c r="AB73" s="1307"/>
      <c r="AC73" s="1307"/>
      <c r="AD73" s="774"/>
      <c r="AE73" s="1307" t="s">
        <v>416</v>
      </c>
      <c r="AF73" s="1307"/>
      <c r="AG73" s="1307"/>
      <c r="AH73" s="735"/>
      <c r="AI73" s="1307" t="s">
        <v>417</v>
      </c>
      <c r="AJ73" s="1307"/>
      <c r="AK73" s="1307"/>
      <c r="AL73" s="774"/>
      <c r="AM73" s="1307" t="s">
        <v>418</v>
      </c>
      <c r="AN73" s="1307"/>
      <c r="AO73" s="1307"/>
      <c r="AP73" s="774"/>
      <c r="AQ73" s="1311" t="s">
        <v>419</v>
      </c>
      <c r="AR73" s="1311"/>
      <c r="AS73" s="1311"/>
    </row>
    <row r="200" ht="15">
      <c r="C200" s="735" t="s">
        <v>694</v>
      </c>
    </row>
  </sheetData>
  <mergeCells count="13">
    <mergeCell ref="AQ73:AS73"/>
    <mergeCell ref="S73:U73"/>
    <mergeCell ref="W73:Y73"/>
    <mergeCell ref="AA73:AC73"/>
    <mergeCell ref="AE73:AG73"/>
    <mergeCell ref="AI73:AK73"/>
    <mergeCell ref="AM73:AO73"/>
    <mergeCell ref="O73:Q73"/>
    <mergeCell ref="A2:L2"/>
    <mergeCell ref="A3:L3"/>
    <mergeCell ref="A4:L4"/>
    <mergeCell ref="E73:G73"/>
    <mergeCell ref="I73:L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showGridLines="0" workbookViewId="0" topLeftCell="A1"/>
  </sheetViews>
  <sheetFormatPr defaultColWidth="11.421875" defaultRowHeight="15"/>
  <cols>
    <col min="1" max="1" width="46.28125" style="90" customWidth="1"/>
    <col min="2" max="2" width="12.7109375" style="90" customWidth="1"/>
    <col min="3" max="6" width="15.7109375" style="90" customWidth="1"/>
    <col min="7" max="7" width="11.421875" style="90" hidden="1" customWidth="1"/>
    <col min="8" max="256" width="11.421875" style="784" customWidth="1"/>
    <col min="257" max="257" width="46.28125" style="784" customWidth="1"/>
    <col min="258" max="258" width="12.7109375" style="784" customWidth="1"/>
    <col min="259" max="262" width="15.7109375" style="784" customWidth="1"/>
    <col min="263" max="263" width="11.421875" style="784" hidden="1" customWidth="1"/>
    <col min="264" max="512" width="11.421875" style="784" customWidth="1"/>
    <col min="513" max="513" width="46.28125" style="784" customWidth="1"/>
    <col min="514" max="514" width="12.7109375" style="784" customWidth="1"/>
    <col min="515" max="518" width="15.7109375" style="784" customWidth="1"/>
    <col min="519" max="519" width="11.421875" style="784" hidden="1" customWidth="1"/>
    <col min="520" max="768" width="11.421875" style="784" customWidth="1"/>
    <col min="769" max="769" width="46.28125" style="784" customWidth="1"/>
    <col min="770" max="770" width="12.7109375" style="784" customWidth="1"/>
    <col min="771" max="774" width="15.7109375" style="784" customWidth="1"/>
    <col min="775" max="775" width="11.421875" style="784" hidden="1" customWidth="1"/>
    <col min="776" max="1024" width="11.421875" style="784" customWidth="1"/>
    <col min="1025" max="1025" width="46.28125" style="784" customWidth="1"/>
    <col min="1026" max="1026" width="12.7109375" style="784" customWidth="1"/>
    <col min="1027" max="1030" width="15.7109375" style="784" customWidth="1"/>
    <col min="1031" max="1031" width="11.421875" style="784" hidden="1" customWidth="1"/>
    <col min="1032" max="1280" width="11.421875" style="784" customWidth="1"/>
    <col min="1281" max="1281" width="46.28125" style="784" customWidth="1"/>
    <col min="1282" max="1282" width="12.7109375" style="784" customWidth="1"/>
    <col min="1283" max="1286" width="15.7109375" style="784" customWidth="1"/>
    <col min="1287" max="1287" width="11.421875" style="784" hidden="1" customWidth="1"/>
    <col min="1288" max="1536" width="11.421875" style="784" customWidth="1"/>
    <col min="1537" max="1537" width="46.28125" style="784" customWidth="1"/>
    <col min="1538" max="1538" width="12.7109375" style="784" customWidth="1"/>
    <col min="1539" max="1542" width="15.7109375" style="784" customWidth="1"/>
    <col min="1543" max="1543" width="11.421875" style="784" hidden="1" customWidth="1"/>
    <col min="1544" max="1792" width="11.421875" style="784" customWidth="1"/>
    <col min="1793" max="1793" width="46.28125" style="784" customWidth="1"/>
    <col min="1794" max="1794" width="12.7109375" style="784" customWidth="1"/>
    <col min="1795" max="1798" width="15.7109375" style="784" customWidth="1"/>
    <col min="1799" max="1799" width="11.421875" style="784" hidden="1" customWidth="1"/>
    <col min="1800" max="2048" width="11.421875" style="784" customWidth="1"/>
    <col min="2049" max="2049" width="46.28125" style="784" customWidth="1"/>
    <col min="2050" max="2050" width="12.7109375" style="784" customWidth="1"/>
    <col min="2051" max="2054" width="15.7109375" style="784" customWidth="1"/>
    <col min="2055" max="2055" width="11.421875" style="784" hidden="1" customWidth="1"/>
    <col min="2056" max="2304" width="11.421875" style="784" customWidth="1"/>
    <col min="2305" max="2305" width="46.28125" style="784" customWidth="1"/>
    <col min="2306" max="2306" width="12.7109375" style="784" customWidth="1"/>
    <col min="2307" max="2310" width="15.7109375" style="784" customWidth="1"/>
    <col min="2311" max="2311" width="11.421875" style="784" hidden="1" customWidth="1"/>
    <col min="2312" max="2560" width="11.421875" style="784" customWidth="1"/>
    <col min="2561" max="2561" width="46.28125" style="784" customWidth="1"/>
    <col min="2562" max="2562" width="12.7109375" style="784" customWidth="1"/>
    <col min="2563" max="2566" width="15.7109375" style="784" customWidth="1"/>
    <col min="2567" max="2567" width="11.421875" style="784" hidden="1" customWidth="1"/>
    <col min="2568" max="2816" width="11.421875" style="784" customWidth="1"/>
    <col min="2817" max="2817" width="46.28125" style="784" customWidth="1"/>
    <col min="2818" max="2818" width="12.7109375" style="784" customWidth="1"/>
    <col min="2819" max="2822" width="15.7109375" style="784" customWidth="1"/>
    <col min="2823" max="2823" width="11.421875" style="784" hidden="1" customWidth="1"/>
    <col min="2824" max="3072" width="11.421875" style="784" customWidth="1"/>
    <col min="3073" max="3073" width="46.28125" style="784" customWidth="1"/>
    <col min="3074" max="3074" width="12.7109375" style="784" customWidth="1"/>
    <col min="3075" max="3078" width="15.7109375" style="784" customWidth="1"/>
    <col min="3079" max="3079" width="11.421875" style="784" hidden="1" customWidth="1"/>
    <col min="3080" max="3328" width="11.421875" style="784" customWidth="1"/>
    <col min="3329" max="3329" width="46.28125" style="784" customWidth="1"/>
    <col min="3330" max="3330" width="12.7109375" style="784" customWidth="1"/>
    <col min="3331" max="3334" width="15.7109375" style="784" customWidth="1"/>
    <col min="3335" max="3335" width="11.421875" style="784" hidden="1" customWidth="1"/>
    <col min="3336" max="3584" width="11.421875" style="784" customWidth="1"/>
    <col min="3585" max="3585" width="46.28125" style="784" customWidth="1"/>
    <col min="3586" max="3586" width="12.7109375" style="784" customWidth="1"/>
    <col min="3587" max="3590" width="15.7109375" style="784" customWidth="1"/>
    <col min="3591" max="3591" width="11.421875" style="784" hidden="1" customWidth="1"/>
    <col min="3592" max="3840" width="11.421875" style="784" customWidth="1"/>
    <col min="3841" max="3841" width="46.28125" style="784" customWidth="1"/>
    <col min="3842" max="3842" width="12.7109375" style="784" customWidth="1"/>
    <col min="3843" max="3846" width="15.7109375" style="784" customWidth="1"/>
    <col min="3847" max="3847" width="11.421875" style="784" hidden="1" customWidth="1"/>
    <col min="3848" max="4096" width="11.421875" style="784" customWidth="1"/>
    <col min="4097" max="4097" width="46.28125" style="784" customWidth="1"/>
    <col min="4098" max="4098" width="12.7109375" style="784" customWidth="1"/>
    <col min="4099" max="4102" width="15.7109375" style="784" customWidth="1"/>
    <col min="4103" max="4103" width="11.421875" style="784" hidden="1" customWidth="1"/>
    <col min="4104" max="4352" width="11.421875" style="784" customWidth="1"/>
    <col min="4353" max="4353" width="46.28125" style="784" customWidth="1"/>
    <col min="4354" max="4354" width="12.7109375" style="784" customWidth="1"/>
    <col min="4355" max="4358" width="15.7109375" style="784" customWidth="1"/>
    <col min="4359" max="4359" width="11.421875" style="784" hidden="1" customWidth="1"/>
    <col min="4360" max="4608" width="11.421875" style="784" customWidth="1"/>
    <col min="4609" max="4609" width="46.28125" style="784" customWidth="1"/>
    <col min="4610" max="4610" width="12.7109375" style="784" customWidth="1"/>
    <col min="4611" max="4614" width="15.7109375" style="784" customWidth="1"/>
    <col min="4615" max="4615" width="11.421875" style="784" hidden="1" customWidth="1"/>
    <col min="4616" max="4864" width="11.421875" style="784" customWidth="1"/>
    <col min="4865" max="4865" width="46.28125" style="784" customWidth="1"/>
    <col min="4866" max="4866" width="12.7109375" style="784" customWidth="1"/>
    <col min="4867" max="4870" width="15.7109375" style="784" customWidth="1"/>
    <col min="4871" max="4871" width="11.421875" style="784" hidden="1" customWidth="1"/>
    <col min="4872" max="5120" width="11.421875" style="784" customWidth="1"/>
    <col min="5121" max="5121" width="46.28125" style="784" customWidth="1"/>
    <col min="5122" max="5122" width="12.7109375" style="784" customWidth="1"/>
    <col min="5123" max="5126" width="15.7109375" style="784" customWidth="1"/>
    <col min="5127" max="5127" width="11.421875" style="784" hidden="1" customWidth="1"/>
    <col min="5128" max="5376" width="11.421875" style="784" customWidth="1"/>
    <col min="5377" max="5377" width="46.28125" style="784" customWidth="1"/>
    <col min="5378" max="5378" width="12.7109375" style="784" customWidth="1"/>
    <col min="5379" max="5382" width="15.7109375" style="784" customWidth="1"/>
    <col min="5383" max="5383" width="11.421875" style="784" hidden="1" customWidth="1"/>
    <col min="5384" max="5632" width="11.421875" style="784" customWidth="1"/>
    <col min="5633" max="5633" width="46.28125" style="784" customWidth="1"/>
    <col min="5634" max="5634" width="12.7109375" style="784" customWidth="1"/>
    <col min="5635" max="5638" width="15.7109375" style="784" customWidth="1"/>
    <col min="5639" max="5639" width="11.421875" style="784" hidden="1" customWidth="1"/>
    <col min="5640" max="5888" width="11.421875" style="784" customWidth="1"/>
    <col min="5889" max="5889" width="46.28125" style="784" customWidth="1"/>
    <col min="5890" max="5890" width="12.7109375" style="784" customWidth="1"/>
    <col min="5891" max="5894" width="15.7109375" style="784" customWidth="1"/>
    <col min="5895" max="5895" width="11.421875" style="784" hidden="1" customWidth="1"/>
    <col min="5896" max="6144" width="11.421875" style="784" customWidth="1"/>
    <col min="6145" max="6145" width="46.28125" style="784" customWidth="1"/>
    <col min="6146" max="6146" width="12.7109375" style="784" customWidth="1"/>
    <col min="6147" max="6150" width="15.7109375" style="784" customWidth="1"/>
    <col min="6151" max="6151" width="11.421875" style="784" hidden="1" customWidth="1"/>
    <col min="6152" max="6400" width="11.421875" style="784" customWidth="1"/>
    <col min="6401" max="6401" width="46.28125" style="784" customWidth="1"/>
    <col min="6402" max="6402" width="12.7109375" style="784" customWidth="1"/>
    <col min="6403" max="6406" width="15.7109375" style="784" customWidth="1"/>
    <col min="6407" max="6407" width="11.421875" style="784" hidden="1" customWidth="1"/>
    <col min="6408" max="6656" width="11.421875" style="784" customWidth="1"/>
    <col min="6657" max="6657" width="46.28125" style="784" customWidth="1"/>
    <col min="6658" max="6658" width="12.7109375" style="784" customWidth="1"/>
    <col min="6659" max="6662" width="15.7109375" style="784" customWidth="1"/>
    <col min="6663" max="6663" width="11.421875" style="784" hidden="1" customWidth="1"/>
    <col min="6664" max="6912" width="11.421875" style="784" customWidth="1"/>
    <col min="6913" max="6913" width="46.28125" style="784" customWidth="1"/>
    <col min="6914" max="6914" width="12.7109375" style="784" customWidth="1"/>
    <col min="6915" max="6918" width="15.7109375" style="784" customWidth="1"/>
    <col min="6919" max="6919" width="11.421875" style="784" hidden="1" customWidth="1"/>
    <col min="6920" max="7168" width="11.421875" style="784" customWidth="1"/>
    <col min="7169" max="7169" width="46.28125" style="784" customWidth="1"/>
    <col min="7170" max="7170" width="12.7109375" style="784" customWidth="1"/>
    <col min="7171" max="7174" width="15.7109375" style="784" customWidth="1"/>
    <col min="7175" max="7175" width="11.421875" style="784" hidden="1" customWidth="1"/>
    <col min="7176" max="7424" width="11.421875" style="784" customWidth="1"/>
    <col min="7425" max="7425" width="46.28125" style="784" customWidth="1"/>
    <col min="7426" max="7426" width="12.7109375" style="784" customWidth="1"/>
    <col min="7427" max="7430" width="15.7109375" style="784" customWidth="1"/>
    <col min="7431" max="7431" width="11.421875" style="784" hidden="1" customWidth="1"/>
    <col min="7432" max="7680" width="11.421875" style="784" customWidth="1"/>
    <col min="7681" max="7681" width="46.28125" style="784" customWidth="1"/>
    <col min="7682" max="7682" width="12.7109375" style="784" customWidth="1"/>
    <col min="7683" max="7686" width="15.7109375" style="784" customWidth="1"/>
    <col min="7687" max="7687" width="11.421875" style="784" hidden="1" customWidth="1"/>
    <col min="7688" max="7936" width="11.421875" style="784" customWidth="1"/>
    <col min="7937" max="7937" width="46.28125" style="784" customWidth="1"/>
    <col min="7938" max="7938" width="12.7109375" style="784" customWidth="1"/>
    <col min="7939" max="7942" width="15.7109375" style="784" customWidth="1"/>
    <col min="7943" max="7943" width="11.421875" style="784" hidden="1" customWidth="1"/>
    <col min="7944" max="8192" width="11.421875" style="784" customWidth="1"/>
    <col min="8193" max="8193" width="46.28125" style="784" customWidth="1"/>
    <col min="8194" max="8194" width="12.7109375" style="784" customWidth="1"/>
    <col min="8195" max="8198" width="15.7109375" style="784" customWidth="1"/>
    <col min="8199" max="8199" width="11.421875" style="784" hidden="1" customWidth="1"/>
    <col min="8200" max="8448" width="11.421875" style="784" customWidth="1"/>
    <col min="8449" max="8449" width="46.28125" style="784" customWidth="1"/>
    <col min="8450" max="8450" width="12.7109375" style="784" customWidth="1"/>
    <col min="8451" max="8454" width="15.7109375" style="784" customWidth="1"/>
    <col min="8455" max="8455" width="11.421875" style="784" hidden="1" customWidth="1"/>
    <col min="8456" max="8704" width="11.421875" style="784" customWidth="1"/>
    <col min="8705" max="8705" width="46.28125" style="784" customWidth="1"/>
    <col min="8706" max="8706" width="12.7109375" style="784" customWidth="1"/>
    <col min="8707" max="8710" width="15.7109375" style="784" customWidth="1"/>
    <col min="8711" max="8711" width="11.421875" style="784" hidden="1" customWidth="1"/>
    <col min="8712" max="8960" width="11.421875" style="784" customWidth="1"/>
    <col min="8961" max="8961" width="46.28125" style="784" customWidth="1"/>
    <col min="8962" max="8962" width="12.7109375" style="784" customWidth="1"/>
    <col min="8963" max="8966" width="15.7109375" style="784" customWidth="1"/>
    <col min="8967" max="8967" width="11.421875" style="784" hidden="1" customWidth="1"/>
    <col min="8968" max="9216" width="11.421875" style="784" customWidth="1"/>
    <col min="9217" max="9217" width="46.28125" style="784" customWidth="1"/>
    <col min="9218" max="9218" width="12.7109375" style="784" customWidth="1"/>
    <col min="9219" max="9222" width="15.7109375" style="784" customWidth="1"/>
    <col min="9223" max="9223" width="11.421875" style="784" hidden="1" customWidth="1"/>
    <col min="9224" max="9472" width="11.421875" style="784" customWidth="1"/>
    <col min="9473" max="9473" width="46.28125" style="784" customWidth="1"/>
    <col min="9474" max="9474" width="12.7109375" style="784" customWidth="1"/>
    <col min="9475" max="9478" width="15.7109375" style="784" customWidth="1"/>
    <col min="9479" max="9479" width="11.421875" style="784" hidden="1" customWidth="1"/>
    <col min="9480" max="9728" width="11.421875" style="784" customWidth="1"/>
    <col min="9729" max="9729" width="46.28125" style="784" customWidth="1"/>
    <col min="9730" max="9730" width="12.7109375" style="784" customWidth="1"/>
    <col min="9731" max="9734" width="15.7109375" style="784" customWidth="1"/>
    <col min="9735" max="9735" width="11.421875" style="784" hidden="1" customWidth="1"/>
    <col min="9736" max="9984" width="11.421875" style="784" customWidth="1"/>
    <col min="9985" max="9985" width="46.28125" style="784" customWidth="1"/>
    <col min="9986" max="9986" width="12.7109375" style="784" customWidth="1"/>
    <col min="9987" max="9990" width="15.7109375" style="784" customWidth="1"/>
    <col min="9991" max="9991" width="11.421875" style="784" hidden="1" customWidth="1"/>
    <col min="9992" max="10240" width="11.421875" style="784" customWidth="1"/>
    <col min="10241" max="10241" width="46.28125" style="784" customWidth="1"/>
    <col min="10242" max="10242" width="12.7109375" style="784" customWidth="1"/>
    <col min="10243" max="10246" width="15.7109375" style="784" customWidth="1"/>
    <col min="10247" max="10247" width="11.421875" style="784" hidden="1" customWidth="1"/>
    <col min="10248" max="10496" width="11.421875" style="784" customWidth="1"/>
    <col min="10497" max="10497" width="46.28125" style="784" customWidth="1"/>
    <col min="10498" max="10498" width="12.7109375" style="784" customWidth="1"/>
    <col min="10499" max="10502" width="15.7109375" style="784" customWidth="1"/>
    <col min="10503" max="10503" width="11.421875" style="784" hidden="1" customWidth="1"/>
    <col min="10504" max="10752" width="11.421875" style="784" customWidth="1"/>
    <col min="10753" max="10753" width="46.28125" style="784" customWidth="1"/>
    <col min="10754" max="10754" width="12.7109375" style="784" customWidth="1"/>
    <col min="10755" max="10758" width="15.7109375" style="784" customWidth="1"/>
    <col min="10759" max="10759" width="11.421875" style="784" hidden="1" customWidth="1"/>
    <col min="10760" max="11008" width="11.421875" style="784" customWidth="1"/>
    <col min="11009" max="11009" width="46.28125" style="784" customWidth="1"/>
    <col min="11010" max="11010" width="12.7109375" style="784" customWidth="1"/>
    <col min="11011" max="11014" width="15.7109375" style="784" customWidth="1"/>
    <col min="11015" max="11015" width="11.421875" style="784" hidden="1" customWidth="1"/>
    <col min="11016" max="11264" width="11.421875" style="784" customWidth="1"/>
    <col min="11265" max="11265" width="46.28125" style="784" customWidth="1"/>
    <col min="11266" max="11266" width="12.7109375" style="784" customWidth="1"/>
    <col min="11267" max="11270" width="15.7109375" style="784" customWidth="1"/>
    <col min="11271" max="11271" width="11.421875" style="784" hidden="1" customWidth="1"/>
    <col min="11272" max="11520" width="11.421875" style="784" customWidth="1"/>
    <col min="11521" max="11521" width="46.28125" style="784" customWidth="1"/>
    <col min="11522" max="11522" width="12.7109375" style="784" customWidth="1"/>
    <col min="11523" max="11526" width="15.7109375" style="784" customWidth="1"/>
    <col min="11527" max="11527" width="11.421875" style="784" hidden="1" customWidth="1"/>
    <col min="11528" max="11776" width="11.421875" style="784" customWidth="1"/>
    <col min="11777" max="11777" width="46.28125" style="784" customWidth="1"/>
    <col min="11778" max="11778" width="12.7109375" style="784" customWidth="1"/>
    <col min="11779" max="11782" width="15.7109375" style="784" customWidth="1"/>
    <col min="11783" max="11783" width="11.421875" style="784" hidden="1" customWidth="1"/>
    <col min="11784" max="12032" width="11.421875" style="784" customWidth="1"/>
    <col min="12033" max="12033" width="46.28125" style="784" customWidth="1"/>
    <col min="12034" max="12034" width="12.7109375" style="784" customWidth="1"/>
    <col min="12035" max="12038" width="15.7109375" style="784" customWidth="1"/>
    <col min="12039" max="12039" width="11.421875" style="784" hidden="1" customWidth="1"/>
    <col min="12040" max="12288" width="11.421875" style="784" customWidth="1"/>
    <col min="12289" max="12289" width="46.28125" style="784" customWidth="1"/>
    <col min="12290" max="12290" width="12.7109375" style="784" customWidth="1"/>
    <col min="12291" max="12294" width="15.7109375" style="784" customWidth="1"/>
    <col min="12295" max="12295" width="11.421875" style="784" hidden="1" customWidth="1"/>
    <col min="12296" max="12544" width="11.421875" style="784" customWidth="1"/>
    <col min="12545" max="12545" width="46.28125" style="784" customWidth="1"/>
    <col min="12546" max="12546" width="12.7109375" style="784" customWidth="1"/>
    <col min="12547" max="12550" width="15.7109375" style="784" customWidth="1"/>
    <col min="12551" max="12551" width="11.421875" style="784" hidden="1" customWidth="1"/>
    <col min="12552" max="12800" width="11.421875" style="784" customWidth="1"/>
    <col min="12801" max="12801" width="46.28125" style="784" customWidth="1"/>
    <col min="12802" max="12802" width="12.7109375" style="784" customWidth="1"/>
    <col min="12803" max="12806" width="15.7109375" style="784" customWidth="1"/>
    <col min="12807" max="12807" width="11.421875" style="784" hidden="1" customWidth="1"/>
    <col min="12808" max="13056" width="11.421875" style="784" customWidth="1"/>
    <col min="13057" max="13057" width="46.28125" style="784" customWidth="1"/>
    <col min="13058" max="13058" width="12.7109375" style="784" customWidth="1"/>
    <col min="13059" max="13062" width="15.7109375" style="784" customWidth="1"/>
    <col min="13063" max="13063" width="11.421875" style="784" hidden="1" customWidth="1"/>
    <col min="13064" max="13312" width="11.421875" style="784" customWidth="1"/>
    <col min="13313" max="13313" width="46.28125" style="784" customWidth="1"/>
    <col min="13314" max="13314" width="12.7109375" style="784" customWidth="1"/>
    <col min="13315" max="13318" width="15.7109375" style="784" customWidth="1"/>
    <col min="13319" max="13319" width="11.421875" style="784" hidden="1" customWidth="1"/>
    <col min="13320" max="13568" width="11.421875" style="784" customWidth="1"/>
    <col min="13569" max="13569" width="46.28125" style="784" customWidth="1"/>
    <col min="13570" max="13570" width="12.7109375" style="784" customWidth="1"/>
    <col min="13571" max="13574" width="15.7109375" style="784" customWidth="1"/>
    <col min="13575" max="13575" width="11.421875" style="784" hidden="1" customWidth="1"/>
    <col min="13576" max="13824" width="11.421875" style="784" customWidth="1"/>
    <col min="13825" max="13825" width="46.28125" style="784" customWidth="1"/>
    <col min="13826" max="13826" width="12.7109375" style="784" customWidth="1"/>
    <col min="13827" max="13830" width="15.7109375" style="784" customWidth="1"/>
    <col min="13831" max="13831" width="11.421875" style="784" hidden="1" customWidth="1"/>
    <col min="13832" max="14080" width="11.421875" style="784" customWidth="1"/>
    <col min="14081" max="14081" width="46.28125" style="784" customWidth="1"/>
    <col min="14082" max="14082" width="12.7109375" style="784" customWidth="1"/>
    <col min="14083" max="14086" width="15.7109375" style="784" customWidth="1"/>
    <col min="14087" max="14087" width="11.421875" style="784" hidden="1" customWidth="1"/>
    <col min="14088" max="14336" width="11.421875" style="784" customWidth="1"/>
    <col min="14337" max="14337" width="46.28125" style="784" customWidth="1"/>
    <col min="14338" max="14338" width="12.7109375" style="784" customWidth="1"/>
    <col min="14339" max="14342" width="15.7109375" style="784" customWidth="1"/>
    <col min="14343" max="14343" width="11.421875" style="784" hidden="1" customWidth="1"/>
    <col min="14344" max="14592" width="11.421875" style="784" customWidth="1"/>
    <col min="14593" max="14593" width="46.28125" style="784" customWidth="1"/>
    <col min="14594" max="14594" width="12.7109375" style="784" customWidth="1"/>
    <col min="14595" max="14598" width="15.7109375" style="784" customWidth="1"/>
    <col min="14599" max="14599" width="11.421875" style="784" hidden="1" customWidth="1"/>
    <col min="14600" max="14848" width="11.421875" style="784" customWidth="1"/>
    <col min="14849" max="14849" width="46.28125" style="784" customWidth="1"/>
    <col min="14850" max="14850" width="12.7109375" style="784" customWidth="1"/>
    <col min="14851" max="14854" width="15.7109375" style="784" customWidth="1"/>
    <col min="14855" max="14855" width="11.421875" style="784" hidden="1" customWidth="1"/>
    <col min="14856" max="15104" width="11.421875" style="784" customWidth="1"/>
    <col min="15105" max="15105" width="46.28125" style="784" customWidth="1"/>
    <col min="15106" max="15106" width="12.7109375" style="784" customWidth="1"/>
    <col min="15107" max="15110" width="15.7109375" style="784" customWidth="1"/>
    <col min="15111" max="15111" width="11.421875" style="784" hidden="1" customWidth="1"/>
    <col min="15112" max="15360" width="11.421875" style="784" customWidth="1"/>
    <col min="15361" max="15361" width="46.28125" style="784" customWidth="1"/>
    <col min="15362" max="15362" width="12.7109375" style="784" customWidth="1"/>
    <col min="15363" max="15366" width="15.7109375" style="784" customWidth="1"/>
    <col min="15367" max="15367" width="11.421875" style="784" hidden="1" customWidth="1"/>
    <col min="15368" max="15616" width="11.421875" style="784" customWidth="1"/>
    <col min="15617" max="15617" width="46.28125" style="784" customWidth="1"/>
    <col min="15618" max="15618" width="12.7109375" style="784" customWidth="1"/>
    <col min="15619" max="15622" width="15.7109375" style="784" customWidth="1"/>
    <col min="15623" max="15623" width="11.421875" style="784" hidden="1" customWidth="1"/>
    <col min="15624" max="15872" width="11.421875" style="784" customWidth="1"/>
    <col min="15873" max="15873" width="46.28125" style="784" customWidth="1"/>
    <col min="15874" max="15874" width="12.7109375" style="784" customWidth="1"/>
    <col min="15875" max="15878" width="15.7109375" style="784" customWidth="1"/>
    <col min="15879" max="15879" width="11.421875" style="784" hidden="1" customWidth="1"/>
    <col min="15880" max="16128" width="11.421875" style="784" customWidth="1"/>
    <col min="16129" max="16129" width="46.28125" style="784" customWidth="1"/>
    <col min="16130" max="16130" width="12.7109375" style="784" customWidth="1"/>
    <col min="16131" max="16134" width="15.7109375" style="784" customWidth="1"/>
    <col min="16135" max="16135" width="11.421875" style="784" hidden="1" customWidth="1"/>
    <col min="16136" max="16384" width="11.421875" style="784" customWidth="1"/>
  </cols>
  <sheetData>
    <row r="1" spans="1:7" ht="24" customHeight="1">
      <c r="A1" s="1205" t="s">
        <v>1037</v>
      </c>
      <c r="B1" s="65"/>
      <c r="C1" s="65"/>
      <c r="D1" s="65"/>
      <c r="E1" s="65"/>
      <c r="F1" s="65"/>
      <c r="G1" s="783"/>
    </row>
    <row r="2" spans="1:7" ht="54.75" customHeight="1">
      <c r="A2" s="1312" t="s">
        <v>759</v>
      </c>
      <c r="B2" s="1312"/>
      <c r="C2" s="1312"/>
      <c r="D2" s="1312"/>
      <c r="E2" s="1312"/>
      <c r="F2" s="1312"/>
      <c r="G2" s="783"/>
    </row>
    <row r="3" spans="1:7" ht="19.5" customHeight="1">
      <c r="A3" s="95">
        <v>43921</v>
      </c>
      <c r="B3" s="785"/>
      <c r="C3" s="785"/>
      <c r="D3" s="785"/>
      <c r="E3" s="785"/>
      <c r="F3" s="785"/>
      <c r="G3" s="94"/>
    </row>
    <row r="4" spans="1:7" ht="21" customHeight="1">
      <c r="A4" s="185" t="s">
        <v>70</v>
      </c>
      <c r="B4" s="786"/>
      <c r="C4" s="786"/>
      <c r="D4" s="786"/>
      <c r="E4" s="786"/>
      <c r="F4" s="786"/>
      <c r="G4" s="94"/>
    </row>
    <row r="5" spans="1:7" ht="9" customHeight="1" thickBot="1">
      <c r="A5" s="787"/>
      <c r="B5" s="788"/>
      <c r="C5" s="788"/>
      <c r="D5" s="788"/>
      <c r="E5" s="788"/>
      <c r="F5" s="788"/>
      <c r="G5" s="787"/>
    </row>
    <row r="6" spans="1:7" s="792" customFormat="1" ht="54.95" customHeight="1">
      <c r="A6" s="789"/>
      <c r="B6" s="552" t="s">
        <v>760</v>
      </c>
      <c r="C6" s="552" t="s">
        <v>761</v>
      </c>
      <c r="D6" s="552" t="s">
        <v>762</v>
      </c>
      <c r="E6" s="162" t="s">
        <v>763</v>
      </c>
      <c r="F6" s="790" t="s">
        <v>764</v>
      </c>
      <c r="G6" s="791"/>
    </row>
    <row r="7" spans="1:7" ht="8.25" customHeight="1">
      <c r="A7" s="793"/>
      <c r="B7" s="794"/>
      <c r="C7" s="794"/>
      <c r="D7" s="794"/>
      <c r="E7" s="794"/>
      <c r="F7" s="101"/>
      <c r="G7" s="795"/>
    </row>
    <row r="8" spans="1:7" s="801" customFormat="1" ht="23.25" customHeight="1">
      <c r="A8" s="796" t="s">
        <v>765</v>
      </c>
      <c r="B8" s="797">
        <v>1139908</v>
      </c>
      <c r="C8" s="798">
        <v>6065237.028000002</v>
      </c>
      <c r="D8" s="798">
        <v>186877.002</v>
      </c>
      <c r="E8" s="798">
        <v>6252114.03</v>
      </c>
      <c r="F8" s="799">
        <v>44.99290430474124</v>
      </c>
      <c r="G8" s="800"/>
    </row>
    <row r="9" spans="1:7" s="801" customFormat="1" ht="15.95" customHeight="1">
      <c r="A9" s="84" t="s">
        <v>766</v>
      </c>
      <c r="B9" s="802">
        <v>82280</v>
      </c>
      <c r="C9" s="803">
        <v>572473.321</v>
      </c>
      <c r="D9" s="803">
        <v>2806.396</v>
      </c>
      <c r="E9" s="803">
        <v>575279.717</v>
      </c>
      <c r="F9" s="799">
        <v>4.1399605207519885</v>
      </c>
      <c r="G9" s="804"/>
    </row>
    <row r="10" spans="1:7" s="801" customFormat="1" ht="15.95" customHeight="1">
      <c r="A10" s="84" t="s">
        <v>767</v>
      </c>
      <c r="B10" s="802">
        <v>1648</v>
      </c>
      <c r="C10" s="803">
        <v>12681.608</v>
      </c>
      <c r="D10" s="803">
        <v>343.157</v>
      </c>
      <c r="E10" s="803">
        <v>13024.765</v>
      </c>
      <c r="F10" s="799">
        <v>0.09373181653834023</v>
      </c>
      <c r="G10" s="804"/>
    </row>
    <row r="11" spans="1:7" s="801" customFormat="1" ht="15.95" customHeight="1">
      <c r="A11" s="84" t="s">
        <v>768</v>
      </c>
      <c r="B11" s="802">
        <v>672</v>
      </c>
      <c r="C11" s="803">
        <v>8701.242</v>
      </c>
      <c r="D11" s="803">
        <v>3843.102</v>
      </c>
      <c r="E11" s="803">
        <v>12544.344</v>
      </c>
      <c r="F11" s="799">
        <v>0.09027450018498061</v>
      </c>
      <c r="G11" s="805"/>
    </row>
    <row r="12" spans="1:11" s="801" customFormat="1" ht="15.95" customHeight="1">
      <c r="A12" s="84" t="s">
        <v>769</v>
      </c>
      <c r="B12" s="802">
        <v>61721</v>
      </c>
      <c r="C12" s="803">
        <v>423021.211</v>
      </c>
      <c r="D12" s="803">
        <v>5240.958</v>
      </c>
      <c r="E12" s="803">
        <v>428262.169</v>
      </c>
      <c r="F12" s="799">
        <v>3.081958949356834</v>
      </c>
      <c r="G12" s="804"/>
      <c r="H12" s="806"/>
      <c r="I12" s="806"/>
      <c r="J12" s="806"/>
      <c r="K12" s="806"/>
    </row>
    <row r="13" spans="1:7" s="801" customFormat="1" ht="15.95" customHeight="1">
      <c r="A13" s="84" t="s">
        <v>770</v>
      </c>
      <c r="B13" s="802">
        <v>12315</v>
      </c>
      <c r="C13" s="803">
        <v>86384.154</v>
      </c>
      <c r="D13" s="803">
        <v>1322.08</v>
      </c>
      <c r="E13" s="803">
        <v>87706.234</v>
      </c>
      <c r="F13" s="799">
        <v>0.631171820340462</v>
      </c>
      <c r="G13" s="804"/>
    </row>
    <row r="14" spans="1:7" s="801" customFormat="1" ht="15.95" customHeight="1">
      <c r="A14" s="84" t="s">
        <v>771</v>
      </c>
      <c r="B14" s="802">
        <v>29927</v>
      </c>
      <c r="C14" s="803">
        <v>170801.95</v>
      </c>
      <c r="D14" s="803">
        <v>837.934</v>
      </c>
      <c r="E14" s="803">
        <v>171639.884</v>
      </c>
      <c r="F14" s="799">
        <v>1.235194501992934</v>
      </c>
      <c r="G14" s="804"/>
    </row>
    <row r="15" spans="1:7" s="801" customFormat="1" ht="15.95" customHeight="1">
      <c r="A15" s="84" t="s">
        <v>772</v>
      </c>
      <c r="B15" s="802">
        <v>6182</v>
      </c>
      <c r="C15" s="803">
        <v>49523.501</v>
      </c>
      <c r="D15" s="803">
        <v>730.531</v>
      </c>
      <c r="E15" s="803">
        <v>50254.032</v>
      </c>
      <c r="F15" s="799">
        <v>0.3616496503189024</v>
      </c>
      <c r="G15" s="804"/>
    </row>
    <row r="16" spans="1:7" s="801" customFormat="1" ht="15.95" customHeight="1">
      <c r="A16" s="84" t="s">
        <v>773</v>
      </c>
      <c r="B16" s="802">
        <v>1185</v>
      </c>
      <c r="C16" s="803">
        <v>7577.503</v>
      </c>
      <c r="D16" s="803">
        <v>90.332</v>
      </c>
      <c r="E16" s="803">
        <v>7667.835</v>
      </c>
      <c r="F16" s="799">
        <v>0.05518104192023918</v>
      </c>
      <c r="G16" s="804"/>
    </row>
    <row r="17" spans="1:7" s="801" customFormat="1" ht="15.95" customHeight="1">
      <c r="A17" s="84" t="s">
        <v>774</v>
      </c>
      <c r="B17" s="802">
        <v>548</v>
      </c>
      <c r="C17" s="803">
        <v>5924.237</v>
      </c>
      <c r="D17" s="803">
        <v>206.196</v>
      </c>
      <c r="E17" s="803">
        <v>6130.433</v>
      </c>
      <c r="F17" s="799">
        <v>0.04411723522509517</v>
      </c>
      <c r="G17" s="804"/>
    </row>
    <row r="18" spans="1:7" s="801" customFormat="1" ht="15.95" customHeight="1">
      <c r="A18" s="84" t="s">
        <v>775</v>
      </c>
      <c r="B18" s="802">
        <v>2169</v>
      </c>
      <c r="C18" s="803">
        <v>20618.549</v>
      </c>
      <c r="D18" s="803">
        <v>119.728</v>
      </c>
      <c r="E18" s="803">
        <v>20738.277</v>
      </c>
      <c r="F18" s="799">
        <v>0.14924156981606046</v>
      </c>
      <c r="G18" s="804"/>
    </row>
    <row r="19" spans="1:7" s="801" customFormat="1" ht="15.95" customHeight="1">
      <c r="A19" s="84" t="s">
        <v>776</v>
      </c>
      <c r="B19" s="802">
        <v>4511</v>
      </c>
      <c r="C19" s="803">
        <v>39643.961</v>
      </c>
      <c r="D19" s="803">
        <v>1135.274</v>
      </c>
      <c r="E19" s="803">
        <v>40779.235</v>
      </c>
      <c r="F19" s="799">
        <v>0.29346493188889494</v>
      </c>
      <c r="G19" s="804"/>
    </row>
    <row r="20" spans="1:7" s="801" customFormat="1" ht="15.95" customHeight="1">
      <c r="A20" s="84" t="s">
        <v>777</v>
      </c>
      <c r="B20" s="802">
        <v>1348</v>
      </c>
      <c r="C20" s="803">
        <v>11706.092</v>
      </c>
      <c r="D20" s="803">
        <v>156.068</v>
      </c>
      <c r="E20" s="803">
        <v>11862.16</v>
      </c>
      <c r="F20" s="799">
        <v>0.08536521041787994</v>
      </c>
      <c r="G20" s="804"/>
    </row>
    <row r="21" spans="1:7" s="801" customFormat="1" ht="15.95" customHeight="1">
      <c r="A21" s="84" t="s">
        <v>778</v>
      </c>
      <c r="B21" s="802">
        <v>372</v>
      </c>
      <c r="C21" s="803">
        <v>3872.869</v>
      </c>
      <c r="D21" s="803">
        <v>123.361</v>
      </c>
      <c r="E21" s="803">
        <v>3996.23</v>
      </c>
      <c r="F21" s="799">
        <v>0.02875859159109676</v>
      </c>
      <c r="G21" s="804"/>
    </row>
    <row r="22" spans="1:7" s="801" customFormat="1" ht="15.95" customHeight="1">
      <c r="A22" s="84" t="s">
        <v>779</v>
      </c>
      <c r="B22" s="802">
        <v>3164</v>
      </c>
      <c r="C22" s="803">
        <v>26968.395</v>
      </c>
      <c r="D22" s="803">
        <v>519.454</v>
      </c>
      <c r="E22" s="803">
        <v>27487.849</v>
      </c>
      <c r="F22" s="799">
        <v>0.19781439584526853</v>
      </c>
      <c r="G22" s="804"/>
    </row>
    <row r="23" spans="1:7" s="801" customFormat="1" ht="15.95" customHeight="1">
      <c r="A23" s="84" t="s">
        <v>780</v>
      </c>
      <c r="B23" s="802">
        <v>909</v>
      </c>
      <c r="C23" s="803">
        <v>5726.991</v>
      </c>
      <c r="D23" s="803">
        <v>602.52</v>
      </c>
      <c r="E23" s="803">
        <v>6329.511</v>
      </c>
      <c r="F23" s="799">
        <v>0.04554988622285366</v>
      </c>
      <c r="G23" s="804"/>
    </row>
    <row r="24" spans="1:7" s="801" customFormat="1" ht="15.95" customHeight="1">
      <c r="A24" s="84" t="s">
        <v>781</v>
      </c>
      <c r="B24" s="802">
        <v>17947</v>
      </c>
      <c r="C24" s="803">
        <v>132496.702</v>
      </c>
      <c r="D24" s="803">
        <v>16437.044</v>
      </c>
      <c r="E24" s="803">
        <v>148933.746</v>
      </c>
      <c r="F24" s="799">
        <v>1.0717913571906874</v>
      </c>
      <c r="G24" s="805"/>
    </row>
    <row r="25" spans="1:11" s="801" customFormat="1" ht="15.95" customHeight="1">
      <c r="A25" s="84" t="s">
        <v>782</v>
      </c>
      <c r="B25" s="802">
        <v>758664</v>
      </c>
      <c r="C25" s="803">
        <v>3111888.33</v>
      </c>
      <c r="D25" s="803">
        <v>26418.2</v>
      </c>
      <c r="E25" s="803">
        <v>3138306.53</v>
      </c>
      <c r="F25" s="799">
        <v>22.58460493613782</v>
      </c>
      <c r="G25" s="804"/>
      <c r="H25" s="806"/>
      <c r="I25" s="806"/>
      <c r="J25" s="806"/>
      <c r="K25" s="806"/>
    </row>
    <row r="26" spans="1:7" s="801" customFormat="1" ht="15.95" customHeight="1">
      <c r="A26" s="84" t="s">
        <v>783</v>
      </c>
      <c r="B26" s="802">
        <v>12706</v>
      </c>
      <c r="C26" s="803">
        <v>148906.844</v>
      </c>
      <c r="D26" s="803">
        <v>7551.189</v>
      </c>
      <c r="E26" s="803">
        <v>156458.033</v>
      </c>
      <c r="F26" s="799">
        <v>1.1259393659006962</v>
      </c>
      <c r="G26" s="804"/>
    </row>
    <row r="27" spans="1:7" s="801" customFormat="1" ht="15.95" customHeight="1">
      <c r="A27" s="84" t="s">
        <v>784</v>
      </c>
      <c r="B27" s="802">
        <v>96449</v>
      </c>
      <c r="C27" s="803">
        <v>647062.619</v>
      </c>
      <c r="D27" s="803">
        <v>13065.999</v>
      </c>
      <c r="E27" s="803">
        <v>660128.618</v>
      </c>
      <c r="F27" s="799">
        <v>4.750569742646726</v>
      </c>
      <c r="G27" s="804"/>
    </row>
    <row r="28" spans="1:7" s="801" customFormat="1" ht="15.95" customHeight="1">
      <c r="A28" s="84" t="s">
        <v>785</v>
      </c>
      <c r="B28" s="802">
        <v>649509</v>
      </c>
      <c r="C28" s="803">
        <v>2315918.867</v>
      </c>
      <c r="D28" s="803">
        <v>5801.012</v>
      </c>
      <c r="E28" s="803">
        <v>2321719.879</v>
      </c>
      <c r="F28" s="799">
        <v>16.7080958275904</v>
      </c>
      <c r="G28" s="804"/>
    </row>
    <row r="29" spans="1:7" s="801" customFormat="1" ht="15.95" customHeight="1">
      <c r="A29" s="84" t="s">
        <v>786</v>
      </c>
      <c r="B29" s="802">
        <v>56482</v>
      </c>
      <c r="C29" s="803">
        <v>293368.653</v>
      </c>
      <c r="D29" s="803">
        <v>1908.357</v>
      </c>
      <c r="E29" s="803">
        <v>295277.01</v>
      </c>
      <c r="F29" s="799">
        <v>2.1249404906199576</v>
      </c>
      <c r="G29" s="804"/>
    </row>
    <row r="30" spans="1:7" s="801" customFormat="1" ht="15.95" customHeight="1">
      <c r="A30" s="84" t="s">
        <v>787</v>
      </c>
      <c r="B30" s="802">
        <v>48850</v>
      </c>
      <c r="C30" s="803">
        <v>541430.38</v>
      </c>
      <c r="D30" s="803">
        <v>52465.767</v>
      </c>
      <c r="E30" s="803">
        <v>593896.147</v>
      </c>
      <c r="F30" s="799">
        <v>4.273932366029724</v>
      </c>
      <c r="G30" s="805"/>
    </row>
    <row r="31" spans="1:7" s="801" customFormat="1" ht="15.95" customHeight="1">
      <c r="A31" s="84" t="s">
        <v>788</v>
      </c>
      <c r="B31" s="802">
        <v>802</v>
      </c>
      <c r="C31" s="803">
        <v>6142.915</v>
      </c>
      <c r="D31" s="803">
        <v>395.966</v>
      </c>
      <c r="E31" s="803">
        <v>6538.881</v>
      </c>
      <c r="F31" s="799">
        <v>0.04705660288366345</v>
      </c>
      <c r="G31" s="804"/>
    </row>
    <row r="32" spans="1:7" s="801" customFormat="1" ht="15.95" customHeight="1">
      <c r="A32" s="84" t="s">
        <v>789</v>
      </c>
      <c r="B32" s="802">
        <v>28512</v>
      </c>
      <c r="C32" s="803">
        <v>365162.287</v>
      </c>
      <c r="D32" s="803">
        <v>37012.573</v>
      </c>
      <c r="E32" s="803">
        <v>402174.86</v>
      </c>
      <c r="F32" s="799">
        <v>2.894223442331026</v>
      </c>
      <c r="G32" s="804"/>
    </row>
    <row r="33" spans="1:7" s="801" customFormat="1" ht="15.95" customHeight="1">
      <c r="A33" s="84" t="s">
        <v>790</v>
      </c>
      <c r="B33" s="802">
        <v>16339</v>
      </c>
      <c r="C33" s="803">
        <v>240318.857</v>
      </c>
      <c r="D33" s="803">
        <v>26695.624</v>
      </c>
      <c r="E33" s="803">
        <v>267014.481</v>
      </c>
      <c r="F33" s="799">
        <v>1.9215511639689573</v>
      </c>
      <c r="G33" s="804"/>
    </row>
    <row r="34" spans="1:7" s="801" customFormat="1" ht="15.95" customHeight="1">
      <c r="A34" s="84" t="s">
        <v>791</v>
      </c>
      <c r="B34" s="802">
        <v>12173</v>
      </c>
      <c r="C34" s="803">
        <v>124843.43</v>
      </c>
      <c r="D34" s="803">
        <v>10316.949</v>
      </c>
      <c r="E34" s="803">
        <v>135160.379</v>
      </c>
      <c r="F34" s="799">
        <v>0.9726722783620689</v>
      </c>
      <c r="G34" s="804"/>
    </row>
    <row r="35" spans="1:7" s="801" customFormat="1" ht="15.95" customHeight="1">
      <c r="A35" s="84" t="s">
        <v>792</v>
      </c>
      <c r="B35" s="802">
        <v>2265</v>
      </c>
      <c r="C35" s="803">
        <v>16232.211</v>
      </c>
      <c r="D35" s="803">
        <v>0</v>
      </c>
      <c r="E35" s="803">
        <v>16232.211</v>
      </c>
      <c r="F35" s="799">
        <v>0.11681397886745967</v>
      </c>
      <c r="G35" s="805"/>
    </row>
    <row r="36" spans="1:7" s="801" customFormat="1" ht="15.95" customHeight="1">
      <c r="A36" s="84" t="s">
        <v>793</v>
      </c>
      <c r="B36" s="802">
        <v>4168</v>
      </c>
      <c r="C36" s="803">
        <v>23642.733</v>
      </c>
      <c r="D36" s="803">
        <v>176.758</v>
      </c>
      <c r="E36" s="803">
        <v>23819.491</v>
      </c>
      <c r="F36" s="799">
        <v>0.17141531232606858</v>
      </c>
      <c r="G36" s="804"/>
    </row>
    <row r="37" spans="1:7" s="801" customFormat="1" ht="15.95" customHeight="1">
      <c r="A37" s="84" t="s">
        <v>794</v>
      </c>
      <c r="B37" s="802">
        <v>6691</v>
      </c>
      <c r="C37" s="803">
        <v>40672.247</v>
      </c>
      <c r="D37" s="803">
        <v>278.313</v>
      </c>
      <c r="E37" s="803">
        <v>40950.56</v>
      </c>
      <c r="F37" s="799">
        <v>0.29469786035005574</v>
      </c>
      <c r="G37" s="804"/>
    </row>
    <row r="38" spans="1:7" s="801" customFormat="1" ht="15.95" customHeight="1">
      <c r="A38" s="84" t="s">
        <v>795</v>
      </c>
      <c r="B38" s="802">
        <v>33421</v>
      </c>
      <c r="C38" s="803">
        <v>264843.127</v>
      </c>
      <c r="D38" s="803">
        <v>7453.112</v>
      </c>
      <c r="E38" s="803">
        <v>272296.239</v>
      </c>
      <c r="F38" s="799">
        <v>1.9595609685109898</v>
      </c>
      <c r="G38" s="805"/>
    </row>
    <row r="39" spans="1:7" s="801" customFormat="1" ht="15.95" customHeight="1">
      <c r="A39" s="84" t="s">
        <v>796</v>
      </c>
      <c r="B39" s="802">
        <v>34876</v>
      </c>
      <c r="C39" s="803">
        <v>246753.07</v>
      </c>
      <c r="D39" s="803">
        <v>31494.779</v>
      </c>
      <c r="E39" s="803">
        <v>278247.849</v>
      </c>
      <c r="F39" s="799">
        <v>2.002391316438784</v>
      </c>
      <c r="G39" s="804"/>
    </row>
    <row r="40" spans="1:7" s="801" customFormat="1" ht="15.95" customHeight="1">
      <c r="A40" s="807" t="s">
        <v>797</v>
      </c>
      <c r="B40" s="797">
        <v>2251</v>
      </c>
      <c r="C40" s="798">
        <v>145735.622</v>
      </c>
      <c r="D40" s="798">
        <v>2003.218</v>
      </c>
      <c r="E40" s="798">
        <v>147738.84</v>
      </c>
      <c r="F40" s="799">
        <v>1.0631922991675626</v>
      </c>
      <c r="G40" s="804"/>
    </row>
    <row r="41" spans="1:7" s="809" customFormat="1" ht="15.95" customHeight="1">
      <c r="A41" s="807" t="s">
        <v>798</v>
      </c>
      <c r="B41" s="797">
        <v>2005755</v>
      </c>
      <c r="C41" s="798">
        <v>7330455.623</v>
      </c>
      <c r="D41" s="798">
        <v>165469.356</v>
      </c>
      <c r="E41" s="798">
        <v>7495924.979</v>
      </c>
      <c r="F41" s="799">
        <v>53.94390339609121</v>
      </c>
      <c r="G41" s="808"/>
    </row>
    <row r="42" spans="1:8" s="809" customFormat="1" ht="18.75" customHeight="1">
      <c r="A42" s="807" t="s">
        <v>799</v>
      </c>
      <c r="B42" s="797">
        <v>3147914</v>
      </c>
      <c r="C42" s="798">
        <v>13541428.273</v>
      </c>
      <c r="D42" s="798">
        <v>354349.576</v>
      </c>
      <c r="E42" s="798">
        <v>13895777.849</v>
      </c>
      <c r="F42" s="799">
        <v>100</v>
      </c>
      <c r="G42" s="810"/>
      <c r="H42" s="811"/>
    </row>
    <row r="43" spans="1:7" ht="8.25" customHeight="1" thickBot="1">
      <c r="A43" s="812"/>
      <c r="B43" s="813"/>
      <c r="C43" s="813"/>
      <c r="D43" s="813"/>
      <c r="E43" s="813"/>
      <c r="F43" s="813"/>
      <c r="G43" s="814"/>
    </row>
    <row r="44" spans="1:7" ht="6" customHeight="1">
      <c r="A44" s="34"/>
      <c r="B44" s="808"/>
      <c r="C44" s="808"/>
      <c r="D44" s="808"/>
      <c r="E44" s="808"/>
      <c r="F44" s="808"/>
      <c r="G44" s="815"/>
    </row>
    <row r="45" spans="1:7" ht="9" customHeight="1">
      <c r="A45" s="134" t="s">
        <v>406</v>
      </c>
      <c r="B45" s="134"/>
      <c r="C45" s="134"/>
      <c r="D45" s="134"/>
      <c r="E45" s="816"/>
      <c r="F45" s="134"/>
      <c r="G45" s="817"/>
    </row>
    <row r="46" spans="1:7" ht="9" customHeight="1">
      <c r="A46" s="134" t="s">
        <v>800</v>
      </c>
      <c r="B46" s="134"/>
      <c r="C46" s="134"/>
      <c r="D46" s="134"/>
      <c r="E46" s="134"/>
      <c r="F46" s="134"/>
      <c r="G46" s="817"/>
    </row>
    <row r="47" spans="1:7" ht="9" customHeight="1">
      <c r="A47" s="134" t="s">
        <v>801</v>
      </c>
      <c r="B47" s="134"/>
      <c r="C47" s="134"/>
      <c r="D47" s="134"/>
      <c r="E47" s="134"/>
      <c r="F47" s="134"/>
      <c r="G47" s="817"/>
    </row>
    <row r="48" spans="1:7" ht="15">
      <c r="A48" s="123"/>
      <c r="B48" s="123"/>
      <c r="C48" s="123"/>
      <c r="D48" s="123"/>
      <c r="E48" s="123"/>
      <c r="F48" s="123"/>
      <c r="G48" s="788"/>
    </row>
    <row r="49" spans="1:7" ht="15">
      <c r="A49" s="787"/>
      <c r="B49" s="787"/>
      <c r="C49" s="787"/>
      <c r="D49" s="787"/>
      <c r="E49" s="787"/>
      <c r="F49" s="787"/>
      <c r="G49" s="788"/>
    </row>
    <row r="50" spans="1:7" ht="15">
      <c r="A50" s="787"/>
      <c r="B50" s="787"/>
      <c r="C50" s="787"/>
      <c r="D50" s="787"/>
      <c r="E50" s="787"/>
      <c r="F50" s="787"/>
      <c r="G50" s="788"/>
    </row>
    <row r="51" spans="1:7" ht="15">
      <c r="A51" s="787"/>
      <c r="B51" s="787"/>
      <c r="C51" s="787"/>
      <c r="D51" s="787"/>
      <c r="E51" s="787"/>
      <c r="F51" s="787"/>
      <c r="G51" s="788"/>
    </row>
    <row r="52" spans="1:7" ht="15">
      <c r="A52" s="787"/>
      <c r="B52" s="787"/>
      <c r="C52" s="787"/>
      <c r="D52" s="787"/>
      <c r="E52" s="787"/>
      <c r="F52" s="787"/>
      <c r="G52" s="788"/>
    </row>
    <row r="53" spans="1:7" ht="15">
      <c r="A53" s="787"/>
      <c r="B53" s="787"/>
      <c r="C53" s="787"/>
      <c r="D53" s="787"/>
      <c r="E53" s="787"/>
      <c r="F53" s="787"/>
      <c r="G53" s="788"/>
    </row>
    <row r="54" spans="1:7" ht="15">
      <c r="A54" s="787"/>
      <c r="B54" s="787"/>
      <c r="C54" s="787"/>
      <c r="D54" s="787"/>
      <c r="E54" s="787"/>
      <c r="F54" s="787"/>
      <c r="G54" s="788"/>
    </row>
    <row r="55" spans="1:7" ht="15">
      <c r="A55" s="787"/>
      <c r="B55" s="787"/>
      <c r="C55" s="787"/>
      <c r="D55" s="787"/>
      <c r="E55" s="787"/>
      <c r="F55" s="787"/>
      <c r="G55" s="788"/>
    </row>
    <row r="56" spans="1:7" ht="15">
      <c r="A56" s="787"/>
      <c r="B56" s="787"/>
      <c r="C56" s="787"/>
      <c r="D56" s="787"/>
      <c r="E56" s="787"/>
      <c r="F56" s="787"/>
      <c r="G56" s="788"/>
    </row>
    <row r="57" spans="1:7" ht="15">
      <c r="A57" s="787"/>
      <c r="B57" s="787"/>
      <c r="C57" s="787"/>
      <c r="D57" s="787"/>
      <c r="E57" s="787"/>
      <c r="F57" s="787"/>
      <c r="G57" s="788"/>
    </row>
    <row r="58" spans="1:7" ht="15">
      <c r="A58" s="787"/>
      <c r="B58" s="787"/>
      <c r="C58" s="787"/>
      <c r="D58" s="787"/>
      <c r="E58" s="787"/>
      <c r="F58" s="787"/>
      <c r="G58" s="788"/>
    </row>
    <row r="59" spans="1:7" ht="15">
      <c r="A59" s="787"/>
      <c r="B59" s="787"/>
      <c r="C59" s="787"/>
      <c r="D59" s="787"/>
      <c r="E59" s="787"/>
      <c r="F59" s="787"/>
      <c r="G59" s="788"/>
    </row>
    <row r="60" spans="1:7" ht="15">
      <c r="A60" s="787"/>
      <c r="B60" s="787"/>
      <c r="C60" s="787"/>
      <c r="D60" s="787"/>
      <c r="E60" s="787"/>
      <c r="F60" s="787"/>
      <c r="G60" s="788"/>
    </row>
    <row r="61" spans="1:7" ht="15">
      <c r="A61" s="787"/>
      <c r="B61" s="787"/>
      <c r="C61" s="787"/>
      <c r="D61" s="787"/>
      <c r="E61" s="787"/>
      <c r="F61" s="787"/>
      <c r="G61" s="787"/>
    </row>
    <row r="62" spans="1:7" ht="15">
      <c r="A62" s="787"/>
      <c r="B62" s="787"/>
      <c r="C62" s="787"/>
      <c r="D62" s="787"/>
      <c r="E62" s="787"/>
      <c r="F62" s="787"/>
      <c r="G62" s="787"/>
    </row>
    <row r="63" spans="1:7" ht="15">
      <c r="A63" s="787"/>
      <c r="B63" s="787"/>
      <c r="C63" s="787"/>
      <c r="D63" s="787"/>
      <c r="E63" s="787"/>
      <c r="F63" s="787"/>
      <c r="G63" s="787"/>
    </row>
    <row r="64" spans="1:7" ht="15">
      <c r="A64" s="787"/>
      <c r="B64" s="787"/>
      <c r="C64" s="787"/>
      <c r="D64" s="787"/>
      <c r="E64" s="787"/>
      <c r="F64" s="787"/>
      <c r="G64" s="787"/>
    </row>
    <row r="65" spans="1:7" ht="15">
      <c r="A65" s="787"/>
      <c r="B65" s="787"/>
      <c r="C65" s="787"/>
      <c r="D65" s="787"/>
      <c r="E65" s="787"/>
      <c r="F65" s="787"/>
      <c r="G65" s="787"/>
    </row>
    <row r="200" ht="15">
      <c r="C200" s="90" t="s">
        <v>694</v>
      </c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6"/>
  <sheetViews>
    <sheetView showGridLines="0" workbookViewId="0" topLeftCell="A1"/>
  </sheetViews>
  <sheetFormatPr defaultColWidth="11.421875" defaultRowHeight="15"/>
  <cols>
    <col min="1" max="1" width="11.421875" style="827" customWidth="1"/>
    <col min="2" max="2" width="19.421875" style="827" bestFit="1" customWidth="1"/>
    <col min="3" max="3" width="25.8515625" style="827" bestFit="1" customWidth="1"/>
    <col min="4" max="4" width="14.421875" style="827" bestFit="1" customWidth="1"/>
    <col min="5" max="5" width="12.57421875" style="827" bestFit="1" customWidth="1"/>
    <col min="6" max="6" width="14.421875" style="827" bestFit="1" customWidth="1"/>
    <col min="7" max="12" width="12.57421875" style="827" bestFit="1" customWidth="1"/>
    <col min="13" max="13" width="13.421875" style="827" bestFit="1" customWidth="1"/>
    <col min="14" max="14" width="12.57421875" style="827" bestFit="1" customWidth="1"/>
    <col min="15" max="15" width="13.421875" style="827" bestFit="1" customWidth="1"/>
    <col min="16" max="16" width="14.421875" style="827" bestFit="1" customWidth="1"/>
    <col min="17" max="17" width="13.28125" style="827" bestFit="1" customWidth="1"/>
    <col min="18" max="18" width="13.57421875" style="827" bestFit="1" customWidth="1"/>
    <col min="19" max="258" width="11.421875" style="827" customWidth="1"/>
    <col min="259" max="259" width="19.8515625" style="827" bestFit="1" customWidth="1"/>
    <col min="260" max="260" width="14.421875" style="827" bestFit="1" customWidth="1"/>
    <col min="261" max="261" width="12.57421875" style="827" bestFit="1" customWidth="1"/>
    <col min="262" max="262" width="14.421875" style="827" bestFit="1" customWidth="1"/>
    <col min="263" max="268" width="12.57421875" style="827" bestFit="1" customWidth="1"/>
    <col min="269" max="269" width="13.421875" style="827" bestFit="1" customWidth="1"/>
    <col min="270" max="270" width="12.57421875" style="827" bestFit="1" customWidth="1"/>
    <col min="271" max="271" width="13.421875" style="827" bestFit="1" customWidth="1"/>
    <col min="272" max="272" width="14.421875" style="827" bestFit="1" customWidth="1"/>
    <col min="273" max="273" width="13.28125" style="827" bestFit="1" customWidth="1"/>
    <col min="274" max="274" width="13.57421875" style="827" bestFit="1" customWidth="1"/>
    <col min="275" max="514" width="11.421875" style="827" customWidth="1"/>
    <col min="515" max="515" width="19.8515625" style="827" bestFit="1" customWidth="1"/>
    <col min="516" max="516" width="14.421875" style="827" bestFit="1" customWidth="1"/>
    <col min="517" max="517" width="12.57421875" style="827" bestFit="1" customWidth="1"/>
    <col min="518" max="518" width="14.421875" style="827" bestFit="1" customWidth="1"/>
    <col min="519" max="524" width="12.57421875" style="827" bestFit="1" customWidth="1"/>
    <col min="525" max="525" width="13.421875" style="827" bestFit="1" customWidth="1"/>
    <col min="526" max="526" width="12.57421875" style="827" bestFit="1" customWidth="1"/>
    <col min="527" max="527" width="13.421875" style="827" bestFit="1" customWidth="1"/>
    <col min="528" max="528" width="14.421875" style="827" bestFit="1" customWidth="1"/>
    <col min="529" max="529" width="13.28125" style="827" bestFit="1" customWidth="1"/>
    <col min="530" max="530" width="13.57421875" style="827" bestFit="1" customWidth="1"/>
    <col min="531" max="770" width="11.421875" style="827" customWidth="1"/>
    <col min="771" max="771" width="19.8515625" style="827" bestFit="1" customWidth="1"/>
    <col min="772" max="772" width="14.421875" style="827" bestFit="1" customWidth="1"/>
    <col min="773" max="773" width="12.57421875" style="827" bestFit="1" customWidth="1"/>
    <col min="774" max="774" width="14.421875" style="827" bestFit="1" customWidth="1"/>
    <col min="775" max="780" width="12.57421875" style="827" bestFit="1" customWidth="1"/>
    <col min="781" max="781" width="13.421875" style="827" bestFit="1" customWidth="1"/>
    <col min="782" max="782" width="12.57421875" style="827" bestFit="1" customWidth="1"/>
    <col min="783" max="783" width="13.421875" style="827" bestFit="1" customWidth="1"/>
    <col min="784" max="784" width="14.421875" style="827" bestFit="1" customWidth="1"/>
    <col min="785" max="785" width="13.28125" style="827" bestFit="1" customWidth="1"/>
    <col min="786" max="786" width="13.57421875" style="827" bestFit="1" customWidth="1"/>
    <col min="787" max="1026" width="11.421875" style="827" customWidth="1"/>
    <col min="1027" max="1027" width="19.8515625" style="827" bestFit="1" customWidth="1"/>
    <col min="1028" max="1028" width="14.421875" style="827" bestFit="1" customWidth="1"/>
    <col min="1029" max="1029" width="12.57421875" style="827" bestFit="1" customWidth="1"/>
    <col min="1030" max="1030" width="14.421875" style="827" bestFit="1" customWidth="1"/>
    <col min="1031" max="1036" width="12.57421875" style="827" bestFit="1" customWidth="1"/>
    <col min="1037" max="1037" width="13.421875" style="827" bestFit="1" customWidth="1"/>
    <col min="1038" max="1038" width="12.57421875" style="827" bestFit="1" customWidth="1"/>
    <col min="1039" max="1039" width="13.421875" style="827" bestFit="1" customWidth="1"/>
    <col min="1040" max="1040" width="14.421875" style="827" bestFit="1" customWidth="1"/>
    <col min="1041" max="1041" width="13.28125" style="827" bestFit="1" customWidth="1"/>
    <col min="1042" max="1042" width="13.57421875" style="827" bestFit="1" customWidth="1"/>
    <col min="1043" max="1282" width="11.421875" style="827" customWidth="1"/>
    <col min="1283" max="1283" width="19.8515625" style="827" bestFit="1" customWidth="1"/>
    <col min="1284" max="1284" width="14.421875" style="827" bestFit="1" customWidth="1"/>
    <col min="1285" max="1285" width="12.57421875" style="827" bestFit="1" customWidth="1"/>
    <col min="1286" max="1286" width="14.421875" style="827" bestFit="1" customWidth="1"/>
    <col min="1287" max="1292" width="12.57421875" style="827" bestFit="1" customWidth="1"/>
    <col min="1293" max="1293" width="13.421875" style="827" bestFit="1" customWidth="1"/>
    <col min="1294" max="1294" width="12.57421875" style="827" bestFit="1" customWidth="1"/>
    <col min="1295" max="1295" width="13.421875" style="827" bestFit="1" customWidth="1"/>
    <col min="1296" max="1296" width="14.421875" style="827" bestFit="1" customWidth="1"/>
    <col min="1297" max="1297" width="13.28125" style="827" bestFit="1" customWidth="1"/>
    <col min="1298" max="1298" width="13.57421875" style="827" bestFit="1" customWidth="1"/>
    <col min="1299" max="1538" width="11.421875" style="827" customWidth="1"/>
    <col min="1539" max="1539" width="19.8515625" style="827" bestFit="1" customWidth="1"/>
    <col min="1540" max="1540" width="14.421875" style="827" bestFit="1" customWidth="1"/>
    <col min="1541" max="1541" width="12.57421875" style="827" bestFit="1" customWidth="1"/>
    <col min="1542" max="1542" width="14.421875" style="827" bestFit="1" customWidth="1"/>
    <col min="1543" max="1548" width="12.57421875" style="827" bestFit="1" customWidth="1"/>
    <col min="1549" max="1549" width="13.421875" style="827" bestFit="1" customWidth="1"/>
    <col min="1550" max="1550" width="12.57421875" style="827" bestFit="1" customWidth="1"/>
    <col min="1551" max="1551" width="13.421875" style="827" bestFit="1" customWidth="1"/>
    <col min="1552" max="1552" width="14.421875" style="827" bestFit="1" customWidth="1"/>
    <col min="1553" max="1553" width="13.28125" style="827" bestFit="1" customWidth="1"/>
    <col min="1554" max="1554" width="13.57421875" style="827" bestFit="1" customWidth="1"/>
    <col min="1555" max="1794" width="11.421875" style="827" customWidth="1"/>
    <col min="1795" max="1795" width="19.8515625" style="827" bestFit="1" customWidth="1"/>
    <col min="1796" max="1796" width="14.421875" style="827" bestFit="1" customWidth="1"/>
    <col min="1797" max="1797" width="12.57421875" style="827" bestFit="1" customWidth="1"/>
    <col min="1798" max="1798" width="14.421875" style="827" bestFit="1" customWidth="1"/>
    <col min="1799" max="1804" width="12.57421875" style="827" bestFit="1" customWidth="1"/>
    <col min="1805" max="1805" width="13.421875" style="827" bestFit="1" customWidth="1"/>
    <col min="1806" max="1806" width="12.57421875" style="827" bestFit="1" customWidth="1"/>
    <col min="1807" max="1807" width="13.421875" style="827" bestFit="1" customWidth="1"/>
    <col min="1808" max="1808" width="14.421875" style="827" bestFit="1" customWidth="1"/>
    <col min="1809" max="1809" width="13.28125" style="827" bestFit="1" customWidth="1"/>
    <col min="1810" max="1810" width="13.57421875" style="827" bestFit="1" customWidth="1"/>
    <col min="1811" max="2050" width="11.421875" style="827" customWidth="1"/>
    <col min="2051" max="2051" width="19.8515625" style="827" bestFit="1" customWidth="1"/>
    <col min="2052" max="2052" width="14.421875" style="827" bestFit="1" customWidth="1"/>
    <col min="2053" max="2053" width="12.57421875" style="827" bestFit="1" customWidth="1"/>
    <col min="2054" max="2054" width="14.421875" style="827" bestFit="1" customWidth="1"/>
    <col min="2055" max="2060" width="12.57421875" style="827" bestFit="1" customWidth="1"/>
    <col min="2061" max="2061" width="13.421875" style="827" bestFit="1" customWidth="1"/>
    <col min="2062" max="2062" width="12.57421875" style="827" bestFit="1" customWidth="1"/>
    <col min="2063" max="2063" width="13.421875" style="827" bestFit="1" customWidth="1"/>
    <col min="2064" max="2064" width="14.421875" style="827" bestFit="1" customWidth="1"/>
    <col min="2065" max="2065" width="13.28125" style="827" bestFit="1" customWidth="1"/>
    <col min="2066" max="2066" width="13.57421875" style="827" bestFit="1" customWidth="1"/>
    <col min="2067" max="2306" width="11.421875" style="827" customWidth="1"/>
    <col min="2307" max="2307" width="19.8515625" style="827" bestFit="1" customWidth="1"/>
    <col min="2308" max="2308" width="14.421875" style="827" bestFit="1" customWidth="1"/>
    <col min="2309" max="2309" width="12.57421875" style="827" bestFit="1" customWidth="1"/>
    <col min="2310" max="2310" width="14.421875" style="827" bestFit="1" customWidth="1"/>
    <col min="2311" max="2316" width="12.57421875" style="827" bestFit="1" customWidth="1"/>
    <col min="2317" max="2317" width="13.421875" style="827" bestFit="1" customWidth="1"/>
    <col min="2318" max="2318" width="12.57421875" style="827" bestFit="1" customWidth="1"/>
    <col min="2319" max="2319" width="13.421875" style="827" bestFit="1" customWidth="1"/>
    <col min="2320" max="2320" width="14.421875" style="827" bestFit="1" customWidth="1"/>
    <col min="2321" max="2321" width="13.28125" style="827" bestFit="1" customWidth="1"/>
    <col min="2322" max="2322" width="13.57421875" style="827" bestFit="1" customWidth="1"/>
    <col min="2323" max="2562" width="11.421875" style="827" customWidth="1"/>
    <col min="2563" max="2563" width="19.8515625" style="827" bestFit="1" customWidth="1"/>
    <col min="2564" max="2564" width="14.421875" style="827" bestFit="1" customWidth="1"/>
    <col min="2565" max="2565" width="12.57421875" style="827" bestFit="1" customWidth="1"/>
    <col min="2566" max="2566" width="14.421875" style="827" bestFit="1" customWidth="1"/>
    <col min="2567" max="2572" width="12.57421875" style="827" bestFit="1" customWidth="1"/>
    <col min="2573" max="2573" width="13.421875" style="827" bestFit="1" customWidth="1"/>
    <col min="2574" max="2574" width="12.57421875" style="827" bestFit="1" customWidth="1"/>
    <col min="2575" max="2575" width="13.421875" style="827" bestFit="1" customWidth="1"/>
    <col min="2576" max="2576" width="14.421875" style="827" bestFit="1" customWidth="1"/>
    <col min="2577" max="2577" width="13.28125" style="827" bestFit="1" customWidth="1"/>
    <col min="2578" max="2578" width="13.57421875" style="827" bestFit="1" customWidth="1"/>
    <col min="2579" max="2818" width="11.421875" style="827" customWidth="1"/>
    <col min="2819" max="2819" width="19.8515625" style="827" bestFit="1" customWidth="1"/>
    <col min="2820" max="2820" width="14.421875" style="827" bestFit="1" customWidth="1"/>
    <col min="2821" max="2821" width="12.57421875" style="827" bestFit="1" customWidth="1"/>
    <col min="2822" max="2822" width="14.421875" style="827" bestFit="1" customWidth="1"/>
    <col min="2823" max="2828" width="12.57421875" style="827" bestFit="1" customWidth="1"/>
    <col min="2829" max="2829" width="13.421875" style="827" bestFit="1" customWidth="1"/>
    <col min="2830" max="2830" width="12.57421875" style="827" bestFit="1" customWidth="1"/>
    <col min="2831" max="2831" width="13.421875" style="827" bestFit="1" customWidth="1"/>
    <col min="2832" max="2832" width="14.421875" style="827" bestFit="1" customWidth="1"/>
    <col min="2833" max="2833" width="13.28125" style="827" bestFit="1" customWidth="1"/>
    <col min="2834" max="2834" width="13.57421875" style="827" bestFit="1" customWidth="1"/>
    <col min="2835" max="3074" width="11.421875" style="827" customWidth="1"/>
    <col min="3075" max="3075" width="19.8515625" style="827" bestFit="1" customWidth="1"/>
    <col min="3076" max="3076" width="14.421875" style="827" bestFit="1" customWidth="1"/>
    <col min="3077" max="3077" width="12.57421875" style="827" bestFit="1" customWidth="1"/>
    <col min="3078" max="3078" width="14.421875" style="827" bestFit="1" customWidth="1"/>
    <col min="3079" max="3084" width="12.57421875" style="827" bestFit="1" customWidth="1"/>
    <col min="3085" max="3085" width="13.421875" style="827" bestFit="1" customWidth="1"/>
    <col min="3086" max="3086" width="12.57421875" style="827" bestFit="1" customWidth="1"/>
    <col min="3087" max="3087" width="13.421875" style="827" bestFit="1" customWidth="1"/>
    <col min="3088" max="3088" width="14.421875" style="827" bestFit="1" customWidth="1"/>
    <col min="3089" max="3089" width="13.28125" style="827" bestFit="1" customWidth="1"/>
    <col min="3090" max="3090" width="13.57421875" style="827" bestFit="1" customWidth="1"/>
    <col min="3091" max="3330" width="11.421875" style="827" customWidth="1"/>
    <col min="3331" max="3331" width="19.8515625" style="827" bestFit="1" customWidth="1"/>
    <col min="3332" max="3332" width="14.421875" style="827" bestFit="1" customWidth="1"/>
    <col min="3333" max="3333" width="12.57421875" style="827" bestFit="1" customWidth="1"/>
    <col min="3334" max="3334" width="14.421875" style="827" bestFit="1" customWidth="1"/>
    <col min="3335" max="3340" width="12.57421875" style="827" bestFit="1" customWidth="1"/>
    <col min="3341" max="3341" width="13.421875" style="827" bestFit="1" customWidth="1"/>
    <col min="3342" max="3342" width="12.57421875" style="827" bestFit="1" customWidth="1"/>
    <col min="3343" max="3343" width="13.421875" style="827" bestFit="1" customWidth="1"/>
    <col min="3344" max="3344" width="14.421875" style="827" bestFit="1" customWidth="1"/>
    <col min="3345" max="3345" width="13.28125" style="827" bestFit="1" customWidth="1"/>
    <col min="3346" max="3346" width="13.57421875" style="827" bestFit="1" customWidth="1"/>
    <col min="3347" max="3586" width="11.421875" style="827" customWidth="1"/>
    <col min="3587" max="3587" width="19.8515625" style="827" bestFit="1" customWidth="1"/>
    <col min="3588" max="3588" width="14.421875" style="827" bestFit="1" customWidth="1"/>
    <col min="3589" max="3589" width="12.57421875" style="827" bestFit="1" customWidth="1"/>
    <col min="3590" max="3590" width="14.421875" style="827" bestFit="1" customWidth="1"/>
    <col min="3591" max="3596" width="12.57421875" style="827" bestFit="1" customWidth="1"/>
    <col min="3597" max="3597" width="13.421875" style="827" bestFit="1" customWidth="1"/>
    <col min="3598" max="3598" width="12.57421875" style="827" bestFit="1" customWidth="1"/>
    <col min="3599" max="3599" width="13.421875" style="827" bestFit="1" customWidth="1"/>
    <col min="3600" max="3600" width="14.421875" style="827" bestFit="1" customWidth="1"/>
    <col min="3601" max="3601" width="13.28125" style="827" bestFit="1" customWidth="1"/>
    <col min="3602" max="3602" width="13.57421875" style="827" bestFit="1" customWidth="1"/>
    <col min="3603" max="3842" width="11.421875" style="827" customWidth="1"/>
    <col min="3843" max="3843" width="19.8515625" style="827" bestFit="1" customWidth="1"/>
    <col min="3844" max="3844" width="14.421875" style="827" bestFit="1" customWidth="1"/>
    <col min="3845" max="3845" width="12.57421875" style="827" bestFit="1" customWidth="1"/>
    <col min="3846" max="3846" width="14.421875" style="827" bestFit="1" customWidth="1"/>
    <col min="3847" max="3852" width="12.57421875" style="827" bestFit="1" customWidth="1"/>
    <col min="3853" max="3853" width="13.421875" style="827" bestFit="1" customWidth="1"/>
    <col min="3854" max="3854" width="12.57421875" style="827" bestFit="1" customWidth="1"/>
    <col min="3855" max="3855" width="13.421875" style="827" bestFit="1" customWidth="1"/>
    <col min="3856" max="3856" width="14.421875" style="827" bestFit="1" customWidth="1"/>
    <col min="3857" max="3857" width="13.28125" style="827" bestFit="1" customWidth="1"/>
    <col min="3858" max="3858" width="13.57421875" style="827" bestFit="1" customWidth="1"/>
    <col min="3859" max="4098" width="11.421875" style="827" customWidth="1"/>
    <col min="4099" max="4099" width="19.8515625" style="827" bestFit="1" customWidth="1"/>
    <col min="4100" max="4100" width="14.421875" style="827" bestFit="1" customWidth="1"/>
    <col min="4101" max="4101" width="12.57421875" style="827" bestFit="1" customWidth="1"/>
    <col min="4102" max="4102" width="14.421875" style="827" bestFit="1" customWidth="1"/>
    <col min="4103" max="4108" width="12.57421875" style="827" bestFit="1" customWidth="1"/>
    <col min="4109" max="4109" width="13.421875" style="827" bestFit="1" customWidth="1"/>
    <col min="4110" max="4110" width="12.57421875" style="827" bestFit="1" customWidth="1"/>
    <col min="4111" max="4111" width="13.421875" style="827" bestFit="1" customWidth="1"/>
    <col min="4112" max="4112" width="14.421875" style="827" bestFit="1" customWidth="1"/>
    <col min="4113" max="4113" width="13.28125" style="827" bestFit="1" customWidth="1"/>
    <col min="4114" max="4114" width="13.57421875" style="827" bestFit="1" customWidth="1"/>
    <col min="4115" max="4354" width="11.421875" style="827" customWidth="1"/>
    <col min="4355" max="4355" width="19.8515625" style="827" bestFit="1" customWidth="1"/>
    <col min="4356" max="4356" width="14.421875" style="827" bestFit="1" customWidth="1"/>
    <col min="4357" max="4357" width="12.57421875" style="827" bestFit="1" customWidth="1"/>
    <col min="4358" max="4358" width="14.421875" style="827" bestFit="1" customWidth="1"/>
    <col min="4359" max="4364" width="12.57421875" style="827" bestFit="1" customWidth="1"/>
    <col min="4365" max="4365" width="13.421875" style="827" bestFit="1" customWidth="1"/>
    <col min="4366" max="4366" width="12.57421875" style="827" bestFit="1" customWidth="1"/>
    <col min="4367" max="4367" width="13.421875" style="827" bestFit="1" customWidth="1"/>
    <col min="4368" max="4368" width="14.421875" style="827" bestFit="1" customWidth="1"/>
    <col min="4369" max="4369" width="13.28125" style="827" bestFit="1" customWidth="1"/>
    <col min="4370" max="4370" width="13.57421875" style="827" bestFit="1" customWidth="1"/>
    <col min="4371" max="4610" width="11.421875" style="827" customWidth="1"/>
    <col min="4611" max="4611" width="19.8515625" style="827" bestFit="1" customWidth="1"/>
    <col min="4612" max="4612" width="14.421875" style="827" bestFit="1" customWidth="1"/>
    <col min="4613" max="4613" width="12.57421875" style="827" bestFit="1" customWidth="1"/>
    <col min="4614" max="4614" width="14.421875" style="827" bestFit="1" customWidth="1"/>
    <col min="4615" max="4620" width="12.57421875" style="827" bestFit="1" customWidth="1"/>
    <col min="4621" max="4621" width="13.421875" style="827" bestFit="1" customWidth="1"/>
    <col min="4622" max="4622" width="12.57421875" style="827" bestFit="1" customWidth="1"/>
    <col min="4623" max="4623" width="13.421875" style="827" bestFit="1" customWidth="1"/>
    <col min="4624" max="4624" width="14.421875" style="827" bestFit="1" customWidth="1"/>
    <col min="4625" max="4625" width="13.28125" style="827" bestFit="1" customWidth="1"/>
    <col min="4626" max="4626" width="13.57421875" style="827" bestFit="1" customWidth="1"/>
    <col min="4627" max="4866" width="11.421875" style="827" customWidth="1"/>
    <col min="4867" max="4867" width="19.8515625" style="827" bestFit="1" customWidth="1"/>
    <col min="4868" max="4868" width="14.421875" style="827" bestFit="1" customWidth="1"/>
    <col min="4869" max="4869" width="12.57421875" style="827" bestFit="1" customWidth="1"/>
    <col min="4870" max="4870" width="14.421875" style="827" bestFit="1" customWidth="1"/>
    <col min="4871" max="4876" width="12.57421875" style="827" bestFit="1" customWidth="1"/>
    <col min="4877" max="4877" width="13.421875" style="827" bestFit="1" customWidth="1"/>
    <col min="4878" max="4878" width="12.57421875" style="827" bestFit="1" customWidth="1"/>
    <col min="4879" max="4879" width="13.421875" style="827" bestFit="1" customWidth="1"/>
    <col min="4880" max="4880" width="14.421875" style="827" bestFit="1" customWidth="1"/>
    <col min="4881" max="4881" width="13.28125" style="827" bestFit="1" customWidth="1"/>
    <col min="4882" max="4882" width="13.57421875" style="827" bestFit="1" customWidth="1"/>
    <col min="4883" max="5122" width="11.421875" style="827" customWidth="1"/>
    <col min="5123" max="5123" width="19.8515625" style="827" bestFit="1" customWidth="1"/>
    <col min="5124" max="5124" width="14.421875" style="827" bestFit="1" customWidth="1"/>
    <col min="5125" max="5125" width="12.57421875" style="827" bestFit="1" customWidth="1"/>
    <col min="5126" max="5126" width="14.421875" style="827" bestFit="1" customWidth="1"/>
    <col min="5127" max="5132" width="12.57421875" style="827" bestFit="1" customWidth="1"/>
    <col min="5133" max="5133" width="13.421875" style="827" bestFit="1" customWidth="1"/>
    <col min="5134" max="5134" width="12.57421875" style="827" bestFit="1" customWidth="1"/>
    <col min="5135" max="5135" width="13.421875" style="827" bestFit="1" customWidth="1"/>
    <col min="5136" max="5136" width="14.421875" style="827" bestFit="1" customWidth="1"/>
    <col min="5137" max="5137" width="13.28125" style="827" bestFit="1" customWidth="1"/>
    <col min="5138" max="5138" width="13.57421875" style="827" bestFit="1" customWidth="1"/>
    <col min="5139" max="5378" width="11.421875" style="827" customWidth="1"/>
    <col min="5379" max="5379" width="19.8515625" style="827" bestFit="1" customWidth="1"/>
    <col min="5380" max="5380" width="14.421875" style="827" bestFit="1" customWidth="1"/>
    <col min="5381" max="5381" width="12.57421875" style="827" bestFit="1" customWidth="1"/>
    <col min="5382" max="5382" width="14.421875" style="827" bestFit="1" customWidth="1"/>
    <col min="5383" max="5388" width="12.57421875" style="827" bestFit="1" customWidth="1"/>
    <col min="5389" max="5389" width="13.421875" style="827" bestFit="1" customWidth="1"/>
    <col min="5390" max="5390" width="12.57421875" style="827" bestFit="1" customWidth="1"/>
    <col min="5391" max="5391" width="13.421875" style="827" bestFit="1" customWidth="1"/>
    <col min="5392" max="5392" width="14.421875" style="827" bestFit="1" customWidth="1"/>
    <col min="5393" max="5393" width="13.28125" style="827" bestFit="1" customWidth="1"/>
    <col min="5394" max="5394" width="13.57421875" style="827" bestFit="1" customWidth="1"/>
    <col min="5395" max="5634" width="11.421875" style="827" customWidth="1"/>
    <col min="5635" max="5635" width="19.8515625" style="827" bestFit="1" customWidth="1"/>
    <col min="5636" max="5636" width="14.421875" style="827" bestFit="1" customWidth="1"/>
    <col min="5637" max="5637" width="12.57421875" style="827" bestFit="1" customWidth="1"/>
    <col min="5638" max="5638" width="14.421875" style="827" bestFit="1" customWidth="1"/>
    <col min="5639" max="5644" width="12.57421875" style="827" bestFit="1" customWidth="1"/>
    <col min="5645" max="5645" width="13.421875" style="827" bestFit="1" customWidth="1"/>
    <col min="5646" max="5646" width="12.57421875" style="827" bestFit="1" customWidth="1"/>
    <col min="5647" max="5647" width="13.421875" style="827" bestFit="1" customWidth="1"/>
    <col min="5648" max="5648" width="14.421875" style="827" bestFit="1" customWidth="1"/>
    <col min="5649" max="5649" width="13.28125" style="827" bestFit="1" customWidth="1"/>
    <col min="5650" max="5650" width="13.57421875" style="827" bestFit="1" customWidth="1"/>
    <col min="5651" max="5890" width="11.421875" style="827" customWidth="1"/>
    <col min="5891" max="5891" width="19.8515625" style="827" bestFit="1" customWidth="1"/>
    <col min="5892" max="5892" width="14.421875" style="827" bestFit="1" customWidth="1"/>
    <col min="5893" max="5893" width="12.57421875" style="827" bestFit="1" customWidth="1"/>
    <col min="5894" max="5894" width="14.421875" style="827" bestFit="1" customWidth="1"/>
    <col min="5895" max="5900" width="12.57421875" style="827" bestFit="1" customWidth="1"/>
    <col min="5901" max="5901" width="13.421875" style="827" bestFit="1" customWidth="1"/>
    <col min="5902" max="5902" width="12.57421875" style="827" bestFit="1" customWidth="1"/>
    <col min="5903" max="5903" width="13.421875" style="827" bestFit="1" customWidth="1"/>
    <col min="5904" max="5904" width="14.421875" style="827" bestFit="1" customWidth="1"/>
    <col min="5905" max="5905" width="13.28125" style="827" bestFit="1" customWidth="1"/>
    <col min="5906" max="5906" width="13.57421875" style="827" bestFit="1" customWidth="1"/>
    <col min="5907" max="6146" width="11.421875" style="827" customWidth="1"/>
    <col min="6147" max="6147" width="19.8515625" style="827" bestFit="1" customWidth="1"/>
    <col min="6148" max="6148" width="14.421875" style="827" bestFit="1" customWidth="1"/>
    <col min="6149" max="6149" width="12.57421875" style="827" bestFit="1" customWidth="1"/>
    <col min="6150" max="6150" width="14.421875" style="827" bestFit="1" customWidth="1"/>
    <col min="6151" max="6156" width="12.57421875" style="827" bestFit="1" customWidth="1"/>
    <col min="6157" max="6157" width="13.421875" style="827" bestFit="1" customWidth="1"/>
    <col min="6158" max="6158" width="12.57421875" style="827" bestFit="1" customWidth="1"/>
    <col min="6159" max="6159" width="13.421875" style="827" bestFit="1" customWidth="1"/>
    <col min="6160" max="6160" width="14.421875" style="827" bestFit="1" customWidth="1"/>
    <col min="6161" max="6161" width="13.28125" style="827" bestFit="1" customWidth="1"/>
    <col min="6162" max="6162" width="13.57421875" style="827" bestFit="1" customWidth="1"/>
    <col min="6163" max="6402" width="11.421875" style="827" customWidth="1"/>
    <col min="6403" max="6403" width="19.8515625" style="827" bestFit="1" customWidth="1"/>
    <col min="6404" max="6404" width="14.421875" style="827" bestFit="1" customWidth="1"/>
    <col min="6405" max="6405" width="12.57421875" style="827" bestFit="1" customWidth="1"/>
    <col min="6406" max="6406" width="14.421875" style="827" bestFit="1" customWidth="1"/>
    <col min="6407" max="6412" width="12.57421875" style="827" bestFit="1" customWidth="1"/>
    <col min="6413" max="6413" width="13.421875" style="827" bestFit="1" customWidth="1"/>
    <col min="6414" max="6414" width="12.57421875" style="827" bestFit="1" customWidth="1"/>
    <col min="6415" max="6415" width="13.421875" style="827" bestFit="1" customWidth="1"/>
    <col min="6416" max="6416" width="14.421875" style="827" bestFit="1" customWidth="1"/>
    <col min="6417" max="6417" width="13.28125" style="827" bestFit="1" customWidth="1"/>
    <col min="6418" max="6418" width="13.57421875" style="827" bestFit="1" customWidth="1"/>
    <col min="6419" max="6658" width="11.421875" style="827" customWidth="1"/>
    <col min="6659" max="6659" width="19.8515625" style="827" bestFit="1" customWidth="1"/>
    <col min="6660" max="6660" width="14.421875" style="827" bestFit="1" customWidth="1"/>
    <col min="6661" max="6661" width="12.57421875" style="827" bestFit="1" customWidth="1"/>
    <col min="6662" max="6662" width="14.421875" style="827" bestFit="1" customWidth="1"/>
    <col min="6663" max="6668" width="12.57421875" style="827" bestFit="1" customWidth="1"/>
    <col min="6669" max="6669" width="13.421875" style="827" bestFit="1" customWidth="1"/>
    <col min="6670" max="6670" width="12.57421875" style="827" bestFit="1" customWidth="1"/>
    <col min="6671" max="6671" width="13.421875" style="827" bestFit="1" customWidth="1"/>
    <col min="6672" max="6672" width="14.421875" style="827" bestFit="1" customWidth="1"/>
    <col min="6673" max="6673" width="13.28125" style="827" bestFit="1" customWidth="1"/>
    <col min="6674" max="6674" width="13.57421875" style="827" bestFit="1" customWidth="1"/>
    <col min="6675" max="6914" width="11.421875" style="827" customWidth="1"/>
    <col min="6915" max="6915" width="19.8515625" style="827" bestFit="1" customWidth="1"/>
    <col min="6916" max="6916" width="14.421875" style="827" bestFit="1" customWidth="1"/>
    <col min="6917" max="6917" width="12.57421875" style="827" bestFit="1" customWidth="1"/>
    <col min="6918" max="6918" width="14.421875" style="827" bestFit="1" customWidth="1"/>
    <col min="6919" max="6924" width="12.57421875" style="827" bestFit="1" customWidth="1"/>
    <col min="6925" max="6925" width="13.421875" style="827" bestFit="1" customWidth="1"/>
    <col min="6926" max="6926" width="12.57421875" style="827" bestFit="1" customWidth="1"/>
    <col min="6927" max="6927" width="13.421875" style="827" bestFit="1" customWidth="1"/>
    <col min="6928" max="6928" width="14.421875" style="827" bestFit="1" customWidth="1"/>
    <col min="6929" max="6929" width="13.28125" style="827" bestFit="1" customWidth="1"/>
    <col min="6930" max="6930" width="13.57421875" style="827" bestFit="1" customWidth="1"/>
    <col min="6931" max="7170" width="11.421875" style="827" customWidth="1"/>
    <col min="7171" max="7171" width="19.8515625" style="827" bestFit="1" customWidth="1"/>
    <col min="7172" max="7172" width="14.421875" style="827" bestFit="1" customWidth="1"/>
    <col min="7173" max="7173" width="12.57421875" style="827" bestFit="1" customWidth="1"/>
    <col min="7174" max="7174" width="14.421875" style="827" bestFit="1" customWidth="1"/>
    <col min="7175" max="7180" width="12.57421875" style="827" bestFit="1" customWidth="1"/>
    <col min="7181" max="7181" width="13.421875" style="827" bestFit="1" customWidth="1"/>
    <col min="7182" max="7182" width="12.57421875" style="827" bestFit="1" customWidth="1"/>
    <col min="7183" max="7183" width="13.421875" style="827" bestFit="1" customWidth="1"/>
    <col min="7184" max="7184" width="14.421875" style="827" bestFit="1" customWidth="1"/>
    <col min="7185" max="7185" width="13.28125" style="827" bestFit="1" customWidth="1"/>
    <col min="7186" max="7186" width="13.57421875" style="827" bestFit="1" customWidth="1"/>
    <col min="7187" max="7426" width="11.421875" style="827" customWidth="1"/>
    <col min="7427" max="7427" width="19.8515625" style="827" bestFit="1" customWidth="1"/>
    <col min="7428" max="7428" width="14.421875" style="827" bestFit="1" customWidth="1"/>
    <col min="7429" max="7429" width="12.57421875" style="827" bestFit="1" customWidth="1"/>
    <col min="7430" max="7430" width="14.421875" style="827" bestFit="1" customWidth="1"/>
    <col min="7431" max="7436" width="12.57421875" style="827" bestFit="1" customWidth="1"/>
    <col min="7437" max="7437" width="13.421875" style="827" bestFit="1" customWidth="1"/>
    <col min="7438" max="7438" width="12.57421875" style="827" bestFit="1" customWidth="1"/>
    <col min="7439" max="7439" width="13.421875" style="827" bestFit="1" customWidth="1"/>
    <col min="7440" max="7440" width="14.421875" style="827" bestFit="1" customWidth="1"/>
    <col min="7441" max="7441" width="13.28125" style="827" bestFit="1" customWidth="1"/>
    <col min="7442" max="7442" width="13.57421875" style="827" bestFit="1" customWidth="1"/>
    <col min="7443" max="7682" width="11.421875" style="827" customWidth="1"/>
    <col min="7683" max="7683" width="19.8515625" style="827" bestFit="1" customWidth="1"/>
    <col min="7684" max="7684" width="14.421875" style="827" bestFit="1" customWidth="1"/>
    <col min="7685" max="7685" width="12.57421875" style="827" bestFit="1" customWidth="1"/>
    <col min="7686" max="7686" width="14.421875" style="827" bestFit="1" customWidth="1"/>
    <col min="7687" max="7692" width="12.57421875" style="827" bestFit="1" customWidth="1"/>
    <col min="7693" max="7693" width="13.421875" style="827" bestFit="1" customWidth="1"/>
    <col min="7694" max="7694" width="12.57421875" style="827" bestFit="1" customWidth="1"/>
    <col min="7695" max="7695" width="13.421875" style="827" bestFit="1" customWidth="1"/>
    <col min="7696" max="7696" width="14.421875" style="827" bestFit="1" customWidth="1"/>
    <col min="7697" max="7697" width="13.28125" style="827" bestFit="1" customWidth="1"/>
    <col min="7698" max="7698" width="13.57421875" style="827" bestFit="1" customWidth="1"/>
    <col min="7699" max="7938" width="11.421875" style="827" customWidth="1"/>
    <col min="7939" max="7939" width="19.8515625" style="827" bestFit="1" customWidth="1"/>
    <col min="7940" max="7940" width="14.421875" style="827" bestFit="1" customWidth="1"/>
    <col min="7941" max="7941" width="12.57421875" style="827" bestFit="1" customWidth="1"/>
    <col min="7942" max="7942" width="14.421875" style="827" bestFit="1" customWidth="1"/>
    <col min="7943" max="7948" width="12.57421875" style="827" bestFit="1" customWidth="1"/>
    <col min="7949" max="7949" width="13.421875" style="827" bestFit="1" customWidth="1"/>
    <col min="7950" max="7950" width="12.57421875" style="827" bestFit="1" customWidth="1"/>
    <col min="7951" max="7951" width="13.421875" style="827" bestFit="1" customWidth="1"/>
    <col min="7952" max="7952" width="14.421875" style="827" bestFit="1" customWidth="1"/>
    <col min="7953" max="7953" width="13.28125" style="827" bestFit="1" customWidth="1"/>
    <col min="7954" max="7954" width="13.57421875" style="827" bestFit="1" customWidth="1"/>
    <col min="7955" max="8194" width="11.421875" style="827" customWidth="1"/>
    <col min="8195" max="8195" width="19.8515625" style="827" bestFit="1" customWidth="1"/>
    <col min="8196" max="8196" width="14.421875" style="827" bestFit="1" customWidth="1"/>
    <col min="8197" max="8197" width="12.57421875" style="827" bestFit="1" customWidth="1"/>
    <col min="8198" max="8198" width="14.421875" style="827" bestFit="1" customWidth="1"/>
    <col min="8199" max="8204" width="12.57421875" style="827" bestFit="1" customWidth="1"/>
    <col min="8205" max="8205" width="13.421875" style="827" bestFit="1" customWidth="1"/>
    <col min="8206" max="8206" width="12.57421875" style="827" bestFit="1" customWidth="1"/>
    <col min="8207" max="8207" width="13.421875" style="827" bestFit="1" customWidth="1"/>
    <col min="8208" max="8208" width="14.421875" style="827" bestFit="1" customWidth="1"/>
    <col min="8209" max="8209" width="13.28125" style="827" bestFit="1" customWidth="1"/>
    <col min="8210" max="8210" width="13.57421875" style="827" bestFit="1" customWidth="1"/>
    <col min="8211" max="8450" width="11.421875" style="827" customWidth="1"/>
    <col min="8451" max="8451" width="19.8515625" style="827" bestFit="1" customWidth="1"/>
    <col min="8452" max="8452" width="14.421875" style="827" bestFit="1" customWidth="1"/>
    <col min="8453" max="8453" width="12.57421875" style="827" bestFit="1" customWidth="1"/>
    <col min="8454" max="8454" width="14.421875" style="827" bestFit="1" customWidth="1"/>
    <col min="8455" max="8460" width="12.57421875" style="827" bestFit="1" customWidth="1"/>
    <col min="8461" max="8461" width="13.421875" style="827" bestFit="1" customWidth="1"/>
    <col min="8462" max="8462" width="12.57421875" style="827" bestFit="1" customWidth="1"/>
    <col min="8463" max="8463" width="13.421875" style="827" bestFit="1" customWidth="1"/>
    <col min="8464" max="8464" width="14.421875" style="827" bestFit="1" customWidth="1"/>
    <col min="8465" max="8465" width="13.28125" style="827" bestFit="1" customWidth="1"/>
    <col min="8466" max="8466" width="13.57421875" style="827" bestFit="1" customWidth="1"/>
    <col min="8467" max="8706" width="11.421875" style="827" customWidth="1"/>
    <col min="8707" max="8707" width="19.8515625" style="827" bestFit="1" customWidth="1"/>
    <col min="8708" max="8708" width="14.421875" style="827" bestFit="1" customWidth="1"/>
    <col min="8709" max="8709" width="12.57421875" style="827" bestFit="1" customWidth="1"/>
    <col min="8710" max="8710" width="14.421875" style="827" bestFit="1" customWidth="1"/>
    <col min="8711" max="8716" width="12.57421875" style="827" bestFit="1" customWidth="1"/>
    <col min="8717" max="8717" width="13.421875" style="827" bestFit="1" customWidth="1"/>
    <col min="8718" max="8718" width="12.57421875" style="827" bestFit="1" customWidth="1"/>
    <col min="8719" max="8719" width="13.421875" style="827" bestFit="1" customWidth="1"/>
    <col min="8720" max="8720" width="14.421875" style="827" bestFit="1" customWidth="1"/>
    <col min="8721" max="8721" width="13.28125" style="827" bestFit="1" customWidth="1"/>
    <col min="8722" max="8722" width="13.57421875" style="827" bestFit="1" customWidth="1"/>
    <col min="8723" max="8962" width="11.421875" style="827" customWidth="1"/>
    <col min="8963" max="8963" width="19.8515625" style="827" bestFit="1" customWidth="1"/>
    <col min="8964" max="8964" width="14.421875" style="827" bestFit="1" customWidth="1"/>
    <col min="8965" max="8965" width="12.57421875" style="827" bestFit="1" customWidth="1"/>
    <col min="8966" max="8966" width="14.421875" style="827" bestFit="1" customWidth="1"/>
    <col min="8967" max="8972" width="12.57421875" style="827" bestFit="1" customWidth="1"/>
    <col min="8973" max="8973" width="13.421875" style="827" bestFit="1" customWidth="1"/>
    <col min="8974" max="8974" width="12.57421875" style="827" bestFit="1" customWidth="1"/>
    <col min="8975" max="8975" width="13.421875" style="827" bestFit="1" customWidth="1"/>
    <col min="8976" max="8976" width="14.421875" style="827" bestFit="1" customWidth="1"/>
    <col min="8977" max="8977" width="13.28125" style="827" bestFit="1" customWidth="1"/>
    <col min="8978" max="8978" width="13.57421875" style="827" bestFit="1" customWidth="1"/>
    <col min="8979" max="9218" width="11.421875" style="827" customWidth="1"/>
    <col min="9219" max="9219" width="19.8515625" style="827" bestFit="1" customWidth="1"/>
    <col min="9220" max="9220" width="14.421875" style="827" bestFit="1" customWidth="1"/>
    <col min="9221" max="9221" width="12.57421875" style="827" bestFit="1" customWidth="1"/>
    <col min="9222" max="9222" width="14.421875" style="827" bestFit="1" customWidth="1"/>
    <col min="9223" max="9228" width="12.57421875" style="827" bestFit="1" customWidth="1"/>
    <col min="9229" max="9229" width="13.421875" style="827" bestFit="1" customWidth="1"/>
    <col min="9230" max="9230" width="12.57421875" style="827" bestFit="1" customWidth="1"/>
    <col min="9231" max="9231" width="13.421875" style="827" bestFit="1" customWidth="1"/>
    <col min="9232" max="9232" width="14.421875" style="827" bestFit="1" customWidth="1"/>
    <col min="9233" max="9233" width="13.28125" style="827" bestFit="1" customWidth="1"/>
    <col min="9234" max="9234" width="13.57421875" style="827" bestFit="1" customWidth="1"/>
    <col min="9235" max="9474" width="11.421875" style="827" customWidth="1"/>
    <col min="9475" max="9475" width="19.8515625" style="827" bestFit="1" customWidth="1"/>
    <col min="9476" max="9476" width="14.421875" style="827" bestFit="1" customWidth="1"/>
    <col min="9477" max="9477" width="12.57421875" style="827" bestFit="1" customWidth="1"/>
    <col min="9478" max="9478" width="14.421875" style="827" bestFit="1" customWidth="1"/>
    <col min="9479" max="9484" width="12.57421875" style="827" bestFit="1" customWidth="1"/>
    <col min="9485" max="9485" width="13.421875" style="827" bestFit="1" customWidth="1"/>
    <col min="9486" max="9486" width="12.57421875" style="827" bestFit="1" customWidth="1"/>
    <col min="9487" max="9487" width="13.421875" style="827" bestFit="1" customWidth="1"/>
    <col min="9488" max="9488" width="14.421875" style="827" bestFit="1" customWidth="1"/>
    <col min="9489" max="9489" width="13.28125" style="827" bestFit="1" customWidth="1"/>
    <col min="9490" max="9490" width="13.57421875" style="827" bestFit="1" customWidth="1"/>
    <col min="9491" max="9730" width="11.421875" style="827" customWidth="1"/>
    <col min="9731" max="9731" width="19.8515625" style="827" bestFit="1" customWidth="1"/>
    <col min="9732" max="9732" width="14.421875" style="827" bestFit="1" customWidth="1"/>
    <col min="9733" max="9733" width="12.57421875" style="827" bestFit="1" customWidth="1"/>
    <col min="9734" max="9734" width="14.421875" style="827" bestFit="1" customWidth="1"/>
    <col min="9735" max="9740" width="12.57421875" style="827" bestFit="1" customWidth="1"/>
    <col min="9741" max="9741" width="13.421875" style="827" bestFit="1" customWidth="1"/>
    <col min="9742" max="9742" width="12.57421875" style="827" bestFit="1" customWidth="1"/>
    <col min="9743" max="9743" width="13.421875" style="827" bestFit="1" customWidth="1"/>
    <col min="9744" max="9744" width="14.421875" style="827" bestFit="1" customWidth="1"/>
    <col min="9745" max="9745" width="13.28125" style="827" bestFit="1" customWidth="1"/>
    <col min="9746" max="9746" width="13.57421875" style="827" bestFit="1" customWidth="1"/>
    <col min="9747" max="9986" width="11.421875" style="827" customWidth="1"/>
    <col min="9987" max="9987" width="19.8515625" style="827" bestFit="1" customWidth="1"/>
    <col min="9988" max="9988" width="14.421875" style="827" bestFit="1" customWidth="1"/>
    <col min="9989" max="9989" width="12.57421875" style="827" bestFit="1" customWidth="1"/>
    <col min="9990" max="9990" width="14.421875" style="827" bestFit="1" customWidth="1"/>
    <col min="9991" max="9996" width="12.57421875" style="827" bestFit="1" customWidth="1"/>
    <col min="9997" max="9997" width="13.421875" style="827" bestFit="1" customWidth="1"/>
    <col min="9998" max="9998" width="12.57421875" style="827" bestFit="1" customWidth="1"/>
    <col min="9999" max="9999" width="13.421875" style="827" bestFit="1" customWidth="1"/>
    <col min="10000" max="10000" width="14.421875" style="827" bestFit="1" customWidth="1"/>
    <col min="10001" max="10001" width="13.28125" style="827" bestFit="1" customWidth="1"/>
    <col min="10002" max="10002" width="13.57421875" style="827" bestFit="1" customWidth="1"/>
    <col min="10003" max="10242" width="11.421875" style="827" customWidth="1"/>
    <col min="10243" max="10243" width="19.8515625" style="827" bestFit="1" customWidth="1"/>
    <col min="10244" max="10244" width="14.421875" style="827" bestFit="1" customWidth="1"/>
    <col min="10245" max="10245" width="12.57421875" style="827" bestFit="1" customWidth="1"/>
    <col min="10246" max="10246" width="14.421875" style="827" bestFit="1" customWidth="1"/>
    <col min="10247" max="10252" width="12.57421875" style="827" bestFit="1" customWidth="1"/>
    <col min="10253" max="10253" width="13.421875" style="827" bestFit="1" customWidth="1"/>
    <col min="10254" max="10254" width="12.57421875" style="827" bestFit="1" customWidth="1"/>
    <col min="10255" max="10255" width="13.421875" style="827" bestFit="1" customWidth="1"/>
    <col min="10256" max="10256" width="14.421875" style="827" bestFit="1" customWidth="1"/>
    <col min="10257" max="10257" width="13.28125" style="827" bestFit="1" customWidth="1"/>
    <col min="10258" max="10258" width="13.57421875" style="827" bestFit="1" customWidth="1"/>
    <col min="10259" max="10498" width="11.421875" style="827" customWidth="1"/>
    <col min="10499" max="10499" width="19.8515625" style="827" bestFit="1" customWidth="1"/>
    <col min="10500" max="10500" width="14.421875" style="827" bestFit="1" customWidth="1"/>
    <col min="10501" max="10501" width="12.57421875" style="827" bestFit="1" customWidth="1"/>
    <col min="10502" max="10502" width="14.421875" style="827" bestFit="1" customWidth="1"/>
    <col min="10503" max="10508" width="12.57421875" style="827" bestFit="1" customWidth="1"/>
    <col min="10509" max="10509" width="13.421875" style="827" bestFit="1" customWidth="1"/>
    <col min="10510" max="10510" width="12.57421875" style="827" bestFit="1" customWidth="1"/>
    <col min="10511" max="10511" width="13.421875" style="827" bestFit="1" customWidth="1"/>
    <col min="10512" max="10512" width="14.421875" style="827" bestFit="1" customWidth="1"/>
    <col min="10513" max="10513" width="13.28125" style="827" bestFit="1" customWidth="1"/>
    <col min="10514" max="10514" width="13.57421875" style="827" bestFit="1" customWidth="1"/>
    <col min="10515" max="10754" width="11.421875" style="827" customWidth="1"/>
    <col min="10755" max="10755" width="19.8515625" style="827" bestFit="1" customWidth="1"/>
    <col min="10756" max="10756" width="14.421875" style="827" bestFit="1" customWidth="1"/>
    <col min="10757" max="10757" width="12.57421875" style="827" bestFit="1" customWidth="1"/>
    <col min="10758" max="10758" width="14.421875" style="827" bestFit="1" customWidth="1"/>
    <col min="10759" max="10764" width="12.57421875" style="827" bestFit="1" customWidth="1"/>
    <col min="10765" max="10765" width="13.421875" style="827" bestFit="1" customWidth="1"/>
    <col min="10766" max="10766" width="12.57421875" style="827" bestFit="1" customWidth="1"/>
    <col min="10767" max="10767" width="13.421875" style="827" bestFit="1" customWidth="1"/>
    <col min="10768" max="10768" width="14.421875" style="827" bestFit="1" customWidth="1"/>
    <col min="10769" max="10769" width="13.28125" style="827" bestFit="1" customWidth="1"/>
    <col min="10770" max="10770" width="13.57421875" style="827" bestFit="1" customWidth="1"/>
    <col min="10771" max="11010" width="11.421875" style="827" customWidth="1"/>
    <col min="11011" max="11011" width="19.8515625" style="827" bestFit="1" customWidth="1"/>
    <col min="11012" max="11012" width="14.421875" style="827" bestFit="1" customWidth="1"/>
    <col min="11013" max="11013" width="12.57421875" style="827" bestFit="1" customWidth="1"/>
    <col min="11014" max="11014" width="14.421875" style="827" bestFit="1" customWidth="1"/>
    <col min="11015" max="11020" width="12.57421875" style="827" bestFit="1" customWidth="1"/>
    <col min="11021" max="11021" width="13.421875" style="827" bestFit="1" customWidth="1"/>
    <col min="11022" max="11022" width="12.57421875" style="827" bestFit="1" customWidth="1"/>
    <col min="11023" max="11023" width="13.421875" style="827" bestFit="1" customWidth="1"/>
    <col min="11024" max="11024" width="14.421875" style="827" bestFit="1" customWidth="1"/>
    <col min="11025" max="11025" width="13.28125" style="827" bestFit="1" customWidth="1"/>
    <col min="11026" max="11026" width="13.57421875" style="827" bestFit="1" customWidth="1"/>
    <col min="11027" max="11266" width="11.421875" style="827" customWidth="1"/>
    <col min="11267" max="11267" width="19.8515625" style="827" bestFit="1" customWidth="1"/>
    <col min="11268" max="11268" width="14.421875" style="827" bestFit="1" customWidth="1"/>
    <col min="11269" max="11269" width="12.57421875" style="827" bestFit="1" customWidth="1"/>
    <col min="11270" max="11270" width="14.421875" style="827" bestFit="1" customWidth="1"/>
    <col min="11271" max="11276" width="12.57421875" style="827" bestFit="1" customWidth="1"/>
    <col min="11277" max="11277" width="13.421875" style="827" bestFit="1" customWidth="1"/>
    <col min="11278" max="11278" width="12.57421875" style="827" bestFit="1" customWidth="1"/>
    <col min="11279" max="11279" width="13.421875" style="827" bestFit="1" customWidth="1"/>
    <col min="11280" max="11280" width="14.421875" style="827" bestFit="1" customWidth="1"/>
    <col min="11281" max="11281" width="13.28125" style="827" bestFit="1" customWidth="1"/>
    <col min="11282" max="11282" width="13.57421875" style="827" bestFit="1" customWidth="1"/>
    <col min="11283" max="11522" width="11.421875" style="827" customWidth="1"/>
    <col min="11523" max="11523" width="19.8515625" style="827" bestFit="1" customWidth="1"/>
    <col min="11524" max="11524" width="14.421875" style="827" bestFit="1" customWidth="1"/>
    <col min="11525" max="11525" width="12.57421875" style="827" bestFit="1" customWidth="1"/>
    <col min="11526" max="11526" width="14.421875" style="827" bestFit="1" customWidth="1"/>
    <col min="11527" max="11532" width="12.57421875" style="827" bestFit="1" customWidth="1"/>
    <col min="11533" max="11533" width="13.421875" style="827" bestFit="1" customWidth="1"/>
    <col min="11534" max="11534" width="12.57421875" style="827" bestFit="1" customWidth="1"/>
    <col min="11535" max="11535" width="13.421875" style="827" bestFit="1" customWidth="1"/>
    <col min="11536" max="11536" width="14.421875" style="827" bestFit="1" customWidth="1"/>
    <col min="11537" max="11537" width="13.28125" style="827" bestFit="1" customWidth="1"/>
    <col min="11538" max="11538" width="13.57421875" style="827" bestFit="1" customWidth="1"/>
    <col min="11539" max="11778" width="11.421875" style="827" customWidth="1"/>
    <col min="11779" max="11779" width="19.8515625" style="827" bestFit="1" customWidth="1"/>
    <col min="11780" max="11780" width="14.421875" style="827" bestFit="1" customWidth="1"/>
    <col min="11781" max="11781" width="12.57421875" style="827" bestFit="1" customWidth="1"/>
    <col min="11782" max="11782" width="14.421875" style="827" bestFit="1" customWidth="1"/>
    <col min="11783" max="11788" width="12.57421875" style="827" bestFit="1" customWidth="1"/>
    <col min="11789" max="11789" width="13.421875" style="827" bestFit="1" customWidth="1"/>
    <col min="11790" max="11790" width="12.57421875" style="827" bestFit="1" customWidth="1"/>
    <col min="11791" max="11791" width="13.421875" style="827" bestFit="1" customWidth="1"/>
    <col min="11792" max="11792" width="14.421875" style="827" bestFit="1" customWidth="1"/>
    <col min="11793" max="11793" width="13.28125" style="827" bestFit="1" customWidth="1"/>
    <col min="11794" max="11794" width="13.57421875" style="827" bestFit="1" customWidth="1"/>
    <col min="11795" max="12034" width="11.421875" style="827" customWidth="1"/>
    <col min="12035" max="12035" width="19.8515625" style="827" bestFit="1" customWidth="1"/>
    <col min="12036" max="12036" width="14.421875" style="827" bestFit="1" customWidth="1"/>
    <col min="12037" max="12037" width="12.57421875" style="827" bestFit="1" customWidth="1"/>
    <col min="12038" max="12038" width="14.421875" style="827" bestFit="1" customWidth="1"/>
    <col min="12039" max="12044" width="12.57421875" style="827" bestFit="1" customWidth="1"/>
    <col min="12045" max="12045" width="13.421875" style="827" bestFit="1" customWidth="1"/>
    <col min="12046" max="12046" width="12.57421875" style="827" bestFit="1" customWidth="1"/>
    <col min="12047" max="12047" width="13.421875" style="827" bestFit="1" customWidth="1"/>
    <col min="12048" max="12048" width="14.421875" style="827" bestFit="1" customWidth="1"/>
    <col min="12049" max="12049" width="13.28125" style="827" bestFit="1" customWidth="1"/>
    <col min="12050" max="12050" width="13.57421875" style="827" bestFit="1" customWidth="1"/>
    <col min="12051" max="12290" width="11.421875" style="827" customWidth="1"/>
    <col min="12291" max="12291" width="19.8515625" style="827" bestFit="1" customWidth="1"/>
    <col min="12292" max="12292" width="14.421875" style="827" bestFit="1" customWidth="1"/>
    <col min="12293" max="12293" width="12.57421875" style="827" bestFit="1" customWidth="1"/>
    <col min="12294" max="12294" width="14.421875" style="827" bestFit="1" customWidth="1"/>
    <col min="12295" max="12300" width="12.57421875" style="827" bestFit="1" customWidth="1"/>
    <col min="12301" max="12301" width="13.421875" style="827" bestFit="1" customWidth="1"/>
    <col min="12302" max="12302" width="12.57421875" style="827" bestFit="1" customWidth="1"/>
    <col min="12303" max="12303" width="13.421875" style="827" bestFit="1" customWidth="1"/>
    <col min="12304" max="12304" width="14.421875" style="827" bestFit="1" customWidth="1"/>
    <col min="12305" max="12305" width="13.28125" style="827" bestFit="1" customWidth="1"/>
    <col min="12306" max="12306" width="13.57421875" style="827" bestFit="1" customWidth="1"/>
    <col min="12307" max="12546" width="11.421875" style="827" customWidth="1"/>
    <col min="12547" max="12547" width="19.8515625" style="827" bestFit="1" customWidth="1"/>
    <col min="12548" max="12548" width="14.421875" style="827" bestFit="1" customWidth="1"/>
    <col min="12549" max="12549" width="12.57421875" style="827" bestFit="1" customWidth="1"/>
    <col min="12550" max="12550" width="14.421875" style="827" bestFit="1" customWidth="1"/>
    <col min="12551" max="12556" width="12.57421875" style="827" bestFit="1" customWidth="1"/>
    <col min="12557" max="12557" width="13.421875" style="827" bestFit="1" customWidth="1"/>
    <col min="12558" max="12558" width="12.57421875" style="827" bestFit="1" customWidth="1"/>
    <col min="12559" max="12559" width="13.421875" style="827" bestFit="1" customWidth="1"/>
    <col min="12560" max="12560" width="14.421875" style="827" bestFit="1" customWidth="1"/>
    <col min="12561" max="12561" width="13.28125" style="827" bestFit="1" customWidth="1"/>
    <col min="12562" max="12562" width="13.57421875" style="827" bestFit="1" customWidth="1"/>
    <col min="12563" max="12802" width="11.421875" style="827" customWidth="1"/>
    <col min="12803" max="12803" width="19.8515625" style="827" bestFit="1" customWidth="1"/>
    <col min="12804" max="12804" width="14.421875" style="827" bestFit="1" customWidth="1"/>
    <col min="12805" max="12805" width="12.57421875" style="827" bestFit="1" customWidth="1"/>
    <col min="12806" max="12806" width="14.421875" style="827" bestFit="1" customWidth="1"/>
    <col min="12807" max="12812" width="12.57421875" style="827" bestFit="1" customWidth="1"/>
    <col min="12813" max="12813" width="13.421875" style="827" bestFit="1" customWidth="1"/>
    <col min="12814" max="12814" width="12.57421875" style="827" bestFit="1" customWidth="1"/>
    <col min="12815" max="12815" width="13.421875" style="827" bestFit="1" customWidth="1"/>
    <col min="12816" max="12816" width="14.421875" style="827" bestFit="1" customWidth="1"/>
    <col min="12817" max="12817" width="13.28125" style="827" bestFit="1" customWidth="1"/>
    <col min="12818" max="12818" width="13.57421875" style="827" bestFit="1" customWidth="1"/>
    <col min="12819" max="13058" width="11.421875" style="827" customWidth="1"/>
    <col min="13059" max="13059" width="19.8515625" style="827" bestFit="1" customWidth="1"/>
    <col min="13060" max="13060" width="14.421875" style="827" bestFit="1" customWidth="1"/>
    <col min="13061" max="13061" width="12.57421875" style="827" bestFit="1" customWidth="1"/>
    <col min="13062" max="13062" width="14.421875" style="827" bestFit="1" customWidth="1"/>
    <col min="13063" max="13068" width="12.57421875" style="827" bestFit="1" customWidth="1"/>
    <col min="13069" max="13069" width="13.421875" style="827" bestFit="1" customWidth="1"/>
    <col min="13070" max="13070" width="12.57421875" style="827" bestFit="1" customWidth="1"/>
    <col min="13071" max="13071" width="13.421875" style="827" bestFit="1" customWidth="1"/>
    <col min="13072" max="13072" width="14.421875" style="827" bestFit="1" customWidth="1"/>
    <col min="13073" max="13073" width="13.28125" style="827" bestFit="1" customWidth="1"/>
    <col min="13074" max="13074" width="13.57421875" style="827" bestFit="1" customWidth="1"/>
    <col min="13075" max="13314" width="11.421875" style="827" customWidth="1"/>
    <col min="13315" max="13315" width="19.8515625" style="827" bestFit="1" customWidth="1"/>
    <col min="13316" max="13316" width="14.421875" style="827" bestFit="1" customWidth="1"/>
    <col min="13317" max="13317" width="12.57421875" style="827" bestFit="1" customWidth="1"/>
    <col min="13318" max="13318" width="14.421875" style="827" bestFit="1" customWidth="1"/>
    <col min="13319" max="13324" width="12.57421875" style="827" bestFit="1" customWidth="1"/>
    <col min="13325" max="13325" width="13.421875" style="827" bestFit="1" customWidth="1"/>
    <col min="13326" max="13326" width="12.57421875" style="827" bestFit="1" customWidth="1"/>
    <col min="13327" max="13327" width="13.421875" style="827" bestFit="1" customWidth="1"/>
    <col min="13328" max="13328" width="14.421875" style="827" bestFit="1" customWidth="1"/>
    <col min="13329" max="13329" width="13.28125" style="827" bestFit="1" customWidth="1"/>
    <col min="13330" max="13330" width="13.57421875" style="827" bestFit="1" customWidth="1"/>
    <col min="13331" max="13570" width="11.421875" style="827" customWidth="1"/>
    <col min="13571" max="13571" width="19.8515625" style="827" bestFit="1" customWidth="1"/>
    <col min="13572" max="13572" width="14.421875" style="827" bestFit="1" customWidth="1"/>
    <col min="13573" max="13573" width="12.57421875" style="827" bestFit="1" customWidth="1"/>
    <col min="13574" max="13574" width="14.421875" style="827" bestFit="1" customWidth="1"/>
    <col min="13575" max="13580" width="12.57421875" style="827" bestFit="1" customWidth="1"/>
    <col min="13581" max="13581" width="13.421875" style="827" bestFit="1" customWidth="1"/>
    <col min="13582" max="13582" width="12.57421875" style="827" bestFit="1" customWidth="1"/>
    <col min="13583" max="13583" width="13.421875" style="827" bestFit="1" customWidth="1"/>
    <col min="13584" max="13584" width="14.421875" style="827" bestFit="1" customWidth="1"/>
    <col min="13585" max="13585" width="13.28125" style="827" bestFit="1" customWidth="1"/>
    <col min="13586" max="13586" width="13.57421875" style="827" bestFit="1" customWidth="1"/>
    <col min="13587" max="13826" width="11.421875" style="827" customWidth="1"/>
    <col min="13827" max="13827" width="19.8515625" style="827" bestFit="1" customWidth="1"/>
    <col min="13828" max="13828" width="14.421875" style="827" bestFit="1" customWidth="1"/>
    <col min="13829" max="13829" width="12.57421875" style="827" bestFit="1" customWidth="1"/>
    <col min="13830" max="13830" width="14.421875" style="827" bestFit="1" customWidth="1"/>
    <col min="13831" max="13836" width="12.57421875" style="827" bestFit="1" customWidth="1"/>
    <col min="13837" max="13837" width="13.421875" style="827" bestFit="1" customWidth="1"/>
    <col min="13838" max="13838" width="12.57421875" style="827" bestFit="1" customWidth="1"/>
    <col min="13839" max="13839" width="13.421875" style="827" bestFit="1" customWidth="1"/>
    <col min="13840" max="13840" width="14.421875" style="827" bestFit="1" customWidth="1"/>
    <col min="13841" max="13841" width="13.28125" style="827" bestFit="1" customWidth="1"/>
    <col min="13842" max="13842" width="13.57421875" style="827" bestFit="1" customWidth="1"/>
    <col min="13843" max="14082" width="11.421875" style="827" customWidth="1"/>
    <col min="14083" max="14083" width="19.8515625" style="827" bestFit="1" customWidth="1"/>
    <col min="14084" max="14084" width="14.421875" style="827" bestFit="1" customWidth="1"/>
    <col min="14085" max="14085" width="12.57421875" style="827" bestFit="1" customWidth="1"/>
    <col min="14086" max="14086" width="14.421875" style="827" bestFit="1" customWidth="1"/>
    <col min="14087" max="14092" width="12.57421875" style="827" bestFit="1" customWidth="1"/>
    <col min="14093" max="14093" width="13.421875" style="827" bestFit="1" customWidth="1"/>
    <col min="14094" max="14094" width="12.57421875" style="827" bestFit="1" customWidth="1"/>
    <col min="14095" max="14095" width="13.421875" style="827" bestFit="1" customWidth="1"/>
    <col min="14096" max="14096" width="14.421875" style="827" bestFit="1" customWidth="1"/>
    <col min="14097" max="14097" width="13.28125" style="827" bestFit="1" customWidth="1"/>
    <col min="14098" max="14098" width="13.57421875" style="827" bestFit="1" customWidth="1"/>
    <col min="14099" max="14338" width="11.421875" style="827" customWidth="1"/>
    <col min="14339" max="14339" width="19.8515625" style="827" bestFit="1" customWidth="1"/>
    <col min="14340" max="14340" width="14.421875" style="827" bestFit="1" customWidth="1"/>
    <col min="14341" max="14341" width="12.57421875" style="827" bestFit="1" customWidth="1"/>
    <col min="14342" max="14342" width="14.421875" style="827" bestFit="1" customWidth="1"/>
    <col min="14343" max="14348" width="12.57421875" style="827" bestFit="1" customWidth="1"/>
    <col min="14349" max="14349" width="13.421875" style="827" bestFit="1" customWidth="1"/>
    <col min="14350" max="14350" width="12.57421875" style="827" bestFit="1" customWidth="1"/>
    <col min="14351" max="14351" width="13.421875" style="827" bestFit="1" customWidth="1"/>
    <col min="14352" max="14352" width="14.421875" style="827" bestFit="1" customWidth="1"/>
    <col min="14353" max="14353" width="13.28125" style="827" bestFit="1" customWidth="1"/>
    <col min="14354" max="14354" width="13.57421875" style="827" bestFit="1" customWidth="1"/>
    <col min="14355" max="14594" width="11.421875" style="827" customWidth="1"/>
    <col min="14595" max="14595" width="19.8515625" style="827" bestFit="1" customWidth="1"/>
    <col min="14596" max="14596" width="14.421875" style="827" bestFit="1" customWidth="1"/>
    <col min="14597" max="14597" width="12.57421875" style="827" bestFit="1" customWidth="1"/>
    <col min="14598" max="14598" width="14.421875" style="827" bestFit="1" customWidth="1"/>
    <col min="14599" max="14604" width="12.57421875" style="827" bestFit="1" customWidth="1"/>
    <col min="14605" max="14605" width="13.421875" style="827" bestFit="1" customWidth="1"/>
    <col min="14606" max="14606" width="12.57421875" style="827" bestFit="1" customWidth="1"/>
    <col min="14607" max="14607" width="13.421875" style="827" bestFit="1" customWidth="1"/>
    <col min="14608" max="14608" width="14.421875" style="827" bestFit="1" customWidth="1"/>
    <col min="14609" max="14609" width="13.28125" style="827" bestFit="1" customWidth="1"/>
    <col min="14610" max="14610" width="13.57421875" style="827" bestFit="1" customWidth="1"/>
    <col min="14611" max="14850" width="11.421875" style="827" customWidth="1"/>
    <col min="14851" max="14851" width="19.8515625" style="827" bestFit="1" customWidth="1"/>
    <col min="14852" max="14852" width="14.421875" style="827" bestFit="1" customWidth="1"/>
    <col min="14853" max="14853" width="12.57421875" style="827" bestFit="1" customWidth="1"/>
    <col min="14854" max="14854" width="14.421875" style="827" bestFit="1" customWidth="1"/>
    <col min="14855" max="14860" width="12.57421875" style="827" bestFit="1" customWidth="1"/>
    <col min="14861" max="14861" width="13.421875" style="827" bestFit="1" customWidth="1"/>
    <col min="14862" max="14862" width="12.57421875" style="827" bestFit="1" customWidth="1"/>
    <col min="14863" max="14863" width="13.421875" style="827" bestFit="1" customWidth="1"/>
    <col min="14864" max="14864" width="14.421875" style="827" bestFit="1" customWidth="1"/>
    <col min="14865" max="14865" width="13.28125" style="827" bestFit="1" customWidth="1"/>
    <col min="14866" max="14866" width="13.57421875" style="827" bestFit="1" customWidth="1"/>
    <col min="14867" max="15106" width="11.421875" style="827" customWidth="1"/>
    <col min="15107" max="15107" width="19.8515625" style="827" bestFit="1" customWidth="1"/>
    <col min="15108" max="15108" width="14.421875" style="827" bestFit="1" customWidth="1"/>
    <col min="15109" max="15109" width="12.57421875" style="827" bestFit="1" customWidth="1"/>
    <col min="15110" max="15110" width="14.421875" style="827" bestFit="1" customWidth="1"/>
    <col min="15111" max="15116" width="12.57421875" style="827" bestFit="1" customWidth="1"/>
    <col min="15117" max="15117" width="13.421875" style="827" bestFit="1" customWidth="1"/>
    <col min="15118" max="15118" width="12.57421875" style="827" bestFit="1" customWidth="1"/>
    <col min="15119" max="15119" width="13.421875" style="827" bestFit="1" customWidth="1"/>
    <col min="15120" max="15120" width="14.421875" style="827" bestFit="1" customWidth="1"/>
    <col min="15121" max="15121" width="13.28125" style="827" bestFit="1" customWidth="1"/>
    <col min="15122" max="15122" width="13.57421875" style="827" bestFit="1" customWidth="1"/>
    <col min="15123" max="15362" width="11.421875" style="827" customWidth="1"/>
    <col min="15363" max="15363" width="19.8515625" style="827" bestFit="1" customWidth="1"/>
    <col min="15364" max="15364" width="14.421875" style="827" bestFit="1" customWidth="1"/>
    <col min="15365" max="15365" width="12.57421875" style="827" bestFit="1" customWidth="1"/>
    <col min="15366" max="15366" width="14.421875" style="827" bestFit="1" customWidth="1"/>
    <col min="15367" max="15372" width="12.57421875" style="827" bestFit="1" customWidth="1"/>
    <col min="15373" max="15373" width="13.421875" style="827" bestFit="1" customWidth="1"/>
    <col min="15374" max="15374" width="12.57421875" style="827" bestFit="1" customWidth="1"/>
    <col min="15375" max="15375" width="13.421875" style="827" bestFit="1" customWidth="1"/>
    <col min="15376" max="15376" width="14.421875" style="827" bestFit="1" customWidth="1"/>
    <col min="15377" max="15377" width="13.28125" style="827" bestFit="1" customWidth="1"/>
    <col min="15378" max="15378" width="13.57421875" style="827" bestFit="1" customWidth="1"/>
    <col min="15379" max="15618" width="11.421875" style="827" customWidth="1"/>
    <col min="15619" max="15619" width="19.8515625" style="827" bestFit="1" customWidth="1"/>
    <col min="15620" max="15620" width="14.421875" style="827" bestFit="1" customWidth="1"/>
    <col min="15621" max="15621" width="12.57421875" style="827" bestFit="1" customWidth="1"/>
    <col min="15622" max="15622" width="14.421875" style="827" bestFit="1" customWidth="1"/>
    <col min="15623" max="15628" width="12.57421875" style="827" bestFit="1" customWidth="1"/>
    <col min="15629" max="15629" width="13.421875" style="827" bestFit="1" customWidth="1"/>
    <col min="15630" max="15630" width="12.57421875" style="827" bestFit="1" customWidth="1"/>
    <col min="15631" max="15631" width="13.421875" style="827" bestFit="1" customWidth="1"/>
    <col min="15632" max="15632" width="14.421875" style="827" bestFit="1" customWidth="1"/>
    <col min="15633" max="15633" width="13.28125" style="827" bestFit="1" customWidth="1"/>
    <col min="15634" max="15634" width="13.57421875" style="827" bestFit="1" customWidth="1"/>
    <col min="15635" max="15874" width="11.421875" style="827" customWidth="1"/>
    <col min="15875" max="15875" width="19.8515625" style="827" bestFit="1" customWidth="1"/>
    <col min="15876" max="15876" width="14.421875" style="827" bestFit="1" customWidth="1"/>
    <col min="15877" max="15877" width="12.57421875" style="827" bestFit="1" customWidth="1"/>
    <col min="15878" max="15878" width="14.421875" style="827" bestFit="1" customWidth="1"/>
    <col min="15879" max="15884" width="12.57421875" style="827" bestFit="1" customWidth="1"/>
    <col min="15885" max="15885" width="13.421875" style="827" bestFit="1" customWidth="1"/>
    <col min="15886" max="15886" width="12.57421875" style="827" bestFit="1" customWidth="1"/>
    <col min="15887" max="15887" width="13.421875" style="827" bestFit="1" customWidth="1"/>
    <col min="15888" max="15888" width="14.421875" style="827" bestFit="1" customWidth="1"/>
    <col min="15889" max="15889" width="13.28125" style="827" bestFit="1" customWidth="1"/>
    <col min="15890" max="15890" width="13.57421875" style="827" bestFit="1" customWidth="1"/>
    <col min="15891" max="16130" width="11.421875" style="827" customWidth="1"/>
    <col min="16131" max="16131" width="19.8515625" style="827" bestFit="1" customWidth="1"/>
    <col min="16132" max="16132" width="14.421875" style="827" bestFit="1" customWidth="1"/>
    <col min="16133" max="16133" width="12.57421875" style="827" bestFit="1" customWidth="1"/>
    <col min="16134" max="16134" width="14.421875" style="827" bestFit="1" customWidth="1"/>
    <col min="16135" max="16140" width="12.57421875" style="827" bestFit="1" customWidth="1"/>
    <col min="16141" max="16141" width="13.421875" style="827" bestFit="1" customWidth="1"/>
    <col min="16142" max="16142" width="12.57421875" style="827" bestFit="1" customWidth="1"/>
    <col min="16143" max="16143" width="13.421875" style="827" bestFit="1" customWidth="1"/>
    <col min="16144" max="16144" width="14.421875" style="827" bestFit="1" customWidth="1"/>
    <col min="16145" max="16145" width="13.28125" style="827" bestFit="1" customWidth="1"/>
    <col min="16146" max="16146" width="13.57421875" style="827" bestFit="1" customWidth="1"/>
    <col min="16147" max="16384" width="11.421875" style="827" customWidth="1"/>
  </cols>
  <sheetData>
    <row r="1" spans="1:17" s="819" customFormat="1" ht="20.25">
      <c r="A1" s="1208" t="s">
        <v>1037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</row>
    <row r="2" spans="1:18" s="819" customFormat="1" ht="27.75">
      <c r="A2" s="820" t="s">
        <v>802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</row>
    <row r="3" spans="1:18" s="819" customFormat="1" ht="20.25">
      <c r="A3" s="1313">
        <v>43921</v>
      </c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</row>
    <row r="4" spans="1:18" s="819" customFormat="1" ht="18.75">
      <c r="A4" s="822" t="s">
        <v>70</v>
      </c>
      <c r="B4" s="822"/>
      <c r="C4" s="822"/>
      <c r="D4" s="822"/>
      <c r="E4" s="822"/>
      <c r="F4" s="822"/>
      <c r="G4" s="823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</row>
    <row r="5" spans="1:18" s="819" customFormat="1" ht="10.5" customHeight="1">
      <c r="A5" s="822"/>
      <c r="B5" s="822"/>
      <c r="C5" s="822"/>
      <c r="D5" s="822"/>
      <c r="E5" s="822"/>
      <c r="F5" s="822"/>
      <c r="G5" s="823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</row>
    <row r="6" spans="1:18" s="819" customFormat="1" ht="21" customHeight="1">
      <c r="A6" s="1314" t="s">
        <v>803</v>
      </c>
      <c r="B6" s="1316" t="s">
        <v>96</v>
      </c>
      <c r="C6" s="1316" t="s">
        <v>97</v>
      </c>
      <c r="D6" s="1318" t="s">
        <v>93</v>
      </c>
      <c r="E6" s="1319"/>
      <c r="F6" s="1319"/>
      <c r="G6" s="1319" t="s">
        <v>71</v>
      </c>
      <c r="H6" s="1319"/>
      <c r="I6" s="1319"/>
      <c r="J6" s="1319" t="s">
        <v>91</v>
      </c>
      <c r="K6" s="1319"/>
      <c r="L6" s="1319"/>
      <c r="M6" s="1319" t="s">
        <v>73</v>
      </c>
      <c r="N6" s="1319"/>
      <c r="O6" s="1319"/>
      <c r="P6" s="1319" t="s">
        <v>75</v>
      </c>
      <c r="Q6" s="1319"/>
      <c r="R6" s="1320"/>
    </row>
    <row r="7" spans="1:18" s="819" customFormat="1" ht="15.75" customHeight="1">
      <c r="A7" s="1315"/>
      <c r="B7" s="1317" t="s">
        <v>97</v>
      </c>
      <c r="C7" s="1317" t="s">
        <v>97</v>
      </c>
      <c r="D7" s="824" t="s">
        <v>804</v>
      </c>
      <c r="E7" s="824" t="s">
        <v>805</v>
      </c>
      <c r="F7" s="824" t="s">
        <v>806</v>
      </c>
      <c r="G7" s="824" t="s">
        <v>804</v>
      </c>
      <c r="H7" s="824" t="s">
        <v>805</v>
      </c>
      <c r="I7" s="824" t="s">
        <v>806</v>
      </c>
      <c r="J7" s="824" t="s">
        <v>804</v>
      </c>
      <c r="K7" s="824" t="s">
        <v>805</v>
      </c>
      <c r="L7" s="824" t="s">
        <v>806</v>
      </c>
      <c r="M7" s="824" t="s">
        <v>804</v>
      </c>
      <c r="N7" s="824" t="s">
        <v>805</v>
      </c>
      <c r="O7" s="824" t="s">
        <v>806</v>
      </c>
      <c r="P7" s="825" t="s">
        <v>804</v>
      </c>
      <c r="Q7" s="825" t="s">
        <v>805</v>
      </c>
      <c r="R7" s="826" t="s">
        <v>806</v>
      </c>
    </row>
    <row r="8" spans="1:18" ht="13.5">
      <c r="A8" s="143" t="s">
        <v>2</v>
      </c>
      <c r="B8" s="143" t="s">
        <v>232</v>
      </c>
      <c r="C8" s="143" t="s">
        <v>232</v>
      </c>
      <c r="D8" s="144">
        <v>30793.4948</v>
      </c>
      <c r="E8" s="145">
        <v>0</v>
      </c>
      <c r="F8" s="145">
        <v>30793.4948</v>
      </c>
      <c r="G8" s="145">
        <v>0</v>
      </c>
      <c r="H8" s="145">
        <v>0</v>
      </c>
      <c r="I8" s="145">
        <v>0</v>
      </c>
      <c r="J8" s="145">
        <v>995.61975</v>
      </c>
      <c r="K8" s="145">
        <v>0.049100000000000005</v>
      </c>
      <c r="L8" s="145">
        <v>995.66885</v>
      </c>
      <c r="M8" s="145">
        <v>1738.5803799999999</v>
      </c>
      <c r="N8" s="145">
        <v>10.56262</v>
      </c>
      <c r="O8" s="145">
        <v>1749.143</v>
      </c>
      <c r="P8" s="145">
        <v>2734.2001299999997</v>
      </c>
      <c r="Q8" s="145">
        <v>10.611720000000002</v>
      </c>
      <c r="R8" s="146">
        <v>2744.81185</v>
      </c>
    </row>
    <row r="9" spans="1:18" ht="13.5">
      <c r="A9" s="143" t="s">
        <v>807</v>
      </c>
      <c r="B9" s="828"/>
      <c r="C9" s="828"/>
      <c r="D9" s="144">
        <v>30793.4948</v>
      </c>
      <c r="E9" s="145">
        <v>0</v>
      </c>
      <c r="F9" s="145">
        <v>30793.4948</v>
      </c>
      <c r="G9" s="145">
        <v>0</v>
      </c>
      <c r="H9" s="145">
        <v>0</v>
      </c>
      <c r="I9" s="145">
        <v>0</v>
      </c>
      <c r="J9" s="145">
        <v>995.61975</v>
      </c>
      <c r="K9" s="145">
        <v>0.049100000000000005</v>
      </c>
      <c r="L9" s="145">
        <v>995.66885</v>
      </c>
      <c r="M9" s="145">
        <v>1738.5803799999999</v>
      </c>
      <c r="N9" s="145">
        <v>10.56262</v>
      </c>
      <c r="O9" s="145">
        <v>1749.143</v>
      </c>
      <c r="P9" s="145">
        <v>2734.2001299999997</v>
      </c>
      <c r="Q9" s="145">
        <v>10.611720000000002</v>
      </c>
      <c r="R9" s="146">
        <v>2744.81185</v>
      </c>
    </row>
    <row r="10" spans="1:18" ht="13.5">
      <c r="A10" s="143" t="s">
        <v>3</v>
      </c>
      <c r="B10" s="143" t="s">
        <v>211</v>
      </c>
      <c r="C10" s="143" t="s">
        <v>211</v>
      </c>
      <c r="D10" s="144">
        <v>17382.85245</v>
      </c>
      <c r="E10" s="145">
        <v>0</v>
      </c>
      <c r="F10" s="145">
        <v>17382.85245</v>
      </c>
      <c r="G10" s="145">
        <v>0</v>
      </c>
      <c r="H10" s="145">
        <v>0</v>
      </c>
      <c r="I10" s="145">
        <v>0</v>
      </c>
      <c r="J10" s="145">
        <v>1809.6426099999999</v>
      </c>
      <c r="K10" s="145">
        <v>2.31088</v>
      </c>
      <c r="L10" s="145">
        <v>1811.9534900000003</v>
      </c>
      <c r="M10" s="145">
        <v>2751.4357800000002</v>
      </c>
      <c r="N10" s="145">
        <v>0</v>
      </c>
      <c r="O10" s="145">
        <v>2751.4357800000002</v>
      </c>
      <c r="P10" s="145">
        <v>4561.078390000001</v>
      </c>
      <c r="Q10" s="145">
        <v>2.31088</v>
      </c>
      <c r="R10" s="146">
        <v>4563.38927</v>
      </c>
    </row>
    <row r="11" spans="1:18" ht="13.5">
      <c r="A11" s="147"/>
      <c r="B11" s="143" t="s">
        <v>102</v>
      </c>
      <c r="C11" s="143" t="s">
        <v>102</v>
      </c>
      <c r="D11" s="144">
        <v>61263.21508</v>
      </c>
      <c r="E11" s="145">
        <v>0</v>
      </c>
      <c r="F11" s="145">
        <v>61263.21508</v>
      </c>
      <c r="G11" s="145">
        <v>0.00783</v>
      </c>
      <c r="H11" s="145">
        <v>0.00086</v>
      </c>
      <c r="I11" s="145">
        <v>0.00869</v>
      </c>
      <c r="J11" s="145">
        <v>2884.4854100000002</v>
      </c>
      <c r="K11" s="145">
        <v>123.19160000000001</v>
      </c>
      <c r="L11" s="145">
        <v>3007.67701</v>
      </c>
      <c r="M11" s="145">
        <v>9498.34033</v>
      </c>
      <c r="N11" s="145">
        <v>76.33342999999999</v>
      </c>
      <c r="O11" s="145">
        <v>9574.67376</v>
      </c>
      <c r="P11" s="145">
        <v>12382.83357</v>
      </c>
      <c r="Q11" s="145">
        <v>199.52588999999998</v>
      </c>
      <c r="R11" s="146">
        <v>12582.359460000001</v>
      </c>
    </row>
    <row r="12" spans="1:18" ht="13.5">
      <c r="A12" s="147"/>
      <c r="B12" s="147"/>
      <c r="C12" s="148" t="s">
        <v>174</v>
      </c>
      <c r="D12" s="149">
        <v>764.43151</v>
      </c>
      <c r="E12" s="150">
        <v>0</v>
      </c>
      <c r="F12" s="150">
        <v>764.43151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1">
        <v>0</v>
      </c>
    </row>
    <row r="13" spans="1:18" ht="13.5">
      <c r="A13" s="147"/>
      <c r="B13" s="143" t="s">
        <v>103</v>
      </c>
      <c r="C13" s="143" t="s">
        <v>104</v>
      </c>
      <c r="D13" s="144">
        <v>188203.14937</v>
      </c>
      <c r="E13" s="145">
        <v>0</v>
      </c>
      <c r="F13" s="145">
        <v>188203.14937</v>
      </c>
      <c r="G13" s="145">
        <v>0.07195</v>
      </c>
      <c r="H13" s="145">
        <v>0</v>
      </c>
      <c r="I13" s="145">
        <v>0.07195</v>
      </c>
      <c r="J13" s="145">
        <v>7157.226870000001</v>
      </c>
      <c r="K13" s="145">
        <v>451.02467</v>
      </c>
      <c r="L13" s="145">
        <v>7608.251539999999</v>
      </c>
      <c r="M13" s="145">
        <v>19192.71543</v>
      </c>
      <c r="N13" s="145">
        <v>931.22365</v>
      </c>
      <c r="O13" s="145">
        <v>20123.939079999996</v>
      </c>
      <c r="P13" s="145">
        <v>26350.01425</v>
      </c>
      <c r="Q13" s="145">
        <v>1382.2483200000001</v>
      </c>
      <c r="R13" s="146">
        <v>27732.26257</v>
      </c>
    </row>
    <row r="14" spans="1:18" ht="13.5">
      <c r="A14" s="147"/>
      <c r="B14" s="147"/>
      <c r="C14" s="148" t="s">
        <v>212</v>
      </c>
      <c r="D14" s="149">
        <v>15383.07896</v>
      </c>
      <c r="E14" s="150">
        <v>0</v>
      </c>
      <c r="F14" s="150">
        <v>15383.07896</v>
      </c>
      <c r="G14" s="150">
        <v>0</v>
      </c>
      <c r="H14" s="150">
        <v>0</v>
      </c>
      <c r="I14" s="150">
        <v>0</v>
      </c>
      <c r="J14" s="150">
        <v>2039.02655</v>
      </c>
      <c r="K14" s="150">
        <v>0</v>
      </c>
      <c r="L14" s="150">
        <v>2039.02655</v>
      </c>
      <c r="M14" s="150">
        <v>705.62258</v>
      </c>
      <c r="N14" s="150">
        <v>0</v>
      </c>
      <c r="O14" s="150">
        <v>705.62258</v>
      </c>
      <c r="P14" s="150">
        <v>2744.64913</v>
      </c>
      <c r="Q14" s="150">
        <v>0</v>
      </c>
      <c r="R14" s="151">
        <v>2744.64913</v>
      </c>
    </row>
    <row r="15" spans="1:18" ht="13.5">
      <c r="A15" s="147"/>
      <c r="B15" s="147"/>
      <c r="C15" s="148" t="s">
        <v>233</v>
      </c>
      <c r="D15" s="149">
        <v>1967.7777800000001</v>
      </c>
      <c r="E15" s="150">
        <v>0</v>
      </c>
      <c r="F15" s="150">
        <v>1967.7777800000001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1">
        <v>0</v>
      </c>
    </row>
    <row r="16" spans="1:18" ht="13.5">
      <c r="A16" s="147"/>
      <c r="B16" s="143" t="s">
        <v>213</v>
      </c>
      <c r="C16" s="143" t="s">
        <v>213</v>
      </c>
      <c r="D16" s="144">
        <v>2082.21153</v>
      </c>
      <c r="E16" s="145">
        <v>0</v>
      </c>
      <c r="F16" s="145">
        <v>2082.21153</v>
      </c>
      <c r="G16" s="145">
        <v>0</v>
      </c>
      <c r="H16" s="145">
        <v>0</v>
      </c>
      <c r="I16" s="145">
        <v>0</v>
      </c>
      <c r="J16" s="145">
        <v>388.77534</v>
      </c>
      <c r="K16" s="145">
        <v>0.001</v>
      </c>
      <c r="L16" s="145">
        <v>388.77634</v>
      </c>
      <c r="M16" s="145">
        <v>202.71755</v>
      </c>
      <c r="N16" s="145">
        <v>0</v>
      </c>
      <c r="O16" s="145">
        <v>202.71755</v>
      </c>
      <c r="P16" s="145">
        <v>591.49289</v>
      </c>
      <c r="Q16" s="145">
        <v>0.001</v>
      </c>
      <c r="R16" s="146">
        <v>591.49389</v>
      </c>
    </row>
    <row r="17" spans="1:18" ht="13.5">
      <c r="A17" s="143" t="s">
        <v>808</v>
      </c>
      <c r="B17" s="828"/>
      <c r="C17" s="828"/>
      <c r="D17" s="144">
        <v>287046.71667999995</v>
      </c>
      <c r="E17" s="145">
        <v>0</v>
      </c>
      <c r="F17" s="145">
        <v>287046.71667999995</v>
      </c>
      <c r="G17" s="145">
        <v>0.07978</v>
      </c>
      <c r="H17" s="145">
        <v>0.00086</v>
      </c>
      <c r="I17" s="145">
        <v>0.08064</v>
      </c>
      <c r="J17" s="145">
        <v>14279.156780000001</v>
      </c>
      <c r="K17" s="145">
        <v>576.52815</v>
      </c>
      <c r="L17" s="145">
        <v>14855.68493</v>
      </c>
      <c r="M17" s="145">
        <v>32350.83167</v>
      </c>
      <c r="N17" s="145">
        <v>1007.55708</v>
      </c>
      <c r="O17" s="145">
        <v>33358.38875</v>
      </c>
      <c r="P17" s="145">
        <v>46630.068230000004</v>
      </c>
      <c r="Q17" s="145">
        <v>1584.08609</v>
      </c>
      <c r="R17" s="146">
        <v>48214.15432</v>
      </c>
    </row>
    <row r="18" spans="1:18" ht="13.5">
      <c r="A18" s="143" t="s">
        <v>66</v>
      </c>
      <c r="B18" s="143" t="s">
        <v>105</v>
      </c>
      <c r="C18" s="143" t="s">
        <v>105</v>
      </c>
      <c r="D18" s="144">
        <v>58313.98504</v>
      </c>
      <c r="E18" s="145">
        <v>16.02068</v>
      </c>
      <c r="F18" s="145">
        <v>58330.00572</v>
      </c>
      <c r="G18" s="145">
        <v>2.19754</v>
      </c>
      <c r="H18" s="145">
        <v>2.9999999999999997E-05</v>
      </c>
      <c r="I18" s="145">
        <v>2.1975700000000002</v>
      </c>
      <c r="J18" s="145">
        <v>11367.99474</v>
      </c>
      <c r="K18" s="145">
        <v>317.4810499999999</v>
      </c>
      <c r="L18" s="145">
        <v>11685.47579</v>
      </c>
      <c r="M18" s="145">
        <v>29571.94904</v>
      </c>
      <c r="N18" s="145">
        <v>748.13398</v>
      </c>
      <c r="O18" s="145">
        <v>30320.083019999995</v>
      </c>
      <c r="P18" s="145">
        <v>40942.14132</v>
      </c>
      <c r="Q18" s="145">
        <v>1065.6150599999999</v>
      </c>
      <c r="R18" s="146">
        <v>42007.756380000006</v>
      </c>
    </row>
    <row r="19" spans="1:18" ht="13.5">
      <c r="A19" s="147"/>
      <c r="B19" s="147"/>
      <c r="C19" s="148" t="s">
        <v>316</v>
      </c>
      <c r="D19" s="149">
        <v>5387.1057</v>
      </c>
      <c r="E19" s="150">
        <v>0</v>
      </c>
      <c r="F19" s="150">
        <v>5387.1057</v>
      </c>
      <c r="G19" s="150">
        <v>0</v>
      </c>
      <c r="H19" s="150">
        <v>0</v>
      </c>
      <c r="I19" s="150">
        <v>0</v>
      </c>
      <c r="J19" s="150">
        <v>394.02527000000003</v>
      </c>
      <c r="K19" s="150">
        <v>8.95451</v>
      </c>
      <c r="L19" s="150">
        <v>402.97978</v>
      </c>
      <c r="M19" s="150">
        <v>594.47011</v>
      </c>
      <c r="N19" s="150">
        <v>0.00044</v>
      </c>
      <c r="O19" s="150">
        <v>594.47055</v>
      </c>
      <c r="P19" s="150">
        <v>988.49538</v>
      </c>
      <c r="Q19" s="150">
        <v>8.95495</v>
      </c>
      <c r="R19" s="151">
        <v>997.45033</v>
      </c>
    </row>
    <row r="20" spans="1:18" ht="13.5">
      <c r="A20" s="147"/>
      <c r="B20" s="143" t="s">
        <v>106</v>
      </c>
      <c r="C20" s="143" t="s">
        <v>106</v>
      </c>
      <c r="D20" s="144">
        <v>56793.752940000006</v>
      </c>
      <c r="E20" s="145">
        <v>0</v>
      </c>
      <c r="F20" s="145">
        <v>56793.752940000006</v>
      </c>
      <c r="G20" s="145">
        <v>1.33095</v>
      </c>
      <c r="H20" s="145">
        <v>0</v>
      </c>
      <c r="I20" s="145">
        <v>1.33095</v>
      </c>
      <c r="J20" s="145">
        <v>3570.6263799999997</v>
      </c>
      <c r="K20" s="145">
        <v>39.12166999999999</v>
      </c>
      <c r="L20" s="145">
        <v>3609.74805</v>
      </c>
      <c r="M20" s="145">
        <v>3416.77702</v>
      </c>
      <c r="N20" s="145">
        <v>48.15013</v>
      </c>
      <c r="O20" s="145">
        <v>3464.92715</v>
      </c>
      <c r="P20" s="145">
        <v>6988.73435</v>
      </c>
      <c r="Q20" s="145">
        <v>87.2718</v>
      </c>
      <c r="R20" s="146">
        <v>7076.00615</v>
      </c>
    </row>
    <row r="21" spans="1:18" ht="13.5">
      <c r="A21" s="147"/>
      <c r="B21" s="143" t="s">
        <v>301</v>
      </c>
      <c r="C21" s="143" t="s">
        <v>302</v>
      </c>
      <c r="D21" s="144">
        <v>5403.78705</v>
      </c>
      <c r="E21" s="145">
        <v>0</v>
      </c>
      <c r="F21" s="145">
        <v>5403.78705</v>
      </c>
      <c r="G21" s="145">
        <v>0</v>
      </c>
      <c r="H21" s="145">
        <v>0</v>
      </c>
      <c r="I21" s="145">
        <v>0</v>
      </c>
      <c r="J21" s="145">
        <v>187.50379999999998</v>
      </c>
      <c r="K21" s="145">
        <v>0</v>
      </c>
      <c r="L21" s="145">
        <v>187.50379999999998</v>
      </c>
      <c r="M21" s="145">
        <v>157.81234</v>
      </c>
      <c r="N21" s="145">
        <v>0</v>
      </c>
      <c r="O21" s="145">
        <v>157.81234</v>
      </c>
      <c r="P21" s="145">
        <v>345.31614</v>
      </c>
      <c r="Q21" s="145">
        <v>0</v>
      </c>
      <c r="R21" s="146">
        <v>345.31614</v>
      </c>
    </row>
    <row r="22" spans="1:18" ht="13.5">
      <c r="A22" s="147"/>
      <c r="B22" s="143" t="s">
        <v>317</v>
      </c>
      <c r="C22" s="143" t="s">
        <v>318</v>
      </c>
      <c r="D22" s="144">
        <v>12630.01091</v>
      </c>
      <c r="E22" s="145">
        <v>0</v>
      </c>
      <c r="F22" s="145">
        <v>12630.01091</v>
      </c>
      <c r="G22" s="145">
        <v>0</v>
      </c>
      <c r="H22" s="145">
        <v>0</v>
      </c>
      <c r="I22" s="145">
        <v>0</v>
      </c>
      <c r="J22" s="145">
        <v>1517.1900600000001</v>
      </c>
      <c r="K22" s="145">
        <v>89.14227000000001</v>
      </c>
      <c r="L22" s="145">
        <v>1606.3323300000002</v>
      </c>
      <c r="M22" s="145">
        <v>7766.417469999999</v>
      </c>
      <c r="N22" s="145">
        <v>5.9999999999999995E-05</v>
      </c>
      <c r="O22" s="145">
        <v>7766.417530000001</v>
      </c>
      <c r="P22" s="145">
        <v>9283.60753</v>
      </c>
      <c r="Q22" s="145">
        <v>89.14233</v>
      </c>
      <c r="R22" s="146">
        <v>9372.74986</v>
      </c>
    </row>
    <row r="23" spans="1:18" ht="13.5">
      <c r="A23" s="143" t="s">
        <v>809</v>
      </c>
      <c r="B23" s="828"/>
      <c r="C23" s="828"/>
      <c r="D23" s="144">
        <v>138528.64164000002</v>
      </c>
      <c r="E23" s="145">
        <v>16.02068</v>
      </c>
      <c r="F23" s="145">
        <v>138544.66232000003</v>
      </c>
      <c r="G23" s="145">
        <v>3.5284899999999997</v>
      </c>
      <c r="H23" s="145">
        <v>2.9999999999999997E-05</v>
      </c>
      <c r="I23" s="145">
        <v>3.5285200000000003</v>
      </c>
      <c r="J23" s="145">
        <v>17037.34025</v>
      </c>
      <c r="K23" s="145">
        <v>454.69949999999994</v>
      </c>
      <c r="L23" s="145">
        <v>17492.03975</v>
      </c>
      <c r="M23" s="145">
        <v>41507.42598000001</v>
      </c>
      <c r="N23" s="145">
        <v>796.2846099999999</v>
      </c>
      <c r="O23" s="145">
        <v>42303.71059</v>
      </c>
      <c r="P23" s="145">
        <v>58548.294720000005</v>
      </c>
      <c r="Q23" s="145">
        <v>1250.9841399999998</v>
      </c>
      <c r="R23" s="146">
        <v>59799.27886</v>
      </c>
    </row>
    <row r="24" spans="1:18" ht="13.5">
      <c r="A24" s="143" t="s">
        <v>5</v>
      </c>
      <c r="B24" s="143" t="s">
        <v>5</v>
      </c>
      <c r="C24" s="143" t="s">
        <v>5</v>
      </c>
      <c r="D24" s="144">
        <v>399135.03112</v>
      </c>
      <c r="E24" s="145">
        <v>9.007650000000002</v>
      </c>
      <c r="F24" s="145">
        <v>399144.03877000004</v>
      </c>
      <c r="G24" s="145">
        <v>1.1381199999999998</v>
      </c>
      <c r="H24" s="145">
        <v>0.00505</v>
      </c>
      <c r="I24" s="145">
        <v>1.14317</v>
      </c>
      <c r="J24" s="145">
        <v>16841.083200000005</v>
      </c>
      <c r="K24" s="145">
        <v>1223.89529</v>
      </c>
      <c r="L24" s="145">
        <v>18064.97849</v>
      </c>
      <c r="M24" s="145">
        <v>206919.959</v>
      </c>
      <c r="N24" s="145">
        <v>2974.7008100000003</v>
      </c>
      <c r="O24" s="145">
        <v>209894.65980999998</v>
      </c>
      <c r="P24" s="145">
        <v>223762.18031999998</v>
      </c>
      <c r="Q24" s="145">
        <v>4198.60115</v>
      </c>
      <c r="R24" s="146">
        <v>227960.78147</v>
      </c>
    </row>
    <row r="25" spans="1:18" ht="13.5">
      <c r="A25" s="147"/>
      <c r="B25" s="147"/>
      <c r="C25" s="148" t="s">
        <v>107</v>
      </c>
      <c r="D25" s="149">
        <v>131615.03389</v>
      </c>
      <c r="E25" s="150">
        <v>148.48472</v>
      </c>
      <c r="F25" s="150">
        <v>131763.51861</v>
      </c>
      <c r="G25" s="150">
        <v>2.03775</v>
      </c>
      <c r="H25" s="150">
        <v>0</v>
      </c>
      <c r="I25" s="150">
        <v>2.03775</v>
      </c>
      <c r="J25" s="150">
        <v>7115.34471</v>
      </c>
      <c r="K25" s="150">
        <v>1079.00322</v>
      </c>
      <c r="L25" s="150">
        <v>8194.34793</v>
      </c>
      <c r="M25" s="150">
        <v>96818.27778</v>
      </c>
      <c r="N25" s="150">
        <v>2153.8609</v>
      </c>
      <c r="O25" s="150">
        <v>98972.13868</v>
      </c>
      <c r="P25" s="150">
        <v>103935.66024000001</v>
      </c>
      <c r="Q25" s="150">
        <v>3232.86412</v>
      </c>
      <c r="R25" s="151">
        <v>107168.52436</v>
      </c>
    </row>
    <row r="26" spans="1:18" ht="13.5">
      <c r="A26" s="147"/>
      <c r="B26" s="147"/>
      <c r="C26" s="148" t="s">
        <v>214</v>
      </c>
      <c r="D26" s="149">
        <v>79802.99945999999</v>
      </c>
      <c r="E26" s="150">
        <v>30.57394</v>
      </c>
      <c r="F26" s="150">
        <v>79833.57340000001</v>
      </c>
      <c r="G26" s="150">
        <v>0</v>
      </c>
      <c r="H26" s="150">
        <v>0</v>
      </c>
      <c r="I26" s="150">
        <v>0</v>
      </c>
      <c r="J26" s="150">
        <v>1607.1781299999998</v>
      </c>
      <c r="K26" s="150">
        <v>0</v>
      </c>
      <c r="L26" s="150">
        <v>1607.1781299999998</v>
      </c>
      <c r="M26" s="150">
        <v>2823.14669</v>
      </c>
      <c r="N26" s="150">
        <v>0</v>
      </c>
      <c r="O26" s="150">
        <v>2823.14669</v>
      </c>
      <c r="P26" s="150">
        <v>4430.324820000001</v>
      </c>
      <c r="Q26" s="150">
        <v>0</v>
      </c>
      <c r="R26" s="151">
        <v>4430.324820000001</v>
      </c>
    </row>
    <row r="27" spans="1:18" ht="13.5">
      <c r="A27" s="147"/>
      <c r="B27" s="147"/>
      <c r="C27" s="148" t="s">
        <v>108</v>
      </c>
      <c r="D27" s="149">
        <v>139313.57477</v>
      </c>
      <c r="E27" s="150">
        <v>334.4557</v>
      </c>
      <c r="F27" s="150">
        <v>139648.03047</v>
      </c>
      <c r="G27" s="150">
        <v>0.15794</v>
      </c>
      <c r="H27" s="150">
        <v>0</v>
      </c>
      <c r="I27" s="150">
        <v>0.15794</v>
      </c>
      <c r="J27" s="150">
        <v>6040.615699999999</v>
      </c>
      <c r="K27" s="150">
        <v>283.79692</v>
      </c>
      <c r="L27" s="150">
        <v>6324.412620000001</v>
      </c>
      <c r="M27" s="150">
        <v>37408.60347</v>
      </c>
      <c r="N27" s="150">
        <v>296.32173</v>
      </c>
      <c r="O27" s="150">
        <v>37704.9252</v>
      </c>
      <c r="P27" s="150">
        <v>43449.37711</v>
      </c>
      <c r="Q27" s="150">
        <v>580.11865</v>
      </c>
      <c r="R27" s="151">
        <v>44029.49575999999</v>
      </c>
    </row>
    <row r="28" spans="1:18" ht="13.5">
      <c r="A28" s="147"/>
      <c r="B28" s="147"/>
      <c r="C28" s="148" t="s">
        <v>234</v>
      </c>
      <c r="D28" s="149">
        <v>21160.41403</v>
      </c>
      <c r="E28" s="150">
        <v>0</v>
      </c>
      <c r="F28" s="150">
        <v>21160.41403</v>
      </c>
      <c r="G28" s="150">
        <v>0</v>
      </c>
      <c r="H28" s="150">
        <v>0</v>
      </c>
      <c r="I28" s="150">
        <v>0</v>
      </c>
      <c r="J28" s="150">
        <v>2330.66146</v>
      </c>
      <c r="K28" s="150">
        <v>399.93885000000006</v>
      </c>
      <c r="L28" s="150">
        <v>2730.6003100000003</v>
      </c>
      <c r="M28" s="150">
        <v>3692.28816</v>
      </c>
      <c r="N28" s="150">
        <v>102.71718</v>
      </c>
      <c r="O28" s="150">
        <v>3795.00534</v>
      </c>
      <c r="P28" s="150">
        <v>6022.94962</v>
      </c>
      <c r="Q28" s="150">
        <v>502.65603000000004</v>
      </c>
      <c r="R28" s="151">
        <v>6525.6056499999995</v>
      </c>
    </row>
    <row r="29" spans="1:18" ht="13.5">
      <c r="A29" s="147"/>
      <c r="B29" s="147"/>
      <c r="C29" s="148" t="s">
        <v>162</v>
      </c>
      <c r="D29" s="149">
        <v>70158.96944</v>
      </c>
      <c r="E29" s="150">
        <v>0</v>
      </c>
      <c r="F29" s="150">
        <v>70158.96944</v>
      </c>
      <c r="G29" s="150">
        <v>0</v>
      </c>
      <c r="H29" s="150">
        <v>0</v>
      </c>
      <c r="I29" s="150">
        <v>0</v>
      </c>
      <c r="J29" s="150">
        <v>3392.05762</v>
      </c>
      <c r="K29" s="150">
        <v>8.02945</v>
      </c>
      <c r="L29" s="150">
        <v>3400.08707</v>
      </c>
      <c r="M29" s="150">
        <v>8936.7856</v>
      </c>
      <c r="N29" s="150">
        <v>0</v>
      </c>
      <c r="O29" s="150">
        <v>8936.7856</v>
      </c>
      <c r="P29" s="150">
        <v>12328.843219999999</v>
      </c>
      <c r="Q29" s="150">
        <v>8.02945</v>
      </c>
      <c r="R29" s="151">
        <v>12336.87267</v>
      </c>
    </row>
    <row r="30" spans="1:18" ht="13.5">
      <c r="A30" s="147"/>
      <c r="B30" s="147"/>
      <c r="C30" s="148" t="s">
        <v>215</v>
      </c>
      <c r="D30" s="149">
        <v>83141.54113</v>
      </c>
      <c r="E30" s="150">
        <v>0</v>
      </c>
      <c r="F30" s="150">
        <v>83141.54113</v>
      </c>
      <c r="G30" s="150">
        <v>0</v>
      </c>
      <c r="H30" s="150">
        <v>0</v>
      </c>
      <c r="I30" s="150">
        <v>0</v>
      </c>
      <c r="J30" s="150">
        <v>2642.58464</v>
      </c>
      <c r="K30" s="150">
        <v>13.470630000000002</v>
      </c>
      <c r="L30" s="150">
        <v>2656.05527</v>
      </c>
      <c r="M30" s="150">
        <v>7536.51019</v>
      </c>
      <c r="N30" s="150">
        <v>189.42944</v>
      </c>
      <c r="O30" s="150">
        <v>7725.939629999999</v>
      </c>
      <c r="P30" s="150">
        <v>10179.09483</v>
      </c>
      <c r="Q30" s="150">
        <v>202.90007</v>
      </c>
      <c r="R30" s="151">
        <v>10381.9949</v>
      </c>
    </row>
    <row r="31" spans="1:18" ht="13.5">
      <c r="A31" s="147"/>
      <c r="B31" s="147"/>
      <c r="C31" s="148" t="s">
        <v>216</v>
      </c>
      <c r="D31" s="149">
        <v>38910.382</v>
      </c>
      <c r="E31" s="150">
        <v>0</v>
      </c>
      <c r="F31" s="150">
        <v>38910.382</v>
      </c>
      <c r="G31" s="150">
        <v>0</v>
      </c>
      <c r="H31" s="150">
        <v>0</v>
      </c>
      <c r="I31" s="150">
        <v>0</v>
      </c>
      <c r="J31" s="150">
        <v>1046.3553</v>
      </c>
      <c r="K31" s="150">
        <v>1.9423499999999998</v>
      </c>
      <c r="L31" s="150">
        <v>1048.29765</v>
      </c>
      <c r="M31" s="150">
        <v>2657.5056400000003</v>
      </c>
      <c r="N31" s="150">
        <v>0</v>
      </c>
      <c r="O31" s="150">
        <v>2657.5056400000003</v>
      </c>
      <c r="P31" s="150">
        <v>3703.8609400000005</v>
      </c>
      <c r="Q31" s="150">
        <v>1.9423499999999998</v>
      </c>
      <c r="R31" s="151">
        <v>3705.80329</v>
      </c>
    </row>
    <row r="32" spans="1:18" ht="13.5">
      <c r="A32" s="147"/>
      <c r="B32" s="147"/>
      <c r="C32" s="148" t="s">
        <v>303</v>
      </c>
      <c r="D32" s="149">
        <v>10247.80998</v>
      </c>
      <c r="E32" s="150">
        <v>0</v>
      </c>
      <c r="F32" s="150">
        <v>10247.80998</v>
      </c>
      <c r="G32" s="150">
        <v>0</v>
      </c>
      <c r="H32" s="150">
        <v>0</v>
      </c>
      <c r="I32" s="150">
        <v>0</v>
      </c>
      <c r="J32" s="150">
        <v>168.26531999999997</v>
      </c>
      <c r="K32" s="150">
        <v>0.13254</v>
      </c>
      <c r="L32" s="150">
        <v>168.39786</v>
      </c>
      <c r="M32" s="150">
        <v>699.35832</v>
      </c>
      <c r="N32" s="150">
        <v>0.00797</v>
      </c>
      <c r="O32" s="150">
        <v>699.36629</v>
      </c>
      <c r="P32" s="150">
        <v>867.62364</v>
      </c>
      <c r="Q32" s="150">
        <v>0.14051</v>
      </c>
      <c r="R32" s="151">
        <v>867.76415</v>
      </c>
    </row>
    <row r="33" spans="1:18" ht="13.5">
      <c r="A33" s="147"/>
      <c r="B33" s="147"/>
      <c r="C33" s="148" t="s">
        <v>217</v>
      </c>
      <c r="D33" s="149">
        <v>34817.28381</v>
      </c>
      <c r="E33" s="150">
        <v>0</v>
      </c>
      <c r="F33" s="150">
        <v>34817.28381</v>
      </c>
      <c r="G33" s="150">
        <v>0</v>
      </c>
      <c r="H33" s="150">
        <v>0</v>
      </c>
      <c r="I33" s="150">
        <v>0</v>
      </c>
      <c r="J33" s="150">
        <v>1672.02134</v>
      </c>
      <c r="K33" s="150">
        <v>47.299099999999996</v>
      </c>
      <c r="L33" s="150">
        <v>1719.32044</v>
      </c>
      <c r="M33" s="150">
        <v>4152.93773</v>
      </c>
      <c r="N33" s="150">
        <v>0</v>
      </c>
      <c r="O33" s="150">
        <v>4152.93773</v>
      </c>
      <c r="P33" s="150">
        <v>5824.95907</v>
      </c>
      <c r="Q33" s="150">
        <v>47.299099999999996</v>
      </c>
      <c r="R33" s="151">
        <v>5872.25817</v>
      </c>
    </row>
    <row r="34" spans="1:18" ht="13.5">
      <c r="A34" s="147"/>
      <c r="B34" s="147"/>
      <c r="C34" s="148" t="s">
        <v>235</v>
      </c>
      <c r="D34" s="149">
        <v>14327.828039999999</v>
      </c>
      <c r="E34" s="150">
        <v>524.07636</v>
      </c>
      <c r="F34" s="150">
        <v>14851.904399999998</v>
      </c>
      <c r="G34" s="150">
        <v>0</v>
      </c>
      <c r="H34" s="150">
        <v>0</v>
      </c>
      <c r="I34" s="150">
        <v>0</v>
      </c>
      <c r="J34" s="150">
        <v>4773.27531</v>
      </c>
      <c r="K34" s="150">
        <v>1504.18741</v>
      </c>
      <c r="L34" s="150">
        <v>6277.4627199999995</v>
      </c>
      <c r="M34" s="150">
        <v>29547.22532</v>
      </c>
      <c r="N34" s="150">
        <v>1523.08353</v>
      </c>
      <c r="O34" s="150">
        <v>31070.30885</v>
      </c>
      <c r="P34" s="150">
        <v>34320.50063</v>
      </c>
      <c r="Q34" s="150">
        <v>3027.27094</v>
      </c>
      <c r="R34" s="151">
        <v>37347.77157</v>
      </c>
    </row>
    <row r="35" spans="1:18" ht="13.5">
      <c r="A35" s="147"/>
      <c r="B35" s="143" t="s">
        <v>109</v>
      </c>
      <c r="C35" s="143" t="s">
        <v>109</v>
      </c>
      <c r="D35" s="144">
        <v>72006.87429000002</v>
      </c>
      <c r="E35" s="145">
        <v>0</v>
      </c>
      <c r="F35" s="145">
        <v>72006.87429000002</v>
      </c>
      <c r="G35" s="145">
        <v>0.43219</v>
      </c>
      <c r="H35" s="145">
        <v>0</v>
      </c>
      <c r="I35" s="145">
        <v>0.43219</v>
      </c>
      <c r="J35" s="145">
        <v>3604.1073499999998</v>
      </c>
      <c r="K35" s="145">
        <v>235.5975</v>
      </c>
      <c r="L35" s="145">
        <v>3839.70485</v>
      </c>
      <c r="M35" s="145">
        <v>5549.0667300000005</v>
      </c>
      <c r="N35" s="145">
        <v>247.76334</v>
      </c>
      <c r="O35" s="145">
        <v>5796.83007</v>
      </c>
      <c r="P35" s="145">
        <v>9153.60627</v>
      </c>
      <c r="Q35" s="145">
        <v>483.3608400000001</v>
      </c>
      <c r="R35" s="146">
        <v>9636.96711</v>
      </c>
    </row>
    <row r="36" spans="1:18" ht="13.5">
      <c r="A36" s="147"/>
      <c r="B36" s="143" t="s">
        <v>190</v>
      </c>
      <c r="C36" s="143" t="s">
        <v>236</v>
      </c>
      <c r="D36" s="144">
        <v>16428.33624</v>
      </c>
      <c r="E36" s="145">
        <v>0</v>
      </c>
      <c r="F36" s="145">
        <v>16428.33624</v>
      </c>
      <c r="G36" s="145">
        <v>0</v>
      </c>
      <c r="H36" s="145">
        <v>0</v>
      </c>
      <c r="I36" s="145">
        <v>0</v>
      </c>
      <c r="J36" s="145">
        <v>2427.46021</v>
      </c>
      <c r="K36" s="145">
        <v>23.04673</v>
      </c>
      <c r="L36" s="145">
        <v>2450.5069399999998</v>
      </c>
      <c r="M36" s="145">
        <v>1696.4621599999998</v>
      </c>
      <c r="N36" s="145">
        <v>41.768209999999996</v>
      </c>
      <c r="O36" s="145">
        <v>1738.2303700000002</v>
      </c>
      <c r="P36" s="145">
        <v>4123.92237</v>
      </c>
      <c r="Q36" s="145">
        <v>64.81494</v>
      </c>
      <c r="R36" s="146">
        <v>4188.73731</v>
      </c>
    </row>
    <row r="37" spans="1:18" ht="13.5">
      <c r="A37" s="147"/>
      <c r="B37" s="147"/>
      <c r="C37" s="148" t="s">
        <v>304</v>
      </c>
      <c r="D37" s="149">
        <v>4652.01567</v>
      </c>
      <c r="E37" s="150">
        <v>0</v>
      </c>
      <c r="F37" s="150">
        <v>4652.01567</v>
      </c>
      <c r="G37" s="150">
        <v>0</v>
      </c>
      <c r="H37" s="150">
        <v>0</v>
      </c>
      <c r="I37" s="150">
        <v>0</v>
      </c>
      <c r="J37" s="150">
        <v>151.53888</v>
      </c>
      <c r="K37" s="150">
        <v>0</v>
      </c>
      <c r="L37" s="150">
        <v>151.53888</v>
      </c>
      <c r="M37" s="150">
        <v>450.07137</v>
      </c>
      <c r="N37" s="150">
        <v>19.930509999999998</v>
      </c>
      <c r="O37" s="150">
        <v>470.00188</v>
      </c>
      <c r="P37" s="150">
        <v>601.61025</v>
      </c>
      <c r="Q37" s="150">
        <v>19.930509999999998</v>
      </c>
      <c r="R37" s="151">
        <v>621.54076</v>
      </c>
    </row>
    <row r="38" spans="1:18" ht="13.5">
      <c r="A38" s="147"/>
      <c r="B38" s="143" t="s">
        <v>110</v>
      </c>
      <c r="C38" s="143" t="s">
        <v>237</v>
      </c>
      <c r="D38" s="144">
        <v>17892.11554</v>
      </c>
      <c r="E38" s="145">
        <v>0</v>
      </c>
      <c r="F38" s="145">
        <v>17892.11554</v>
      </c>
      <c r="G38" s="145">
        <v>0</v>
      </c>
      <c r="H38" s="145">
        <v>0</v>
      </c>
      <c r="I38" s="145">
        <v>0</v>
      </c>
      <c r="J38" s="145">
        <v>894.95079</v>
      </c>
      <c r="K38" s="145">
        <v>0.12546000000000002</v>
      </c>
      <c r="L38" s="145">
        <v>895.07625</v>
      </c>
      <c r="M38" s="145">
        <v>1341.71915</v>
      </c>
      <c r="N38" s="145">
        <v>0</v>
      </c>
      <c r="O38" s="145">
        <v>1341.71915</v>
      </c>
      <c r="P38" s="145">
        <v>2236.6699399999998</v>
      </c>
      <c r="Q38" s="145">
        <v>0.12546000000000002</v>
      </c>
      <c r="R38" s="146">
        <v>2236.7954</v>
      </c>
    </row>
    <row r="39" spans="1:18" ht="13.5">
      <c r="A39" s="147"/>
      <c r="B39" s="147"/>
      <c r="C39" s="148" t="s">
        <v>111</v>
      </c>
      <c r="D39" s="149">
        <v>51859.19779</v>
      </c>
      <c r="E39" s="150">
        <v>0</v>
      </c>
      <c r="F39" s="150">
        <v>51859.19779</v>
      </c>
      <c r="G39" s="150">
        <v>0.00262</v>
      </c>
      <c r="H39" s="150">
        <v>0</v>
      </c>
      <c r="I39" s="150">
        <v>0.00262</v>
      </c>
      <c r="J39" s="150">
        <v>10757.425749999999</v>
      </c>
      <c r="K39" s="150">
        <v>752.5239499999999</v>
      </c>
      <c r="L39" s="150">
        <v>11509.9497</v>
      </c>
      <c r="M39" s="150">
        <v>12388.006660000001</v>
      </c>
      <c r="N39" s="150">
        <v>415.40115999999995</v>
      </c>
      <c r="O39" s="150">
        <v>12803.40782</v>
      </c>
      <c r="P39" s="150">
        <v>23145.435029999997</v>
      </c>
      <c r="Q39" s="150">
        <v>1167.9251100000001</v>
      </c>
      <c r="R39" s="151">
        <v>24313.36014</v>
      </c>
    </row>
    <row r="40" spans="1:18" ht="13.5">
      <c r="A40" s="147"/>
      <c r="B40" s="143" t="s">
        <v>218</v>
      </c>
      <c r="C40" s="143" t="s">
        <v>219</v>
      </c>
      <c r="D40" s="144">
        <v>12464.368190000001</v>
      </c>
      <c r="E40" s="145">
        <v>0</v>
      </c>
      <c r="F40" s="145">
        <v>12464.368190000001</v>
      </c>
      <c r="G40" s="145">
        <v>0</v>
      </c>
      <c r="H40" s="145">
        <v>0</v>
      </c>
      <c r="I40" s="145">
        <v>0</v>
      </c>
      <c r="J40" s="145">
        <v>1569.8070899999998</v>
      </c>
      <c r="K40" s="145">
        <v>69.61873</v>
      </c>
      <c r="L40" s="145">
        <v>1639.42582</v>
      </c>
      <c r="M40" s="145">
        <v>2343.1229500000004</v>
      </c>
      <c r="N40" s="145">
        <v>13.54693</v>
      </c>
      <c r="O40" s="145">
        <v>2356.66988</v>
      </c>
      <c r="P40" s="145">
        <v>3912.93004</v>
      </c>
      <c r="Q40" s="145">
        <v>83.16566</v>
      </c>
      <c r="R40" s="146">
        <v>3996.0957000000003</v>
      </c>
    </row>
    <row r="41" spans="1:18" ht="13.5">
      <c r="A41" s="147"/>
      <c r="B41" s="147"/>
      <c r="C41" s="148" t="s">
        <v>220</v>
      </c>
      <c r="D41" s="149">
        <v>27715.21156</v>
      </c>
      <c r="E41" s="150">
        <v>0</v>
      </c>
      <c r="F41" s="150">
        <v>27715.21156</v>
      </c>
      <c r="G41" s="150">
        <v>0</v>
      </c>
      <c r="H41" s="150">
        <v>0</v>
      </c>
      <c r="I41" s="150">
        <v>0</v>
      </c>
      <c r="J41" s="150">
        <v>4881.61671</v>
      </c>
      <c r="K41" s="150">
        <v>525.2455600000001</v>
      </c>
      <c r="L41" s="150">
        <v>5406.86227</v>
      </c>
      <c r="M41" s="150">
        <v>13203.10462</v>
      </c>
      <c r="N41" s="150">
        <v>497.35388</v>
      </c>
      <c r="O41" s="150">
        <v>13700.4585</v>
      </c>
      <c r="P41" s="150">
        <v>18084.721329999997</v>
      </c>
      <c r="Q41" s="150">
        <v>1022.5994400000001</v>
      </c>
      <c r="R41" s="151">
        <v>19107.32077</v>
      </c>
    </row>
    <row r="42" spans="1:18" ht="13.5">
      <c r="A42" s="147"/>
      <c r="B42" s="147"/>
      <c r="C42" s="148" t="s">
        <v>218</v>
      </c>
      <c r="D42" s="149">
        <v>1625.40283</v>
      </c>
      <c r="E42" s="150">
        <v>0</v>
      </c>
      <c r="F42" s="150">
        <v>1625.40283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1">
        <v>0</v>
      </c>
    </row>
    <row r="43" spans="1:18" ht="13.5">
      <c r="A43" s="147"/>
      <c r="B43" s="143" t="s">
        <v>238</v>
      </c>
      <c r="C43" s="143" t="s">
        <v>239</v>
      </c>
      <c r="D43" s="144">
        <v>5436.37848</v>
      </c>
      <c r="E43" s="145">
        <v>0</v>
      </c>
      <c r="F43" s="145">
        <v>5436.37848</v>
      </c>
      <c r="G43" s="145">
        <v>0</v>
      </c>
      <c r="H43" s="145">
        <v>0</v>
      </c>
      <c r="I43" s="145">
        <v>0</v>
      </c>
      <c r="J43" s="145">
        <v>722.78341</v>
      </c>
      <c r="K43" s="145">
        <v>14.06015</v>
      </c>
      <c r="L43" s="145">
        <v>736.84356</v>
      </c>
      <c r="M43" s="145">
        <v>235.603</v>
      </c>
      <c r="N43" s="145">
        <v>0</v>
      </c>
      <c r="O43" s="145">
        <v>235.603</v>
      </c>
      <c r="P43" s="145">
        <v>958.3864100000001</v>
      </c>
      <c r="Q43" s="145">
        <v>14.06015</v>
      </c>
      <c r="R43" s="146">
        <v>972.4465600000001</v>
      </c>
    </row>
    <row r="44" spans="1:18" ht="13.5">
      <c r="A44" s="143" t="s">
        <v>810</v>
      </c>
      <c r="B44" s="828"/>
      <c r="C44" s="828"/>
      <c r="D44" s="144">
        <v>1232710.76826</v>
      </c>
      <c r="E44" s="145">
        <v>1046.59837</v>
      </c>
      <c r="F44" s="145">
        <v>1233757.36663</v>
      </c>
      <c r="G44" s="145">
        <v>3.76862</v>
      </c>
      <c r="H44" s="145">
        <v>0.00505</v>
      </c>
      <c r="I44" s="145">
        <v>3.77367</v>
      </c>
      <c r="J44" s="145">
        <v>72639.13292</v>
      </c>
      <c r="K44" s="145">
        <v>6181.913840000002</v>
      </c>
      <c r="L44" s="145">
        <v>78821.04676</v>
      </c>
      <c r="M44" s="145">
        <v>438399.75454</v>
      </c>
      <c r="N44" s="145">
        <v>8475.88559</v>
      </c>
      <c r="O44" s="145">
        <v>446875.64013</v>
      </c>
      <c r="P44" s="145">
        <v>511042.65608</v>
      </c>
      <c r="Q44" s="145">
        <v>14657.804479999999</v>
      </c>
      <c r="R44" s="146">
        <v>525700.4605599999</v>
      </c>
    </row>
    <row r="45" spans="1:18" ht="13.5">
      <c r="A45" s="143" t="s">
        <v>6</v>
      </c>
      <c r="B45" s="143" t="s">
        <v>112</v>
      </c>
      <c r="C45" s="143" t="s">
        <v>6</v>
      </c>
      <c r="D45" s="144">
        <v>70615.66478000002</v>
      </c>
      <c r="E45" s="145">
        <v>0</v>
      </c>
      <c r="F45" s="145">
        <v>70615.66478000002</v>
      </c>
      <c r="G45" s="145">
        <v>0.47888</v>
      </c>
      <c r="H45" s="145">
        <v>0</v>
      </c>
      <c r="I45" s="145">
        <v>0.47888</v>
      </c>
      <c r="J45" s="145">
        <v>2974.7679700000003</v>
      </c>
      <c r="K45" s="145">
        <v>552.28283</v>
      </c>
      <c r="L45" s="145">
        <v>3527.0508000000004</v>
      </c>
      <c r="M45" s="145">
        <v>5764.2554199999995</v>
      </c>
      <c r="N45" s="145">
        <v>290.96067999999997</v>
      </c>
      <c r="O45" s="145">
        <v>6055.2161</v>
      </c>
      <c r="P45" s="145">
        <v>8739.50227</v>
      </c>
      <c r="Q45" s="145">
        <v>843.24351</v>
      </c>
      <c r="R45" s="146">
        <v>9582.745780000001</v>
      </c>
    </row>
    <row r="46" spans="1:18" ht="13.5">
      <c r="A46" s="147"/>
      <c r="B46" s="147"/>
      <c r="C46" s="148" t="s">
        <v>240</v>
      </c>
      <c r="D46" s="149">
        <v>17200.780899999998</v>
      </c>
      <c r="E46" s="150">
        <v>0</v>
      </c>
      <c r="F46" s="150">
        <v>17200.780899999998</v>
      </c>
      <c r="G46" s="150">
        <v>0</v>
      </c>
      <c r="H46" s="150">
        <v>0</v>
      </c>
      <c r="I46" s="150">
        <v>0</v>
      </c>
      <c r="J46" s="150">
        <v>1131.16879</v>
      </c>
      <c r="K46" s="150">
        <v>0.5082300000000001</v>
      </c>
      <c r="L46" s="150">
        <v>1131.67702</v>
      </c>
      <c r="M46" s="150">
        <v>449.18782</v>
      </c>
      <c r="N46" s="150">
        <v>0</v>
      </c>
      <c r="O46" s="150">
        <v>449.18782</v>
      </c>
      <c r="P46" s="150">
        <v>1580.35661</v>
      </c>
      <c r="Q46" s="150">
        <v>0.5082300000000001</v>
      </c>
      <c r="R46" s="151">
        <v>1580.8648400000002</v>
      </c>
    </row>
    <row r="47" spans="1:18" ht="13.5">
      <c r="A47" s="147"/>
      <c r="B47" s="143" t="s">
        <v>113</v>
      </c>
      <c r="C47" s="143" t="s">
        <v>113</v>
      </c>
      <c r="D47" s="144">
        <v>15900.920549999999</v>
      </c>
      <c r="E47" s="145">
        <v>0</v>
      </c>
      <c r="F47" s="145">
        <v>15900.920549999999</v>
      </c>
      <c r="G47" s="145">
        <v>0</v>
      </c>
      <c r="H47" s="145">
        <v>0</v>
      </c>
      <c r="I47" s="145">
        <v>0</v>
      </c>
      <c r="J47" s="145">
        <v>318.1848</v>
      </c>
      <c r="K47" s="145">
        <v>0</v>
      </c>
      <c r="L47" s="145">
        <v>318.1848</v>
      </c>
      <c r="M47" s="145">
        <v>523.71581</v>
      </c>
      <c r="N47" s="145">
        <v>0</v>
      </c>
      <c r="O47" s="145">
        <v>523.71581</v>
      </c>
      <c r="P47" s="145">
        <v>841.90061</v>
      </c>
      <c r="Q47" s="145">
        <v>0</v>
      </c>
      <c r="R47" s="146">
        <v>841.90061</v>
      </c>
    </row>
    <row r="48" spans="1:18" ht="13.5">
      <c r="A48" s="147"/>
      <c r="B48" s="143" t="s">
        <v>305</v>
      </c>
      <c r="C48" s="143" t="s">
        <v>306</v>
      </c>
      <c r="D48" s="144">
        <v>15529.953039999999</v>
      </c>
      <c r="E48" s="145">
        <v>0</v>
      </c>
      <c r="F48" s="145">
        <v>15529.953039999999</v>
      </c>
      <c r="G48" s="145">
        <v>0</v>
      </c>
      <c r="H48" s="145">
        <v>0</v>
      </c>
      <c r="I48" s="145">
        <v>0</v>
      </c>
      <c r="J48" s="145">
        <v>218.47686</v>
      </c>
      <c r="K48" s="145">
        <v>0</v>
      </c>
      <c r="L48" s="145">
        <v>218.47686</v>
      </c>
      <c r="M48" s="145">
        <v>197.21482999999998</v>
      </c>
      <c r="N48" s="145">
        <v>0</v>
      </c>
      <c r="O48" s="145">
        <v>197.21482999999998</v>
      </c>
      <c r="P48" s="145">
        <v>415.69168999999994</v>
      </c>
      <c r="Q48" s="145">
        <v>0</v>
      </c>
      <c r="R48" s="146">
        <v>415.69169</v>
      </c>
    </row>
    <row r="49" spans="1:18" ht="13.5">
      <c r="A49" s="147"/>
      <c r="B49" s="147"/>
      <c r="C49" s="148" t="s">
        <v>169</v>
      </c>
      <c r="D49" s="149">
        <v>1635.78428</v>
      </c>
      <c r="E49" s="150">
        <v>0</v>
      </c>
      <c r="F49" s="150">
        <v>1635.78428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1">
        <v>0</v>
      </c>
    </row>
    <row r="50" spans="1:18" ht="13.5">
      <c r="A50" s="147"/>
      <c r="B50" s="143" t="s">
        <v>307</v>
      </c>
      <c r="C50" s="143" t="s">
        <v>308</v>
      </c>
      <c r="D50" s="144">
        <v>13262.19649</v>
      </c>
      <c r="E50" s="145">
        <v>0</v>
      </c>
      <c r="F50" s="145">
        <v>13262.19649</v>
      </c>
      <c r="G50" s="145">
        <v>0</v>
      </c>
      <c r="H50" s="145">
        <v>0</v>
      </c>
      <c r="I50" s="145">
        <v>0</v>
      </c>
      <c r="J50" s="145">
        <v>786.78232</v>
      </c>
      <c r="K50" s="145">
        <v>1.1323800000000002</v>
      </c>
      <c r="L50" s="145">
        <v>787.9146999999999</v>
      </c>
      <c r="M50" s="145">
        <v>3699.38957</v>
      </c>
      <c r="N50" s="145">
        <v>38.16149000000001</v>
      </c>
      <c r="O50" s="145">
        <v>3737.5510600000002</v>
      </c>
      <c r="P50" s="145">
        <v>4486.1718900000005</v>
      </c>
      <c r="Q50" s="145">
        <v>39.293870000000005</v>
      </c>
      <c r="R50" s="146">
        <v>4525.46576</v>
      </c>
    </row>
    <row r="51" spans="1:18" ht="13.5">
      <c r="A51" s="147"/>
      <c r="B51" s="143" t="s">
        <v>309</v>
      </c>
      <c r="C51" s="143" t="s">
        <v>310</v>
      </c>
      <c r="D51" s="144">
        <v>1425.3576</v>
      </c>
      <c r="E51" s="145">
        <v>0</v>
      </c>
      <c r="F51" s="145">
        <v>1425.3576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6">
        <v>0</v>
      </c>
    </row>
    <row r="52" spans="1:18" ht="13.5">
      <c r="A52" s="143" t="s">
        <v>811</v>
      </c>
      <c r="B52" s="828"/>
      <c r="C52" s="828"/>
      <c r="D52" s="144">
        <v>135570.65764000002</v>
      </c>
      <c r="E52" s="145">
        <v>0</v>
      </c>
      <c r="F52" s="145">
        <v>135570.65764000002</v>
      </c>
      <c r="G52" s="145">
        <v>0.47888</v>
      </c>
      <c r="H52" s="145">
        <v>0</v>
      </c>
      <c r="I52" s="145">
        <v>0.47888</v>
      </c>
      <c r="J52" s="145">
        <v>5429.380740000001</v>
      </c>
      <c r="K52" s="145">
        <v>553.9234399999999</v>
      </c>
      <c r="L52" s="145">
        <v>5983.304180000001</v>
      </c>
      <c r="M52" s="145">
        <v>10633.763449999999</v>
      </c>
      <c r="N52" s="145">
        <v>329.12217</v>
      </c>
      <c r="O52" s="145">
        <v>10962.88562</v>
      </c>
      <c r="P52" s="145">
        <v>16063.62307</v>
      </c>
      <c r="Q52" s="145">
        <v>883.04561</v>
      </c>
      <c r="R52" s="146">
        <v>16946.66868</v>
      </c>
    </row>
    <row r="53" spans="1:18" ht="13.5">
      <c r="A53" s="143" t="s">
        <v>7</v>
      </c>
      <c r="B53" s="143" t="s">
        <v>241</v>
      </c>
      <c r="C53" s="143" t="s">
        <v>241</v>
      </c>
      <c r="D53" s="144">
        <v>28417.009409999995</v>
      </c>
      <c r="E53" s="145">
        <v>0</v>
      </c>
      <c r="F53" s="145">
        <v>28417.009409999995</v>
      </c>
      <c r="G53" s="145">
        <v>0</v>
      </c>
      <c r="H53" s="145">
        <v>0</v>
      </c>
      <c r="I53" s="145">
        <v>0</v>
      </c>
      <c r="J53" s="145">
        <v>2340.74654</v>
      </c>
      <c r="K53" s="145">
        <v>0.21691</v>
      </c>
      <c r="L53" s="145">
        <v>2340.96345</v>
      </c>
      <c r="M53" s="145">
        <v>3578.35542</v>
      </c>
      <c r="N53" s="145">
        <v>7.286539999999999</v>
      </c>
      <c r="O53" s="145">
        <v>3585.64196</v>
      </c>
      <c r="P53" s="145">
        <v>5919.10196</v>
      </c>
      <c r="Q53" s="145">
        <v>7.503449999999999</v>
      </c>
      <c r="R53" s="146">
        <v>5926.60541</v>
      </c>
    </row>
    <row r="54" spans="1:18" ht="13.5">
      <c r="A54" s="147"/>
      <c r="B54" s="143" t="s">
        <v>7</v>
      </c>
      <c r="C54" s="143" t="s">
        <v>7</v>
      </c>
      <c r="D54" s="144">
        <v>158569.6244</v>
      </c>
      <c r="E54" s="145">
        <v>0</v>
      </c>
      <c r="F54" s="145">
        <v>158569.6244</v>
      </c>
      <c r="G54" s="145">
        <v>0.08574</v>
      </c>
      <c r="H54" s="145">
        <v>0</v>
      </c>
      <c r="I54" s="145">
        <v>0.08574</v>
      </c>
      <c r="J54" s="145">
        <v>12719.393310000001</v>
      </c>
      <c r="K54" s="145">
        <v>1027.89308</v>
      </c>
      <c r="L54" s="145">
        <v>13747.286390000001</v>
      </c>
      <c r="M54" s="145">
        <v>90847.06251</v>
      </c>
      <c r="N54" s="145">
        <v>1566.2894700000002</v>
      </c>
      <c r="O54" s="145">
        <v>92413.35198</v>
      </c>
      <c r="P54" s="145">
        <v>103566.54156000003</v>
      </c>
      <c r="Q54" s="145">
        <v>2594.1825500000004</v>
      </c>
      <c r="R54" s="146">
        <v>106160.72411</v>
      </c>
    </row>
    <row r="55" spans="1:18" ht="13.5">
      <c r="A55" s="147"/>
      <c r="B55" s="143" t="s">
        <v>319</v>
      </c>
      <c r="C55" s="143" t="s">
        <v>319</v>
      </c>
      <c r="D55" s="144">
        <v>12016.05638</v>
      </c>
      <c r="E55" s="145">
        <v>0</v>
      </c>
      <c r="F55" s="145">
        <v>12016.05638</v>
      </c>
      <c r="G55" s="145">
        <v>0</v>
      </c>
      <c r="H55" s="145">
        <v>0</v>
      </c>
      <c r="I55" s="145">
        <v>0</v>
      </c>
      <c r="J55" s="145">
        <v>415.83094</v>
      </c>
      <c r="K55" s="145">
        <v>0</v>
      </c>
      <c r="L55" s="145">
        <v>415.83094</v>
      </c>
      <c r="M55" s="145">
        <v>599.55202</v>
      </c>
      <c r="N55" s="145">
        <v>0</v>
      </c>
      <c r="O55" s="145">
        <v>599.55202</v>
      </c>
      <c r="P55" s="145">
        <v>1015.3829599999999</v>
      </c>
      <c r="Q55" s="145">
        <v>0</v>
      </c>
      <c r="R55" s="146">
        <v>1015.3829599999999</v>
      </c>
    </row>
    <row r="56" spans="1:18" ht="13.5">
      <c r="A56" s="147"/>
      <c r="B56" s="143" t="s">
        <v>221</v>
      </c>
      <c r="C56" s="143" t="s">
        <v>221</v>
      </c>
      <c r="D56" s="144">
        <v>63760.67278999999</v>
      </c>
      <c r="E56" s="145">
        <v>0</v>
      </c>
      <c r="F56" s="145">
        <v>63760.67278999999</v>
      </c>
      <c r="G56" s="145">
        <v>0</v>
      </c>
      <c r="H56" s="145">
        <v>0</v>
      </c>
      <c r="I56" s="145">
        <v>0</v>
      </c>
      <c r="J56" s="145">
        <v>1499.89121</v>
      </c>
      <c r="K56" s="145">
        <v>9.17067</v>
      </c>
      <c r="L56" s="145">
        <v>1509.06188</v>
      </c>
      <c r="M56" s="145">
        <v>2412.04921</v>
      </c>
      <c r="N56" s="145">
        <v>0</v>
      </c>
      <c r="O56" s="145">
        <v>2412.04921</v>
      </c>
      <c r="P56" s="145">
        <v>3911.94042</v>
      </c>
      <c r="Q56" s="145">
        <v>9.17067</v>
      </c>
      <c r="R56" s="146">
        <v>3921.11109</v>
      </c>
    </row>
    <row r="57" spans="1:18" ht="13.5">
      <c r="A57" s="147"/>
      <c r="B57" s="143" t="s">
        <v>320</v>
      </c>
      <c r="C57" s="143" t="s">
        <v>321</v>
      </c>
      <c r="D57" s="144">
        <v>2328.92559</v>
      </c>
      <c r="E57" s="145">
        <v>0</v>
      </c>
      <c r="F57" s="145">
        <v>2328.92559</v>
      </c>
      <c r="G57" s="145">
        <v>0</v>
      </c>
      <c r="H57" s="145">
        <v>0</v>
      </c>
      <c r="I57" s="145">
        <v>0</v>
      </c>
      <c r="J57" s="145">
        <v>79.3962</v>
      </c>
      <c r="K57" s="145">
        <v>0</v>
      </c>
      <c r="L57" s="145">
        <v>79.3962</v>
      </c>
      <c r="M57" s="145">
        <v>43.77411</v>
      </c>
      <c r="N57" s="145">
        <v>0</v>
      </c>
      <c r="O57" s="145">
        <v>43.77411</v>
      </c>
      <c r="P57" s="145">
        <v>123.17031</v>
      </c>
      <c r="Q57" s="145">
        <v>0</v>
      </c>
      <c r="R57" s="146">
        <v>123.17031</v>
      </c>
    </row>
    <row r="58" spans="1:18" ht="13.5">
      <c r="A58" s="147"/>
      <c r="B58" s="143" t="s">
        <v>322</v>
      </c>
      <c r="C58" s="143" t="s">
        <v>322</v>
      </c>
      <c r="D58" s="144">
        <v>7437.12004</v>
      </c>
      <c r="E58" s="145">
        <v>0</v>
      </c>
      <c r="F58" s="145">
        <v>7437.12004</v>
      </c>
      <c r="G58" s="145">
        <v>0</v>
      </c>
      <c r="H58" s="145">
        <v>0</v>
      </c>
      <c r="I58" s="145">
        <v>0</v>
      </c>
      <c r="J58" s="145">
        <v>11.731440000000001</v>
      </c>
      <c r="K58" s="145">
        <v>0</v>
      </c>
      <c r="L58" s="145">
        <v>11.731440000000001</v>
      </c>
      <c r="M58" s="145">
        <v>351.55721</v>
      </c>
      <c r="N58" s="145">
        <v>0</v>
      </c>
      <c r="O58" s="145">
        <v>351.55721</v>
      </c>
      <c r="P58" s="145">
        <v>363.28865</v>
      </c>
      <c r="Q58" s="145">
        <v>0</v>
      </c>
      <c r="R58" s="146">
        <v>363.28865</v>
      </c>
    </row>
    <row r="59" spans="1:18" ht="13.5">
      <c r="A59" s="147"/>
      <c r="B59" s="143" t="s">
        <v>242</v>
      </c>
      <c r="C59" s="143" t="s">
        <v>243</v>
      </c>
      <c r="D59" s="144">
        <v>27733.808619999996</v>
      </c>
      <c r="E59" s="145">
        <v>0</v>
      </c>
      <c r="F59" s="145">
        <v>27733.808619999996</v>
      </c>
      <c r="G59" s="145">
        <v>0</v>
      </c>
      <c r="H59" s="145">
        <v>0</v>
      </c>
      <c r="I59" s="145">
        <v>0</v>
      </c>
      <c r="J59" s="145">
        <v>526.1435</v>
      </c>
      <c r="K59" s="145">
        <v>0.00292</v>
      </c>
      <c r="L59" s="145">
        <v>526.14642</v>
      </c>
      <c r="M59" s="145">
        <v>1438.62806</v>
      </c>
      <c r="N59" s="145">
        <v>0</v>
      </c>
      <c r="O59" s="145">
        <v>1438.62806</v>
      </c>
      <c r="P59" s="145">
        <v>1964.7715600000001</v>
      </c>
      <c r="Q59" s="145">
        <v>0.00292</v>
      </c>
      <c r="R59" s="146">
        <v>1964.77448</v>
      </c>
    </row>
    <row r="60" spans="1:18" ht="13.5">
      <c r="A60" s="147"/>
      <c r="B60" s="143" t="s">
        <v>114</v>
      </c>
      <c r="C60" s="143" t="s">
        <v>114</v>
      </c>
      <c r="D60" s="144">
        <v>122423.26382</v>
      </c>
      <c r="E60" s="145">
        <v>0</v>
      </c>
      <c r="F60" s="145">
        <v>122423.26382</v>
      </c>
      <c r="G60" s="145">
        <v>0.11958999999999999</v>
      </c>
      <c r="H60" s="145">
        <v>0</v>
      </c>
      <c r="I60" s="145">
        <v>0.11958999999999999</v>
      </c>
      <c r="J60" s="145">
        <v>2676.9775499999996</v>
      </c>
      <c r="K60" s="145">
        <v>7.667389999999999</v>
      </c>
      <c r="L60" s="145">
        <v>2684.64494</v>
      </c>
      <c r="M60" s="145">
        <v>3441.3911900000003</v>
      </c>
      <c r="N60" s="145">
        <v>130.60389999999998</v>
      </c>
      <c r="O60" s="145">
        <v>3571.99509</v>
      </c>
      <c r="P60" s="145">
        <v>6118.48833</v>
      </c>
      <c r="Q60" s="145">
        <v>138.27129000000002</v>
      </c>
      <c r="R60" s="146">
        <v>6256.75962</v>
      </c>
    </row>
    <row r="61" spans="1:18" ht="13.5">
      <c r="A61" s="147"/>
      <c r="B61" s="143" t="s">
        <v>244</v>
      </c>
      <c r="C61" s="143" t="s">
        <v>245</v>
      </c>
      <c r="D61" s="144">
        <v>21647.636440000002</v>
      </c>
      <c r="E61" s="145">
        <v>0</v>
      </c>
      <c r="F61" s="145">
        <v>21647.636440000002</v>
      </c>
      <c r="G61" s="145">
        <v>0</v>
      </c>
      <c r="H61" s="145">
        <v>0</v>
      </c>
      <c r="I61" s="145">
        <v>0</v>
      </c>
      <c r="J61" s="145">
        <v>1192.75193</v>
      </c>
      <c r="K61" s="145">
        <v>0.00811</v>
      </c>
      <c r="L61" s="145">
        <v>1192.7600400000001</v>
      </c>
      <c r="M61" s="145">
        <v>1059.0126</v>
      </c>
      <c r="N61" s="145">
        <v>0</v>
      </c>
      <c r="O61" s="145">
        <v>1059.0126</v>
      </c>
      <c r="P61" s="145">
        <v>2251.76453</v>
      </c>
      <c r="Q61" s="145">
        <v>0.00811</v>
      </c>
      <c r="R61" s="146">
        <v>2251.77264</v>
      </c>
    </row>
    <row r="62" spans="1:18" ht="13.5">
      <c r="A62" s="143" t="s">
        <v>812</v>
      </c>
      <c r="B62" s="828"/>
      <c r="C62" s="828"/>
      <c r="D62" s="144">
        <v>444334.11749000003</v>
      </c>
      <c r="E62" s="145">
        <v>0</v>
      </c>
      <c r="F62" s="145">
        <v>444334.11749000003</v>
      </c>
      <c r="G62" s="145">
        <v>0.20532999999999998</v>
      </c>
      <c r="H62" s="145">
        <v>0</v>
      </c>
      <c r="I62" s="145">
        <v>0.20532999999999998</v>
      </c>
      <c r="J62" s="145">
        <v>21462.86262</v>
      </c>
      <c r="K62" s="145">
        <v>1044.95908</v>
      </c>
      <c r="L62" s="145">
        <v>22507.821700000004</v>
      </c>
      <c r="M62" s="145">
        <v>103771.38232999998</v>
      </c>
      <c r="N62" s="145">
        <v>1704.17991</v>
      </c>
      <c r="O62" s="145">
        <v>105475.56223999998</v>
      </c>
      <c r="P62" s="145">
        <v>125234.45028000003</v>
      </c>
      <c r="Q62" s="145">
        <v>2749.1389900000004</v>
      </c>
      <c r="R62" s="146">
        <v>127983.58927000001</v>
      </c>
    </row>
    <row r="63" spans="1:18" ht="13.5">
      <c r="A63" s="143" t="s">
        <v>8</v>
      </c>
      <c r="B63" s="143" t="s">
        <v>115</v>
      </c>
      <c r="C63" s="143" t="s">
        <v>116</v>
      </c>
      <c r="D63" s="144">
        <v>81129.76651999998</v>
      </c>
      <c r="E63" s="145">
        <v>0</v>
      </c>
      <c r="F63" s="145">
        <v>81129.76651999998</v>
      </c>
      <c r="G63" s="145">
        <v>0.0016799999999999999</v>
      </c>
      <c r="H63" s="145">
        <v>0</v>
      </c>
      <c r="I63" s="145">
        <v>0.0016799999999999999</v>
      </c>
      <c r="J63" s="145">
        <v>4548.85599</v>
      </c>
      <c r="K63" s="145">
        <v>53.124269999999996</v>
      </c>
      <c r="L63" s="145">
        <v>4601.980259999999</v>
      </c>
      <c r="M63" s="145">
        <v>51471.83446</v>
      </c>
      <c r="N63" s="145">
        <v>102.52564</v>
      </c>
      <c r="O63" s="145">
        <v>51574.3601</v>
      </c>
      <c r="P63" s="145">
        <v>56020.692129999996</v>
      </c>
      <c r="Q63" s="145">
        <v>155.64991</v>
      </c>
      <c r="R63" s="146">
        <v>56176.342039999996</v>
      </c>
    </row>
    <row r="64" spans="1:18" ht="13.5">
      <c r="A64" s="147"/>
      <c r="B64" s="147"/>
      <c r="C64" s="148" t="s">
        <v>8</v>
      </c>
      <c r="D64" s="149">
        <v>98709.39375</v>
      </c>
      <c r="E64" s="150">
        <v>0</v>
      </c>
      <c r="F64" s="150">
        <v>98709.39375</v>
      </c>
      <c r="G64" s="150">
        <v>0.37104000000000004</v>
      </c>
      <c r="H64" s="150">
        <v>0.02409</v>
      </c>
      <c r="I64" s="150">
        <v>0.39513</v>
      </c>
      <c r="J64" s="150">
        <v>3349.92166</v>
      </c>
      <c r="K64" s="150">
        <v>192.34778</v>
      </c>
      <c r="L64" s="150">
        <v>3542.26944</v>
      </c>
      <c r="M64" s="150">
        <v>18592.99429</v>
      </c>
      <c r="N64" s="150">
        <v>1085.3983699999999</v>
      </c>
      <c r="O64" s="150">
        <v>19678.39266</v>
      </c>
      <c r="P64" s="150">
        <v>21943.28699</v>
      </c>
      <c r="Q64" s="150">
        <v>1277.77024</v>
      </c>
      <c r="R64" s="151">
        <v>23221.057230000006</v>
      </c>
    </row>
    <row r="65" spans="1:18" ht="13.5">
      <c r="A65" s="147"/>
      <c r="B65" s="147"/>
      <c r="C65" s="148" t="s">
        <v>117</v>
      </c>
      <c r="D65" s="149">
        <v>123115.72898</v>
      </c>
      <c r="E65" s="150">
        <v>0</v>
      </c>
      <c r="F65" s="150">
        <v>123115.72898</v>
      </c>
      <c r="G65" s="150">
        <v>0.54788</v>
      </c>
      <c r="H65" s="150">
        <v>0</v>
      </c>
      <c r="I65" s="150">
        <v>0.54788</v>
      </c>
      <c r="J65" s="150">
        <v>5621.76571</v>
      </c>
      <c r="K65" s="150">
        <v>97.70504000000001</v>
      </c>
      <c r="L65" s="150">
        <v>5719.470750000001</v>
      </c>
      <c r="M65" s="150">
        <v>10876.1041</v>
      </c>
      <c r="N65" s="150">
        <v>42.10895</v>
      </c>
      <c r="O65" s="150">
        <v>10918.21305</v>
      </c>
      <c r="P65" s="150">
        <v>16498.417690000002</v>
      </c>
      <c r="Q65" s="150">
        <v>139.81399</v>
      </c>
      <c r="R65" s="151">
        <v>16638.23168</v>
      </c>
    </row>
    <row r="66" spans="1:18" ht="13.5">
      <c r="A66" s="143" t="s">
        <v>813</v>
      </c>
      <c r="B66" s="828"/>
      <c r="C66" s="828"/>
      <c r="D66" s="144">
        <v>302954.88925</v>
      </c>
      <c r="E66" s="145">
        <v>0</v>
      </c>
      <c r="F66" s="145">
        <v>302954.88925</v>
      </c>
      <c r="G66" s="145">
        <v>0.9206</v>
      </c>
      <c r="H66" s="145">
        <v>0.02409</v>
      </c>
      <c r="I66" s="145">
        <v>0.94469</v>
      </c>
      <c r="J66" s="145">
        <v>13520.54336</v>
      </c>
      <c r="K66" s="145">
        <v>343.17708999999996</v>
      </c>
      <c r="L66" s="145">
        <v>13863.720449999999</v>
      </c>
      <c r="M66" s="145">
        <v>80940.93285</v>
      </c>
      <c r="N66" s="145">
        <v>1230.0329599999998</v>
      </c>
      <c r="O66" s="145">
        <v>82170.96581000001</v>
      </c>
      <c r="P66" s="145">
        <v>94462.39681</v>
      </c>
      <c r="Q66" s="145">
        <v>1573.2341399999998</v>
      </c>
      <c r="R66" s="146">
        <v>96035.63095000002</v>
      </c>
    </row>
    <row r="67" spans="1:18" ht="13.5">
      <c r="A67" s="143" t="s">
        <v>9</v>
      </c>
      <c r="B67" s="143" t="s">
        <v>246</v>
      </c>
      <c r="C67" s="143" t="s">
        <v>246</v>
      </c>
      <c r="D67" s="144">
        <v>32823.20312</v>
      </c>
      <c r="E67" s="145">
        <v>0</v>
      </c>
      <c r="F67" s="145">
        <v>32823.20312</v>
      </c>
      <c r="G67" s="145">
        <v>0</v>
      </c>
      <c r="H67" s="145">
        <v>0</v>
      </c>
      <c r="I67" s="145">
        <v>0</v>
      </c>
      <c r="J67" s="145">
        <v>1639.4441800000002</v>
      </c>
      <c r="K67" s="145">
        <v>40.88016</v>
      </c>
      <c r="L67" s="145">
        <v>1680.3243400000001</v>
      </c>
      <c r="M67" s="145">
        <v>2936.8938</v>
      </c>
      <c r="N67" s="145">
        <v>12.038979999999999</v>
      </c>
      <c r="O67" s="145">
        <v>2948.93278</v>
      </c>
      <c r="P67" s="145">
        <v>4576.33798</v>
      </c>
      <c r="Q67" s="145">
        <v>52.91914</v>
      </c>
      <c r="R67" s="146">
        <v>4629.25712</v>
      </c>
    </row>
    <row r="68" spans="1:18" ht="13.5">
      <c r="A68" s="147"/>
      <c r="B68" s="143" t="s">
        <v>247</v>
      </c>
      <c r="C68" s="143" t="s">
        <v>323</v>
      </c>
      <c r="D68" s="144">
        <v>3634.88968</v>
      </c>
      <c r="E68" s="145">
        <v>0</v>
      </c>
      <c r="F68" s="145">
        <v>3634.88968</v>
      </c>
      <c r="G68" s="145">
        <v>0</v>
      </c>
      <c r="H68" s="145">
        <v>0</v>
      </c>
      <c r="I68" s="145">
        <v>0</v>
      </c>
      <c r="J68" s="145">
        <v>563.6692800000001</v>
      </c>
      <c r="K68" s="145">
        <v>0.05715</v>
      </c>
      <c r="L68" s="145">
        <v>563.72643</v>
      </c>
      <c r="M68" s="145">
        <v>561.29791</v>
      </c>
      <c r="N68" s="145">
        <v>0.00226</v>
      </c>
      <c r="O68" s="145">
        <v>561.3001700000001</v>
      </c>
      <c r="P68" s="145">
        <v>1124.9671899999998</v>
      </c>
      <c r="Q68" s="145">
        <v>0.05941</v>
      </c>
      <c r="R68" s="146">
        <v>1125.0266000000001</v>
      </c>
    </row>
    <row r="69" spans="1:18" ht="13.5">
      <c r="A69" s="147"/>
      <c r="B69" s="147"/>
      <c r="C69" s="148" t="s">
        <v>248</v>
      </c>
      <c r="D69" s="149">
        <v>16784.09884</v>
      </c>
      <c r="E69" s="150">
        <v>0</v>
      </c>
      <c r="F69" s="150">
        <v>16784.09884</v>
      </c>
      <c r="G69" s="150">
        <v>0</v>
      </c>
      <c r="H69" s="150">
        <v>0</v>
      </c>
      <c r="I69" s="150">
        <v>0</v>
      </c>
      <c r="J69" s="150">
        <v>850.14602</v>
      </c>
      <c r="K69" s="150">
        <v>69.6743</v>
      </c>
      <c r="L69" s="150">
        <v>919.8203199999999</v>
      </c>
      <c r="M69" s="150">
        <v>841.4612099999999</v>
      </c>
      <c r="N69" s="150">
        <v>5.1555</v>
      </c>
      <c r="O69" s="150">
        <v>846.61671</v>
      </c>
      <c r="P69" s="150">
        <v>1691.60723</v>
      </c>
      <c r="Q69" s="150">
        <v>74.8298</v>
      </c>
      <c r="R69" s="151">
        <v>1766.43703</v>
      </c>
    </row>
    <row r="70" spans="1:18" ht="13.5">
      <c r="A70" s="147"/>
      <c r="B70" s="143" t="s">
        <v>118</v>
      </c>
      <c r="C70" s="143" t="s">
        <v>119</v>
      </c>
      <c r="D70" s="144">
        <v>22849.38423</v>
      </c>
      <c r="E70" s="145">
        <v>0</v>
      </c>
      <c r="F70" s="145">
        <v>22849.38423</v>
      </c>
      <c r="G70" s="145">
        <v>0</v>
      </c>
      <c r="H70" s="145">
        <v>0</v>
      </c>
      <c r="I70" s="145">
        <v>0</v>
      </c>
      <c r="J70" s="145">
        <v>2795.56634</v>
      </c>
      <c r="K70" s="145">
        <v>103.71775</v>
      </c>
      <c r="L70" s="145">
        <v>2899.2840899999997</v>
      </c>
      <c r="M70" s="145">
        <v>6718.83521</v>
      </c>
      <c r="N70" s="145">
        <v>37.48209</v>
      </c>
      <c r="O70" s="145">
        <v>6756.3173</v>
      </c>
      <c r="P70" s="145">
        <v>9514.40155</v>
      </c>
      <c r="Q70" s="145">
        <v>141.19984</v>
      </c>
      <c r="R70" s="146">
        <v>9655.60139</v>
      </c>
    </row>
    <row r="71" spans="1:18" ht="13.5">
      <c r="A71" s="147"/>
      <c r="B71" s="143" t="s">
        <v>9</v>
      </c>
      <c r="C71" s="143" t="s">
        <v>9</v>
      </c>
      <c r="D71" s="144">
        <v>223334.65526999996</v>
      </c>
      <c r="E71" s="145">
        <v>87.29096</v>
      </c>
      <c r="F71" s="145">
        <v>223421.94622999997</v>
      </c>
      <c r="G71" s="145">
        <v>0.6382299999999999</v>
      </c>
      <c r="H71" s="145">
        <v>0</v>
      </c>
      <c r="I71" s="145">
        <v>0.6382299999999999</v>
      </c>
      <c r="J71" s="145">
        <v>27720.335300000002</v>
      </c>
      <c r="K71" s="145">
        <v>5204.11037</v>
      </c>
      <c r="L71" s="145">
        <v>32924.44567</v>
      </c>
      <c r="M71" s="145">
        <v>117253.46975000002</v>
      </c>
      <c r="N71" s="145">
        <v>8980.606870000001</v>
      </c>
      <c r="O71" s="145">
        <v>126234.07662</v>
      </c>
      <c r="P71" s="145">
        <v>144974.44328</v>
      </c>
      <c r="Q71" s="145">
        <v>14184.71724</v>
      </c>
      <c r="R71" s="146">
        <v>159159.16051999998</v>
      </c>
    </row>
    <row r="72" spans="1:18" ht="13.5">
      <c r="A72" s="147"/>
      <c r="B72" s="147"/>
      <c r="C72" s="148" t="s">
        <v>222</v>
      </c>
      <c r="D72" s="149">
        <v>16840.89917</v>
      </c>
      <c r="E72" s="150">
        <v>0</v>
      </c>
      <c r="F72" s="150">
        <v>16840.89917</v>
      </c>
      <c r="G72" s="150">
        <v>0</v>
      </c>
      <c r="H72" s="150">
        <v>0</v>
      </c>
      <c r="I72" s="150">
        <v>0</v>
      </c>
      <c r="J72" s="150">
        <v>1785.89877</v>
      </c>
      <c r="K72" s="150">
        <v>117.24136</v>
      </c>
      <c r="L72" s="150">
        <v>1903.14013</v>
      </c>
      <c r="M72" s="150">
        <v>2593.4374</v>
      </c>
      <c r="N72" s="150">
        <v>0.05035</v>
      </c>
      <c r="O72" s="150">
        <v>2593.48775</v>
      </c>
      <c r="P72" s="150">
        <v>4379.33617</v>
      </c>
      <c r="Q72" s="150">
        <v>117.29171000000001</v>
      </c>
      <c r="R72" s="151">
        <v>4496.62788</v>
      </c>
    </row>
    <row r="73" spans="1:18" ht="13.5">
      <c r="A73" s="147"/>
      <c r="B73" s="147"/>
      <c r="C73" s="148" t="s">
        <v>249</v>
      </c>
      <c r="D73" s="149">
        <v>44436.42818</v>
      </c>
      <c r="E73" s="150">
        <v>0</v>
      </c>
      <c r="F73" s="150">
        <v>44436.42818</v>
      </c>
      <c r="G73" s="150">
        <v>0</v>
      </c>
      <c r="H73" s="150">
        <v>0</v>
      </c>
      <c r="I73" s="150">
        <v>0</v>
      </c>
      <c r="J73" s="150">
        <v>3185.27327</v>
      </c>
      <c r="K73" s="150">
        <v>429.82869</v>
      </c>
      <c r="L73" s="150">
        <v>3615.10196</v>
      </c>
      <c r="M73" s="150">
        <v>9740.13498</v>
      </c>
      <c r="N73" s="150">
        <v>412.22654</v>
      </c>
      <c r="O73" s="150">
        <v>10152.36152</v>
      </c>
      <c r="P73" s="150">
        <v>12925.40825</v>
      </c>
      <c r="Q73" s="150">
        <v>842.0552299999999</v>
      </c>
      <c r="R73" s="151">
        <v>13767.46348</v>
      </c>
    </row>
    <row r="74" spans="1:18" ht="13.5">
      <c r="A74" s="147"/>
      <c r="B74" s="147"/>
      <c r="C74" s="148" t="s">
        <v>288</v>
      </c>
      <c r="D74" s="149">
        <v>21812.62788</v>
      </c>
      <c r="E74" s="150">
        <v>0</v>
      </c>
      <c r="F74" s="150">
        <v>21812.62788</v>
      </c>
      <c r="G74" s="150">
        <v>0</v>
      </c>
      <c r="H74" s="150">
        <v>0</v>
      </c>
      <c r="I74" s="150">
        <v>0</v>
      </c>
      <c r="J74" s="150">
        <v>428.48290999999995</v>
      </c>
      <c r="K74" s="150">
        <v>209.85892</v>
      </c>
      <c r="L74" s="150">
        <v>638.34183</v>
      </c>
      <c r="M74" s="150">
        <v>2198.7469300000002</v>
      </c>
      <c r="N74" s="150">
        <v>0.01473</v>
      </c>
      <c r="O74" s="150">
        <v>2198.76166</v>
      </c>
      <c r="P74" s="150">
        <v>2627.2298400000004</v>
      </c>
      <c r="Q74" s="150">
        <v>209.87365000000003</v>
      </c>
      <c r="R74" s="151">
        <v>2837.1034900000004</v>
      </c>
    </row>
    <row r="75" spans="1:18" ht="13.5">
      <c r="A75" s="147"/>
      <c r="B75" s="143" t="s">
        <v>324</v>
      </c>
      <c r="C75" s="143" t="s">
        <v>324</v>
      </c>
      <c r="D75" s="144">
        <v>10934.68473</v>
      </c>
      <c r="E75" s="145">
        <v>0</v>
      </c>
      <c r="F75" s="145">
        <v>10934.68473</v>
      </c>
      <c r="G75" s="145">
        <v>0</v>
      </c>
      <c r="H75" s="145">
        <v>0</v>
      </c>
      <c r="I75" s="145">
        <v>0</v>
      </c>
      <c r="J75" s="145">
        <v>1265.85296</v>
      </c>
      <c r="K75" s="145">
        <v>88.92835000000001</v>
      </c>
      <c r="L75" s="145">
        <v>1354.78131</v>
      </c>
      <c r="M75" s="145">
        <v>2678.20985</v>
      </c>
      <c r="N75" s="145">
        <v>6.879560000000001</v>
      </c>
      <c r="O75" s="145">
        <v>2685.08941</v>
      </c>
      <c r="P75" s="145">
        <v>3944.06281</v>
      </c>
      <c r="Q75" s="145">
        <v>95.80791</v>
      </c>
      <c r="R75" s="146">
        <v>4039.8707200000003</v>
      </c>
    </row>
    <row r="76" spans="1:18" ht="13.5">
      <c r="A76" s="147"/>
      <c r="B76" s="143" t="s">
        <v>120</v>
      </c>
      <c r="C76" s="143" t="s">
        <v>121</v>
      </c>
      <c r="D76" s="144">
        <v>20297.304519999998</v>
      </c>
      <c r="E76" s="145">
        <v>4.04631</v>
      </c>
      <c r="F76" s="145">
        <v>20301.350830000003</v>
      </c>
      <c r="G76" s="145">
        <v>0.00375</v>
      </c>
      <c r="H76" s="145">
        <v>0</v>
      </c>
      <c r="I76" s="145">
        <v>0.00375</v>
      </c>
      <c r="J76" s="145">
        <v>8588.42171</v>
      </c>
      <c r="K76" s="145">
        <v>614.0234399999999</v>
      </c>
      <c r="L76" s="145">
        <v>9202.44515</v>
      </c>
      <c r="M76" s="145">
        <v>16430.77349</v>
      </c>
      <c r="N76" s="145">
        <v>78.56072999999999</v>
      </c>
      <c r="O76" s="145">
        <v>16509.33422</v>
      </c>
      <c r="P76" s="145">
        <v>25019.198949999998</v>
      </c>
      <c r="Q76" s="145">
        <v>692.58417</v>
      </c>
      <c r="R76" s="146">
        <v>25711.78312</v>
      </c>
    </row>
    <row r="77" spans="1:18" ht="13.5">
      <c r="A77" s="147"/>
      <c r="B77" s="147"/>
      <c r="C77" s="148" t="s">
        <v>325</v>
      </c>
      <c r="D77" s="149">
        <v>4369.7966799999995</v>
      </c>
      <c r="E77" s="150">
        <v>0</v>
      </c>
      <c r="F77" s="150">
        <v>4369.7966799999995</v>
      </c>
      <c r="G77" s="150">
        <v>0</v>
      </c>
      <c r="H77" s="150">
        <v>0</v>
      </c>
      <c r="I77" s="150">
        <v>0</v>
      </c>
      <c r="J77" s="150">
        <v>1228.34199</v>
      </c>
      <c r="K77" s="150">
        <v>6.5957</v>
      </c>
      <c r="L77" s="150">
        <v>1234.93769</v>
      </c>
      <c r="M77" s="150">
        <v>1244.99896</v>
      </c>
      <c r="N77" s="150">
        <v>0.01082</v>
      </c>
      <c r="O77" s="150">
        <v>1245.00978</v>
      </c>
      <c r="P77" s="150">
        <v>2473.3409500000002</v>
      </c>
      <c r="Q77" s="150">
        <v>6.60652</v>
      </c>
      <c r="R77" s="151">
        <v>2479.94747</v>
      </c>
    </row>
    <row r="78" spans="1:18" ht="13.5">
      <c r="A78" s="147"/>
      <c r="B78" s="147"/>
      <c r="C78" s="148" t="s">
        <v>311</v>
      </c>
      <c r="D78" s="149">
        <v>17988.77996</v>
      </c>
      <c r="E78" s="150">
        <v>0</v>
      </c>
      <c r="F78" s="150">
        <v>17988.77996</v>
      </c>
      <c r="G78" s="150">
        <v>0</v>
      </c>
      <c r="H78" s="150">
        <v>0</v>
      </c>
      <c r="I78" s="150">
        <v>0</v>
      </c>
      <c r="J78" s="150">
        <v>520.91381</v>
      </c>
      <c r="K78" s="150">
        <v>0.01828</v>
      </c>
      <c r="L78" s="150">
        <v>520.93209</v>
      </c>
      <c r="M78" s="150">
        <v>295.5998</v>
      </c>
      <c r="N78" s="150">
        <v>0</v>
      </c>
      <c r="O78" s="150">
        <v>295.5998</v>
      </c>
      <c r="P78" s="150">
        <v>816.51361</v>
      </c>
      <c r="Q78" s="150">
        <v>0.01828</v>
      </c>
      <c r="R78" s="151">
        <v>816.53189</v>
      </c>
    </row>
    <row r="79" spans="1:18" ht="13.5">
      <c r="A79" s="147"/>
      <c r="B79" s="143" t="s">
        <v>250</v>
      </c>
      <c r="C79" s="143" t="s">
        <v>251</v>
      </c>
      <c r="D79" s="144">
        <v>22094.05886</v>
      </c>
      <c r="E79" s="145">
        <v>0</v>
      </c>
      <c r="F79" s="145">
        <v>22094.05886</v>
      </c>
      <c r="G79" s="145">
        <v>0</v>
      </c>
      <c r="H79" s="145">
        <v>0</v>
      </c>
      <c r="I79" s="145">
        <v>0</v>
      </c>
      <c r="J79" s="145">
        <v>2580.6963400000004</v>
      </c>
      <c r="K79" s="145">
        <v>105.48557</v>
      </c>
      <c r="L79" s="145">
        <v>2686.1819100000002</v>
      </c>
      <c r="M79" s="145">
        <v>2475.19593</v>
      </c>
      <c r="N79" s="145">
        <v>0.004940000000000001</v>
      </c>
      <c r="O79" s="145">
        <v>2475.2008699999997</v>
      </c>
      <c r="P79" s="145">
        <v>5055.892269999999</v>
      </c>
      <c r="Q79" s="145">
        <v>105.49051</v>
      </c>
      <c r="R79" s="146">
        <v>5161.382779999999</v>
      </c>
    </row>
    <row r="80" spans="1:18" ht="13.5">
      <c r="A80" s="147"/>
      <c r="B80" s="143" t="s">
        <v>326</v>
      </c>
      <c r="C80" s="143" t="s">
        <v>326</v>
      </c>
      <c r="D80" s="144">
        <v>13358.909810000001</v>
      </c>
      <c r="E80" s="145">
        <v>0</v>
      </c>
      <c r="F80" s="145">
        <v>13358.909810000001</v>
      </c>
      <c r="G80" s="145">
        <v>0</v>
      </c>
      <c r="H80" s="145">
        <v>0</v>
      </c>
      <c r="I80" s="145">
        <v>0</v>
      </c>
      <c r="J80" s="145">
        <v>2622.09306</v>
      </c>
      <c r="K80" s="145">
        <v>202.7659</v>
      </c>
      <c r="L80" s="145">
        <v>2824.85896</v>
      </c>
      <c r="M80" s="145">
        <v>8207.3502</v>
      </c>
      <c r="N80" s="145">
        <v>0.07389</v>
      </c>
      <c r="O80" s="145">
        <v>8207.42409</v>
      </c>
      <c r="P80" s="145">
        <v>10829.44326</v>
      </c>
      <c r="Q80" s="145">
        <v>202.83979000000002</v>
      </c>
      <c r="R80" s="146">
        <v>11032.28305</v>
      </c>
    </row>
    <row r="81" spans="1:18" ht="13.5">
      <c r="A81" s="147"/>
      <c r="B81" s="143" t="s">
        <v>327</v>
      </c>
      <c r="C81" s="143" t="s">
        <v>328</v>
      </c>
      <c r="D81" s="144">
        <v>13941.59154</v>
      </c>
      <c r="E81" s="145">
        <v>0</v>
      </c>
      <c r="F81" s="145">
        <v>13941.59154</v>
      </c>
      <c r="G81" s="145">
        <v>0</v>
      </c>
      <c r="H81" s="145">
        <v>0</v>
      </c>
      <c r="I81" s="145">
        <v>0</v>
      </c>
      <c r="J81" s="145">
        <v>525.3960699999999</v>
      </c>
      <c r="K81" s="145">
        <v>0.0653</v>
      </c>
      <c r="L81" s="145">
        <v>525.46137</v>
      </c>
      <c r="M81" s="145">
        <v>1342.35525</v>
      </c>
      <c r="N81" s="145">
        <v>0.01422</v>
      </c>
      <c r="O81" s="145">
        <v>1342.3694699999999</v>
      </c>
      <c r="P81" s="145">
        <v>1867.7513199999999</v>
      </c>
      <c r="Q81" s="145">
        <v>0.07952</v>
      </c>
      <c r="R81" s="146">
        <v>1867.83084</v>
      </c>
    </row>
    <row r="82" spans="1:18" ht="13.5">
      <c r="A82" s="147"/>
      <c r="B82" s="143" t="s">
        <v>329</v>
      </c>
      <c r="C82" s="143" t="s">
        <v>329</v>
      </c>
      <c r="D82" s="144">
        <v>9459.78339</v>
      </c>
      <c r="E82" s="145">
        <v>0</v>
      </c>
      <c r="F82" s="145">
        <v>9459.78339</v>
      </c>
      <c r="G82" s="145">
        <v>0</v>
      </c>
      <c r="H82" s="145">
        <v>0</v>
      </c>
      <c r="I82" s="145">
        <v>0</v>
      </c>
      <c r="J82" s="145">
        <v>348.77593</v>
      </c>
      <c r="K82" s="145">
        <v>0</v>
      </c>
      <c r="L82" s="145">
        <v>348.77593</v>
      </c>
      <c r="M82" s="145">
        <v>482.64142</v>
      </c>
      <c r="N82" s="145">
        <v>0</v>
      </c>
      <c r="O82" s="145">
        <v>482.64142</v>
      </c>
      <c r="P82" s="145">
        <v>831.4173499999999</v>
      </c>
      <c r="Q82" s="145">
        <v>0</v>
      </c>
      <c r="R82" s="146">
        <v>831.4173499999999</v>
      </c>
    </row>
    <row r="83" spans="1:18" ht="13.5">
      <c r="A83" s="147"/>
      <c r="B83" s="143" t="s">
        <v>330</v>
      </c>
      <c r="C83" s="143" t="s">
        <v>330</v>
      </c>
      <c r="D83" s="144">
        <v>4024.854</v>
      </c>
      <c r="E83" s="145">
        <v>0</v>
      </c>
      <c r="F83" s="145">
        <v>4024.854</v>
      </c>
      <c r="G83" s="145">
        <v>0</v>
      </c>
      <c r="H83" s="145">
        <v>0</v>
      </c>
      <c r="I83" s="145">
        <v>0</v>
      </c>
      <c r="J83" s="145">
        <v>135.87312</v>
      </c>
      <c r="K83" s="145">
        <v>0.00027</v>
      </c>
      <c r="L83" s="145">
        <v>135.87339</v>
      </c>
      <c r="M83" s="145">
        <v>192.94961999999998</v>
      </c>
      <c r="N83" s="145">
        <v>0</v>
      </c>
      <c r="O83" s="145">
        <v>192.94961999999998</v>
      </c>
      <c r="P83" s="145">
        <v>328.82274</v>
      </c>
      <c r="Q83" s="145">
        <v>0.00027</v>
      </c>
      <c r="R83" s="146">
        <v>328.82301</v>
      </c>
    </row>
    <row r="84" spans="1:18" ht="13.5">
      <c r="A84" s="147"/>
      <c r="B84" s="147"/>
      <c r="C84" s="148" t="s">
        <v>331</v>
      </c>
      <c r="D84" s="149">
        <v>1638.12519</v>
      </c>
      <c r="E84" s="150">
        <v>0</v>
      </c>
      <c r="F84" s="150">
        <v>1638.12519</v>
      </c>
      <c r="G84" s="150">
        <v>0</v>
      </c>
      <c r="H84" s="150">
        <v>0</v>
      </c>
      <c r="I84" s="150">
        <v>0</v>
      </c>
      <c r="J84" s="150">
        <v>7.09609</v>
      </c>
      <c r="K84" s="150">
        <v>0</v>
      </c>
      <c r="L84" s="150">
        <v>7.09609</v>
      </c>
      <c r="M84" s="150">
        <v>25.5</v>
      </c>
      <c r="N84" s="150">
        <v>0</v>
      </c>
      <c r="O84" s="150">
        <v>25.5</v>
      </c>
      <c r="P84" s="150">
        <v>32.59609</v>
      </c>
      <c r="Q84" s="150">
        <v>0</v>
      </c>
      <c r="R84" s="151">
        <v>32.59609</v>
      </c>
    </row>
    <row r="85" spans="1:18" ht="13.5">
      <c r="A85" s="143" t="s">
        <v>814</v>
      </c>
      <c r="B85" s="828"/>
      <c r="C85" s="828"/>
      <c r="D85" s="144">
        <v>500624.07505</v>
      </c>
      <c r="E85" s="145">
        <v>91.33726999999999</v>
      </c>
      <c r="F85" s="145">
        <v>500715.41232</v>
      </c>
      <c r="G85" s="145">
        <v>0.6419799999999999</v>
      </c>
      <c r="H85" s="145">
        <v>0</v>
      </c>
      <c r="I85" s="145">
        <v>0.6419799999999999</v>
      </c>
      <c r="J85" s="145">
        <v>56792.27715000002</v>
      </c>
      <c r="K85" s="145">
        <v>7193.251510000001</v>
      </c>
      <c r="L85" s="145">
        <v>63985.52866</v>
      </c>
      <c r="M85" s="145">
        <v>176219.85171000005</v>
      </c>
      <c r="N85" s="145">
        <v>9533.121480000002</v>
      </c>
      <c r="O85" s="145">
        <v>185752.97319000002</v>
      </c>
      <c r="P85" s="145">
        <v>233012.77084</v>
      </c>
      <c r="Q85" s="145">
        <v>16726.37299</v>
      </c>
      <c r="R85" s="146">
        <v>249739.14382999996</v>
      </c>
    </row>
    <row r="86" spans="1:18" ht="13.5">
      <c r="A86" s="143" t="s">
        <v>10</v>
      </c>
      <c r="B86" s="143" t="s">
        <v>312</v>
      </c>
      <c r="C86" s="143" t="s">
        <v>313</v>
      </c>
      <c r="D86" s="144">
        <v>914.80021</v>
      </c>
      <c r="E86" s="145">
        <v>0</v>
      </c>
      <c r="F86" s="145">
        <v>914.80021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5">
        <v>0</v>
      </c>
      <c r="Q86" s="145">
        <v>0</v>
      </c>
      <c r="R86" s="146">
        <v>0</v>
      </c>
    </row>
    <row r="87" spans="1:18" ht="13.5">
      <c r="A87" s="147"/>
      <c r="B87" s="143" t="s">
        <v>10</v>
      </c>
      <c r="C87" s="143" t="s">
        <v>10</v>
      </c>
      <c r="D87" s="144">
        <v>44716.629199999996</v>
      </c>
      <c r="E87" s="145">
        <v>0</v>
      </c>
      <c r="F87" s="145">
        <v>44716.629199999996</v>
      </c>
      <c r="G87" s="145">
        <v>0</v>
      </c>
      <c r="H87" s="145">
        <v>0</v>
      </c>
      <c r="I87" s="145">
        <v>0</v>
      </c>
      <c r="J87" s="145">
        <v>1021.18838</v>
      </c>
      <c r="K87" s="145">
        <v>0.72723</v>
      </c>
      <c r="L87" s="145">
        <v>1021.91561</v>
      </c>
      <c r="M87" s="145">
        <v>7189.11234</v>
      </c>
      <c r="N87" s="145">
        <v>13.23245</v>
      </c>
      <c r="O87" s="145">
        <v>7202.34479</v>
      </c>
      <c r="P87" s="145">
        <v>8210.30072</v>
      </c>
      <c r="Q87" s="145">
        <v>13.95968</v>
      </c>
      <c r="R87" s="146">
        <v>8224.260400000001</v>
      </c>
    </row>
    <row r="88" spans="1:18" ht="13.5">
      <c r="A88" s="147"/>
      <c r="B88" s="143" t="s">
        <v>252</v>
      </c>
      <c r="C88" s="143" t="s">
        <v>253</v>
      </c>
      <c r="D88" s="144">
        <v>25503.642780000002</v>
      </c>
      <c r="E88" s="145">
        <v>0</v>
      </c>
      <c r="F88" s="145">
        <v>25503.642780000002</v>
      </c>
      <c r="G88" s="145">
        <v>0</v>
      </c>
      <c r="H88" s="145">
        <v>0</v>
      </c>
      <c r="I88" s="145">
        <v>0</v>
      </c>
      <c r="J88" s="145">
        <v>1603.13454</v>
      </c>
      <c r="K88" s="145">
        <v>20.45136</v>
      </c>
      <c r="L88" s="145">
        <v>1623.5858999999998</v>
      </c>
      <c r="M88" s="145">
        <v>3016.53981</v>
      </c>
      <c r="N88" s="145">
        <v>23.99026</v>
      </c>
      <c r="O88" s="145">
        <v>3040.53007</v>
      </c>
      <c r="P88" s="145">
        <v>4619.674349999999</v>
      </c>
      <c r="Q88" s="145">
        <v>44.44161999999999</v>
      </c>
      <c r="R88" s="146">
        <v>4664.11597</v>
      </c>
    </row>
    <row r="89" spans="1:18" ht="13.5">
      <c r="A89" s="143" t="s">
        <v>815</v>
      </c>
      <c r="B89" s="828"/>
      <c r="C89" s="828"/>
      <c r="D89" s="144">
        <v>71135.07218999999</v>
      </c>
      <c r="E89" s="145">
        <v>0</v>
      </c>
      <c r="F89" s="145">
        <v>71135.07218999999</v>
      </c>
      <c r="G89" s="145">
        <v>0</v>
      </c>
      <c r="H89" s="145">
        <v>0</v>
      </c>
      <c r="I89" s="145">
        <v>0</v>
      </c>
      <c r="J89" s="145">
        <v>2624.32292</v>
      </c>
      <c r="K89" s="145">
        <v>21.17859</v>
      </c>
      <c r="L89" s="145">
        <v>2645.5015099999996</v>
      </c>
      <c r="M89" s="145">
        <v>10205.65215</v>
      </c>
      <c r="N89" s="145">
        <v>37.22271</v>
      </c>
      <c r="O89" s="145">
        <v>10242.87486</v>
      </c>
      <c r="P89" s="145">
        <v>12829.97507</v>
      </c>
      <c r="Q89" s="145">
        <v>58.4013</v>
      </c>
      <c r="R89" s="146">
        <v>12888.376370000002</v>
      </c>
    </row>
    <row r="90" spans="1:18" ht="13.5">
      <c r="A90" s="143" t="s">
        <v>122</v>
      </c>
      <c r="B90" s="143" t="s">
        <v>122</v>
      </c>
      <c r="C90" s="143" t="s">
        <v>122</v>
      </c>
      <c r="D90" s="144">
        <v>166361.99858999997</v>
      </c>
      <c r="E90" s="145">
        <v>137.48</v>
      </c>
      <c r="F90" s="145">
        <v>166499.47858999998</v>
      </c>
      <c r="G90" s="145">
        <v>0.09631</v>
      </c>
      <c r="H90" s="145">
        <v>0.00023999999999999998</v>
      </c>
      <c r="I90" s="145">
        <v>0.09655</v>
      </c>
      <c r="J90" s="145">
        <v>6764.09944</v>
      </c>
      <c r="K90" s="145">
        <v>330.67611999999997</v>
      </c>
      <c r="L90" s="145">
        <v>7094.775560000001</v>
      </c>
      <c r="M90" s="145">
        <v>6845.278689999999</v>
      </c>
      <c r="N90" s="145">
        <v>273.11791</v>
      </c>
      <c r="O90" s="145">
        <v>7118.3966</v>
      </c>
      <c r="P90" s="145">
        <v>13609.47444</v>
      </c>
      <c r="Q90" s="145">
        <v>603.79427</v>
      </c>
      <c r="R90" s="146">
        <v>14213.26871</v>
      </c>
    </row>
    <row r="91" spans="1:18" ht="13.5">
      <c r="A91" s="147"/>
      <c r="B91" s="143" t="s">
        <v>123</v>
      </c>
      <c r="C91" s="143" t="s">
        <v>124</v>
      </c>
      <c r="D91" s="144">
        <v>89040.20645999997</v>
      </c>
      <c r="E91" s="145">
        <v>0</v>
      </c>
      <c r="F91" s="145">
        <v>89040.20645999997</v>
      </c>
      <c r="G91" s="145">
        <v>2.1546800000000004</v>
      </c>
      <c r="H91" s="145">
        <v>0</v>
      </c>
      <c r="I91" s="145">
        <v>2.1546800000000004</v>
      </c>
      <c r="J91" s="145">
        <v>2468.62014</v>
      </c>
      <c r="K91" s="145">
        <v>89.06219999999999</v>
      </c>
      <c r="L91" s="145">
        <v>2557.68234</v>
      </c>
      <c r="M91" s="145">
        <v>1584.75403</v>
      </c>
      <c r="N91" s="145">
        <v>32.31873</v>
      </c>
      <c r="O91" s="145">
        <v>1617.07276</v>
      </c>
      <c r="P91" s="145">
        <v>4055.52885</v>
      </c>
      <c r="Q91" s="145">
        <v>121.38093</v>
      </c>
      <c r="R91" s="146">
        <v>4176.90978</v>
      </c>
    </row>
    <row r="92" spans="1:18" ht="13.5">
      <c r="A92" s="143" t="s">
        <v>816</v>
      </c>
      <c r="B92" s="828"/>
      <c r="C92" s="828"/>
      <c r="D92" s="144">
        <v>255402.20504999996</v>
      </c>
      <c r="E92" s="145">
        <v>137.48</v>
      </c>
      <c r="F92" s="145">
        <v>255539.68504999994</v>
      </c>
      <c r="G92" s="145">
        <v>2.2509900000000003</v>
      </c>
      <c r="H92" s="145">
        <v>0.00023999999999999998</v>
      </c>
      <c r="I92" s="145">
        <v>2.2512300000000005</v>
      </c>
      <c r="J92" s="145">
        <v>9232.71958</v>
      </c>
      <c r="K92" s="145">
        <v>419.73832</v>
      </c>
      <c r="L92" s="145">
        <v>9652.457900000001</v>
      </c>
      <c r="M92" s="145">
        <v>8430.03272</v>
      </c>
      <c r="N92" s="145">
        <v>305.43663999999995</v>
      </c>
      <c r="O92" s="145">
        <v>8735.46936</v>
      </c>
      <c r="P92" s="145">
        <v>17665.00329</v>
      </c>
      <c r="Q92" s="145">
        <v>725.1752</v>
      </c>
      <c r="R92" s="146">
        <v>18390.178490000002</v>
      </c>
    </row>
    <row r="93" spans="1:18" ht="13.5">
      <c r="A93" s="143" t="s">
        <v>12</v>
      </c>
      <c r="B93" s="143" t="s">
        <v>125</v>
      </c>
      <c r="C93" s="143" t="s">
        <v>126</v>
      </c>
      <c r="D93" s="144">
        <v>98110.28872</v>
      </c>
      <c r="E93" s="145">
        <v>0</v>
      </c>
      <c r="F93" s="145">
        <v>98110.28872</v>
      </c>
      <c r="G93" s="145">
        <v>4.70074</v>
      </c>
      <c r="H93" s="145">
        <v>0</v>
      </c>
      <c r="I93" s="145">
        <v>4.70074</v>
      </c>
      <c r="J93" s="145">
        <v>2982.54327</v>
      </c>
      <c r="K93" s="145">
        <v>155.29538</v>
      </c>
      <c r="L93" s="145">
        <v>3137.8386500000006</v>
      </c>
      <c r="M93" s="145">
        <v>2151.8468499999994</v>
      </c>
      <c r="N93" s="145">
        <v>8.514100000000001</v>
      </c>
      <c r="O93" s="145">
        <v>2160.3609500000002</v>
      </c>
      <c r="P93" s="145">
        <v>5139.090859999999</v>
      </c>
      <c r="Q93" s="145">
        <v>163.80947999999998</v>
      </c>
      <c r="R93" s="146">
        <v>5302.90034</v>
      </c>
    </row>
    <row r="94" spans="1:18" ht="13.5">
      <c r="A94" s="147"/>
      <c r="B94" s="147"/>
      <c r="C94" s="148" t="s">
        <v>127</v>
      </c>
      <c r="D94" s="149">
        <v>5102.816110000001</v>
      </c>
      <c r="E94" s="150">
        <v>0</v>
      </c>
      <c r="F94" s="150">
        <v>5102.816110000001</v>
      </c>
      <c r="G94" s="150">
        <v>0.00031</v>
      </c>
      <c r="H94" s="150">
        <v>0</v>
      </c>
      <c r="I94" s="150">
        <v>0.00031</v>
      </c>
      <c r="J94" s="150">
        <v>116.54512</v>
      </c>
      <c r="K94" s="150">
        <v>0.14092</v>
      </c>
      <c r="L94" s="150">
        <v>116.68603999999999</v>
      </c>
      <c r="M94" s="150">
        <v>0.00264</v>
      </c>
      <c r="N94" s="150">
        <v>0</v>
      </c>
      <c r="O94" s="150">
        <v>0.00264</v>
      </c>
      <c r="P94" s="150">
        <v>116.54807</v>
      </c>
      <c r="Q94" s="150">
        <v>0.14092</v>
      </c>
      <c r="R94" s="151">
        <v>116.68899</v>
      </c>
    </row>
    <row r="95" spans="1:18" ht="13.5">
      <c r="A95" s="147"/>
      <c r="B95" s="143" t="s">
        <v>12</v>
      </c>
      <c r="C95" s="143" t="s">
        <v>12</v>
      </c>
      <c r="D95" s="144">
        <v>170586.18174</v>
      </c>
      <c r="E95" s="145">
        <v>0</v>
      </c>
      <c r="F95" s="145">
        <v>170586.18174</v>
      </c>
      <c r="G95" s="145">
        <v>25.22314</v>
      </c>
      <c r="H95" s="145">
        <v>0</v>
      </c>
      <c r="I95" s="145">
        <v>25.22314</v>
      </c>
      <c r="J95" s="145">
        <v>5783.20779</v>
      </c>
      <c r="K95" s="145">
        <v>59.60223</v>
      </c>
      <c r="L95" s="145">
        <v>5842.81002</v>
      </c>
      <c r="M95" s="145">
        <v>12422.98896</v>
      </c>
      <c r="N95" s="145">
        <v>284.49924</v>
      </c>
      <c r="O95" s="145">
        <v>12707.4882</v>
      </c>
      <c r="P95" s="145">
        <v>18231.41989</v>
      </c>
      <c r="Q95" s="145">
        <v>344.10147</v>
      </c>
      <c r="R95" s="146">
        <v>18575.52136</v>
      </c>
    </row>
    <row r="96" spans="1:18" ht="13.5">
      <c r="A96" s="147"/>
      <c r="B96" s="143" t="s">
        <v>128</v>
      </c>
      <c r="C96" s="143" t="s">
        <v>128</v>
      </c>
      <c r="D96" s="144">
        <v>25636.852349999997</v>
      </c>
      <c r="E96" s="145">
        <v>0</v>
      </c>
      <c r="F96" s="145">
        <v>25636.852349999997</v>
      </c>
      <c r="G96" s="145">
        <v>0.0036399999999999996</v>
      </c>
      <c r="H96" s="145">
        <v>0</v>
      </c>
      <c r="I96" s="145">
        <v>0.0036399999999999996</v>
      </c>
      <c r="J96" s="145">
        <v>1669.0199</v>
      </c>
      <c r="K96" s="145">
        <v>293.76079999999996</v>
      </c>
      <c r="L96" s="145">
        <v>1962.7807</v>
      </c>
      <c r="M96" s="145">
        <v>1009.0600400000001</v>
      </c>
      <c r="N96" s="145">
        <v>22.94039</v>
      </c>
      <c r="O96" s="145">
        <v>1032.00043</v>
      </c>
      <c r="P96" s="145">
        <v>2678.08358</v>
      </c>
      <c r="Q96" s="145">
        <v>316.70119</v>
      </c>
      <c r="R96" s="146">
        <v>2994.78477</v>
      </c>
    </row>
    <row r="97" spans="1:18" ht="13.5">
      <c r="A97" s="147"/>
      <c r="B97" s="143" t="s">
        <v>129</v>
      </c>
      <c r="C97" s="143" t="s">
        <v>129</v>
      </c>
      <c r="D97" s="144">
        <v>51407.17863</v>
      </c>
      <c r="E97" s="145">
        <v>0</v>
      </c>
      <c r="F97" s="145">
        <v>51407.17863</v>
      </c>
      <c r="G97" s="145">
        <v>0.14448999999999998</v>
      </c>
      <c r="H97" s="145">
        <v>0</v>
      </c>
      <c r="I97" s="145">
        <v>0.14448999999999998</v>
      </c>
      <c r="J97" s="145">
        <v>2795.7782</v>
      </c>
      <c r="K97" s="145">
        <v>43.45492</v>
      </c>
      <c r="L97" s="145">
        <v>2839.2331200000003</v>
      </c>
      <c r="M97" s="145">
        <v>1256.60797</v>
      </c>
      <c r="N97" s="145">
        <v>36.71225</v>
      </c>
      <c r="O97" s="145">
        <v>1293.32022</v>
      </c>
      <c r="P97" s="145">
        <v>4052.5306600000004</v>
      </c>
      <c r="Q97" s="145">
        <v>80.16717</v>
      </c>
      <c r="R97" s="146">
        <v>4132.69783</v>
      </c>
    </row>
    <row r="98" spans="1:18" ht="13.5">
      <c r="A98" s="143" t="s">
        <v>817</v>
      </c>
      <c r="B98" s="828"/>
      <c r="C98" s="828"/>
      <c r="D98" s="144">
        <v>350843.31755000004</v>
      </c>
      <c r="E98" s="145">
        <v>0</v>
      </c>
      <c r="F98" s="145">
        <v>350843.31755000004</v>
      </c>
      <c r="G98" s="145">
        <v>30.07232</v>
      </c>
      <c r="H98" s="145">
        <v>0</v>
      </c>
      <c r="I98" s="145">
        <v>30.07232</v>
      </c>
      <c r="J98" s="145">
        <v>13347.094280000001</v>
      </c>
      <c r="K98" s="145">
        <v>552.25425</v>
      </c>
      <c r="L98" s="145">
        <v>13899.348530000001</v>
      </c>
      <c r="M98" s="145">
        <v>16840.50646</v>
      </c>
      <c r="N98" s="145">
        <v>352.66598</v>
      </c>
      <c r="O98" s="145">
        <v>17193.17244</v>
      </c>
      <c r="P98" s="145">
        <v>30217.673059999997</v>
      </c>
      <c r="Q98" s="145">
        <v>904.9202300000001</v>
      </c>
      <c r="R98" s="146">
        <v>31122.59329</v>
      </c>
    </row>
    <row r="99" spans="1:18" ht="13.5">
      <c r="A99" s="143" t="s">
        <v>130</v>
      </c>
      <c r="B99" s="143" t="s">
        <v>131</v>
      </c>
      <c r="C99" s="143" t="s">
        <v>131</v>
      </c>
      <c r="D99" s="144">
        <v>66632.05856</v>
      </c>
      <c r="E99" s="145">
        <v>0</v>
      </c>
      <c r="F99" s="145">
        <v>66632.05856</v>
      </c>
      <c r="G99" s="145">
        <v>54.12915</v>
      </c>
      <c r="H99" s="145">
        <v>0</v>
      </c>
      <c r="I99" s="145">
        <v>54.12915</v>
      </c>
      <c r="J99" s="145">
        <v>3217.1976099999997</v>
      </c>
      <c r="K99" s="145">
        <v>19.58973</v>
      </c>
      <c r="L99" s="145">
        <v>3236.78734</v>
      </c>
      <c r="M99" s="145">
        <v>2379.83552</v>
      </c>
      <c r="N99" s="145">
        <v>24.84748</v>
      </c>
      <c r="O99" s="145">
        <v>2404.683</v>
      </c>
      <c r="P99" s="145">
        <v>5651.16228</v>
      </c>
      <c r="Q99" s="145">
        <v>44.43721000000001</v>
      </c>
      <c r="R99" s="146">
        <v>5695.5994900000005</v>
      </c>
    </row>
    <row r="100" spans="1:18" ht="13.5">
      <c r="A100" s="147"/>
      <c r="B100" s="147"/>
      <c r="C100" s="148" t="s">
        <v>132</v>
      </c>
      <c r="D100" s="149">
        <v>47256.70662999999</v>
      </c>
      <c r="E100" s="150">
        <v>0</v>
      </c>
      <c r="F100" s="150">
        <v>47256.70662999999</v>
      </c>
      <c r="G100" s="150">
        <v>11.003950000000001</v>
      </c>
      <c r="H100" s="150">
        <v>0</v>
      </c>
      <c r="I100" s="150">
        <v>11.003950000000001</v>
      </c>
      <c r="J100" s="150">
        <v>4912.793749999999</v>
      </c>
      <c r="K100" s="150">
        <v>0.0828</v>
      </c>
      <c r="L100" s="150">
        <v>4912.87655</v>
      </c>
      <c r="M100" s="150">
        <v>2315.4061900000006</v>
      </c>
      <c r="N100" s="150">
        <v>0</v>
      </c>
      <c r="O100" s="150">
        <v>2315.4061900000006</v>
      </c>
      <c r="P100" s="150">
        <v>7239.20389</v>
      </c>
      <c r="Q100" s="150">
        <v>0.0828</v>
      </c>
      <c r="R100" s="151">
        <v>7239.28669</v>
      </c>
    </row>
    <row r="101" spans="1:18" ht="13.5">
      <c r="A101" s="147"/>
      <c r="B101" s="147"/>
      <c r="C101" s="148" t="s">
        <v>254</v>
      </c>
      <c r="D101" s="149">
        <v>8971.414939999999</v>
      </c>
      <c r="E101" s="150">
        <v>0</v>
      </c>
      <c r="F101" s="150">
        <v>8971.414939999999</v>
      </c>
      <c r="G101" s="150">
        <v>0</v>
      </c>
      <c r="H101" s="150">
        <v>0</v>
      </c>
      <c r="I101" s="150">
        <v>0</v>
      </c>
      <c r="J101" s="150">
        <v>215.12388</v>
      </c>
      <c r="K101" s="150">
        <v>0</v>
      </c>
      <c r="L101" s="150">
        <v>215.12388</v>
      </c>
      <c r="M101" s="150">
        <v>29.02187</v>
      </c>
      <c r="N101" s="150">
        <v>0</v>
      </c>
      <c r="O101" s="150">
        <v>29.02187</v>
      </c>
      <c r="P101" s="150">
        <v>244.14575</v>
      </c>
      <c r="Q101" s="150">
        <v>0</v>
      </c>
      <c r="R101" s="151">
        <v>244.14575</v>
      </c>
    </row>
    <row r="102" spans="1:18" ht="13.5">
      <c r="A102" s="147"/>
      <c r="B102" s="143" t="s">
        <v>255</v>
      </c>
      <c r="C102" s="143" t="s">
        <v>255</v>
      </c>
      <c r="D102" s="144">
        <v>17062.68159</v>
      </c>
      <c r="E102" s="145">
        <v>0</v>
      </c>
      <c r="F102" s="145">
        <v>17062.68159</v>
      </c>
      <c r="G102" s="145">
        <v>0</v>
      </c>
      <c r="H102" s="145">
        <v>0</v>
      </c>
      <c r="I102" s="145">
        <v>0</v>
      </c>
      <c r="J102" s="145">
        <v>2091.79889</v>
      </c>
      <c r="K102" s="145">
        <v>10.10239</v>
      </c>
      <c r="L102" s="145">
        <v>2101.9012799999996</v>
      </c>
      <c r="M102" s="145">
        <v>1811.9484499999999</v>
      </c>
      <c r="N102" s="145">
        <v>58.349779999999996</v>
      </c>
      <c r="O102" s="145">
        <v>1870.2982299999999</v>
      </c>
      <c r="P102" s="145">
        <v>3903.74734</v>
      </c>
      <c r="Q102" s="145">
        <v>68.45217</v>
      </c>
      <c r="R102" s="146">
        <v>3972.19951</v>
      </c>
    </row>
    <row r="103" spans="1:18" ht="13.5">
      <c r="A103" s="147"/>
      <c r="B103" s="143" t="s">
        <v>133</v>
      </c>
      <c r="C103" s="143" t="s">
        <v>256</v>
      </c>
      <c r="D103" s="144">
        <v>22625.812719999998</v>
      </c>
      <c r="E103" s="145">
        <v>0</v>
      </c>
      <c r="F103" s="145">
        <v>22625.812719999998</v>
      </c>
      <c r="G103" s="145">
        <v>0</v>
      </c>
      <c r="H103" s="145">
        <v>0</v>
      </c>
      <c r="I103" s="145">
        <v>0</v>
      </c>
      <c r="J103" s="145">
        <v>1173.12641</v>
      </c>
      <c r="K103" s="145">
        <v>0.33737</v>
      </c>
      <c r="L103" s="145">
        <v>1173.46378</v>
      </c>
      <c r="M103" s="145">
        <v>2550.16998</v>
      </c>
      <c r="N103" s="145">
        <v>0</v>
      </c>
      <c r="O103" s="145">
        <v>2550.16998</v>
      </c>
      <c r="P103" s="145">
        <v>3723.2963899999995</v>
      </c>
      <c r="Q103" s="145">
        <v>0.33737</v>
      </c>
      <c r="R103" s="146">
        <v>3723.6337599999997</v>
      </c>
    </row>
    <row r="104" spans="1:18" ht="13.5">
      <c r="A104" s="147"/>
      <c r="B104" s="147"/>
      <c r="C104" s="148" t="s">
        <v>134</v>
      </c>
      <c r="D104" s="149">
        <v>85501.33266999999</v>
      </c>
      <c r="E104" s="150">
        <v>0</v>
      </c>
      <c r="F104" s="150">
        <v>85501.33266999999</v>
      </c>
      <c r="G104" s="150">
        <v>0.80905</v>
      </c>
      <c r="H104" s="150">
        <v>0</v>
      </c>
      <c r="I104" s="150">
        <v>0.80905</v>
      </c>
      <c r="J104" s="150">
        <v>3886.91663</v>
      </c>
      <c r="K104" s="150">
        <v>414.7222</v>
      </c>
      <c r="L104" s="150">
        <v>4301.63883</v>
      </c>
      <c r="M104" s="150">
        <v>14674.93009</v>
      </c>
      <c r="N104" s="150">
        <v>121.23937</v>
      </c>
      <c r="O104" s="150">
        <v>14796.169460000001</v>
      </c>
      <c r="P104" s="150">
        <v>18562.655770000005</v>
      </c>
      <c r="Q104" s="150">
        <v>535.9615699999999</v>
      </c>
      <c r="R104" s="151">
        <v>19098.61734</v>
      </c>
    </row>
    <row r="105" spans="1:18" ht="13.5">
      <c r="A105" s="147"/>
      <c r="B105" s="147"/>
      <c r="C105" s="148" t="s">
        <v>133</v>
      </c>
      <c r="D105" s="149">
        <v>217964.6716</v>
      </c>
      <c r="E105" s="150">
        <v>375.36965999999995</v>
      </c>
      <c r="F105" s="150">
        <v>218340.04126000003</v>
      </c>
      <c r="G105" s="150">
        <v>0.30406</v>
      </c>
      <c r="H105" s="150">
        <v>0</v>
      </c>
      <c r="I105" s="150">
        <v>0.30406</v>
      </c>
      <c r="J105" s="150">
        <v>8738.74267</v>
      </c>
      <c r="K105" s="150">
        <v>456.48857999999996</v>
      </c>
      <c r="L105" s="150">
        <v>9195.23125</v>
      </c>
      <c r="M105" s="150">
        <v>39462.512259999996</v>
      </c>
      <c r="N105" s="150">
        <v>1353.15948</v>
      </c>
      <c r="O105" s="150">
        <v>40815.671740000005</v>
      </c>
      <c r="P105" s="150">
        <v>48201.558990000005</v>
      </c>
      <c r="Q105" s="150">
        <v>1809.64806</v>
      </c>
      <c r="R105" s="151">
        <v>50011.20705</v>
      </c>
    </row>
    <row r="106" spans="1:18" ht="13.5">
      <c r="A106" s="147"/>
      <c r="B106" s="143" t="s">
        <v>257</v>
      </c>
      <c r="C106" s="143" t="s">
        <v>257</v>
      </c>
      <c r="D106" s="144">
        <v>21974.22893</v>
      </c>
      <c r="E106" s="145">
        <v>0</v>
      </c>
      <c r="F106" s="145">
        <v>21974.22893</v>
      </c>
      <c r="G106" s="145">
        <v>0</v>
      </c>
      <c r="H106" s="145">
        <v>0</v>
      </c>
      <c r="I106" s="145">
        <v>0</v>
      </c>
      <c r="J106" s="145">
        <v>1995.75287</v>
      </c>
      <c r="K106" s="145">
        <v>33.210339999999995</v>
      </c>
      <c r="L106" s="145">
        <v>2028.96321</v>
      </c>
      <c r="M106" s="145">
        <v>6693.90918</v>
      </c>
      <c r="N106" s="145">
        <v>8.586379999999998</v>
      </c>
      <c r="O106" s="145">
        <v>6702.495559999999</v>
      </c>
      <c r="P106" s="145">
        <v>8689.66205</v>
      </c>
      <c r="Q106" s="145">
        <v>41.79671999999999</v>
      </c>
      <c r="R106" s="146">
        <v>8731.45877</v>
      </c>
    </row>
    <row r="107" spans="1:18" ht="13.5">
      <c r="A107" s="147"/>
      <c r="B107" s="143" t="s">
        <v>258</v>
      </c>
      <c r="C107" s="143" t="s">
        <v>259</v>
      </c>
      <c r="D107" s="144">
        <v>15193.39973</v>
      </c>
      <c r="E107" s="145">
        <v>0</v>
      </c>
      <c r="F107" s="145">
        <v>15193.39973</v>
      </c>
      <c r="G107" s="145">
        <v>0</v>
      </c>
      <c r="H107" s="145">
        <v>0</v>
      </c>
      <c r="I107" s="145">
        <v>0</v>
      </c>
      <c r="J107" s="145">
        <v>2304.38204</v>
      </c>
      <c r="K107" s="145">
        <v>2.15269</v>
      </c>
      <c r="L107" s="145">
        <v>2306.53473</v>
      </c>
      <c r="M107" s="145">
        <v>370.84830999999997</v>
      </c>
      <c r="N107" s="145">
        <v>0</v>
      </c>
      <c r="O107" s="145">
        <v>370.84830999999997</v>
      </c>
      <c r="P107" s="145">
        <v>2675.2303500000003</v>
      </c>
      <c r="Q107" s="145">
        <v>2.15269</v>
      </c>
      <c r="R107" s="146">
        <v>2677.38304</v>
      </c>
    </row>
    <row r="108" spans="1:18" ht="13.5">
      <c r="A108" s="147"/>
      <c r="B108" s="147"/>
      <c r="C108" s="148" t="s">
        <v>258</v>
      </c>
      <c r="D108" s="149">
        <v>31962.938660000003</v>
      </c>
      <c r="E108" s="150">
        <v>0</v>
      </c>
      <c r="F108" s="150">
        <v>31962.938660000003</v>
      </c>
      <c r="G108" s="150">
        <v>0</v>
      </c>
      <c r="H108" s="150">
        <v>0</v>
      </c>
      <c r="I108" s="150">
        <v>0</v>
      </c>
      <c r="J108" s="150">
        <v>2923.42206</v>
      </c>
      <c r="K108" s="150">
        <v>1.75658</v>
      </c>
      <c r="L108" s="150">
        <v>2925.17864</v>
      </c>
      <c r="M108" s="150">
        <v>1612.12798</v>
      </c>
      <c r="N108" s="150">
        <v>0</v>
      </c>
      <c r="O108" s="150">
        <v>1612.12798</v>
      </c>
      <c r="P108" s="150">
        <v>4535.55004</v>
      </c>
      <c r="Q108" s="150">
        <v>1.75658</v>
      </c>
      <c r="R108" s="151">
        <v>4537.306619999999</v>
      </c>
    </row>
    <row r="109" spans="1:18" ht="13.5">
      <c r="A109" s="147"/>
      <c r="B109" s="147"/>
      <c r="C109" s="148" t="s">
        <v>314</v>
      </c>
      <c r="D109" s="149">
        <v>2706.3457200000003</v>
      </c>
      <c r="E109" s="150">
        <v>0</v>
      </c>
      <c r="F109" s="150">
        <v>2706.3457200000003</v>
      </c>
      <c r="G109" s="150">
        <v>0</v>
      </c>
      <c r="H109" s="150">
        <v>0</v>
      </c>
      <c r="I109" s="150">
        <v>0</v>
      </c>
      <c r="J109" s="150">
        <v>0</v>
      </c>
      <c r="K109" s="150">
        <v>0</v>
      </c>
      <c r="L109" s="150">
        <v>0</v>
      </c>
      <c r="M109" s="150">
        <v>0</v>
      </c>
      <c r="N109" s="150">
        <v>0</v>
      </c>
      <c r="O109" s="150">
        <v>0</v>
      </c>
      <c r="P109" s="150">
        <v>0</v>
      </c>
      <c r="Q109" s="150">
        <v>0</v>
      </c>
      <c r="R109" s="151">
        <v>0</v>
      </c>
    </row>
    <row r="110" spans="1:18" ht="13.5">
      <c r="A110" s="147"/>
      <c r="B110" s="143" t="s">
        <v>135</v>
      </c>
      <c r="C110" s="143" t="s">
        <v>135</v>
      </c>
      <c r="D110" s="144">
        <v>49146.5797</v>
      </c>
      <c r="E110" s="145">
        <v>0</v>
      </c>
      <c r="F110" s="145">
        <v>49146.5797</v>
      </c>
      <c r="G110" s="145">
        <v>0.97036</v>
      </c>
      <c r="H110" s="145">
        <v>0</v>
      </c>
      <c r="I110" s="145">
        <v>0.97036</v>
      </c>
      <c r="J110" s="145">
        <v>2801.19967</v>
      </c>
      <c r="K110" s="145">
        <v>55.35402</v>
      </c>
      <c r="L110" s="145">
        <v>2856.5536899999997</v>
      </c>
      <c r="M110" s="145">
        <v>9855.55663</v>
      </c>
      <c r="N110" s="145">
        <v>67.59898</v>
      </c>
      <c r="O110" s="145">
        <v>9923.15561</v>
      </c>
      <c r="P110" s="145">
        <v>12657.726659999998</v>
      </c>
      <c r="Q110" s="145">
        <v>122.953</v>
      </c>
      <c r="R110" s="146">
        <v>12780.679659999998</v>
      </c>
    </row>
    <row r="111" spans="1:18" ht="13.5">
      <c r="A111" s="147"/>
      <c r="B111" s="147"/>
      <c r="C111" s="148" t="s">
        <v>295</v>
      </c>
      <c r="D111" s="149">
        <v>3132.71938</v>
      </c>
      <c r="E111" s="150">
        <v>0</v>
      </c>
      <c r="F111" s="150">
        <v>3132.71938</v>
      </c>
      <c r="G111" s="150">
        <v>0</v>
      </c>
      <c r="H111" s="150">
        <v>0</v>
      </c>
      <c r="I111" s="150">
        <v>0</v>
      </c>
      <c r="J111" s="150">
        <v>123.29917999999999</v>
      </c>
      <c r="K111" s="150">
        <v>0</v>
      </c>
      <c r="L111" s="150">
        <v>123.29917999999999</v>
      </c>
      <c r="M111" s="150">
        <v>199.23873999999998</v>
      </c>
      <c r="N111" s="150">
        <v>0</v>
      </c>
      <c r="O111" s="150">
        <v>199.23873999999998</v>
      </c>
      <c r="P111" s="150">
        <v>322.53792</v>
      </c>
      <c r="Q111" s="150">
        <v>0</v>
      </c>
      <c r="R111" s="151">
        <v>322.53792</v>
      </c>
    </row>
    <row r="112" spans="1:18" ht="13.5">
      <c r="A112" s="147"/>
      <c r="B112" s="143" t="s">
        <v>260</v>
      </c>
      <c r="C112" s="143" t="s">
        <v>261</v>
      </c>
      <c r="D112" s="144">
        <v>17227.30587</v>
      </c>
      <c r="E112" s="145">
        <v>0</v>
      </c>
      <c r="F112" s="145">
        <v>17227.30587</v>
      </c>
      <c r="G112" s="145">
        <v>0</v>
      </c>
      <c r="H112" s="145">
        <v>0</v>
      </c>
      <c r="I112" s="145">
        <v>0</v>
      </c>
      <c r="J112" s="145">
        <v>925.5726099999999</v>
      </c>
      <c r="K112" s="145">
        <v>14.15408</v>
      </c>
      <c r="L112" s="145">
        <v>939.72669</v>
      </c>
      <c r="M112" s="145">
        <v>4449.64933</v>
      </c>
      <c r="N112" s="145">
        <v>249.13629999999998</v>
      </c>
      <c r="O112" s="145">
        <v>4698.78563</v>
      </c>
      <c r="P112" s="145">
        <v>5375.22194</v>
      </c>
      <c r="Q112" s="145">
        <v>263.29038</v>
      </c>
      <c r="R112" s="146">
        <v>5638.512320000001</v>
      </c>
    </row>
    <row r="113" spans="1:18" ht="13.5">
      <c r="A113" s="143" t="s">
        <v>818</v>
      </c>
      <c r="B113" s="828"/>
      <c r="C113" s="828"/>
      <c r="D113" s="144">
        <v>607358.1967000001</v>
      </c>
      <c r="E113" s="145">
        <v>375.36965999999995</v>
      </c>
      <c r="F113" s="145">
        <v>607733.5663600002</v>
      </c>
      <c r="G113" s="145">
        <v>67.21657</v>
      </c>
      <c r="H113" s="145">
        <v>0</v>
      </c>
      <c r="I113" s="145">
        <v>67.21657</v>
      </c>
      <c r="J113" s="145">
        <v>35309.32827</v>
      </c>
      <c r="K113" s="145">
        <v>1007.9507799999998</v>
      </c>
      <c r="L113" s="145">
        <v>36317.27905</v>
      </c>
      <c r="M113" s="145">
        <v>86405.15452999999</v>
      </c>
      <c r="N113" s="145">
        <v>1882.9177699999998</v>
      </c>
      <c r="O113" s="145">
        <v>88288.0723</v>
      </c>
      <c r="P113" s="145">
        <v>121781.69936999999</v>
      </c>
      <c r="Q113" s="145">
        <v>2890.86855</v>
      </c>
      <c r="R113" s="146">
        <v>124672.56791999999</v>
      </c>
    </row>
    <row r="114" spans="1:18" ht="13.5">
      <c r="A114" s="143" t="s">
        <v>14</v>
      </c>
      <c r="B114" s="143" t="s">
        <v>136</v>
      </c>
      <c r="C114" s="143" t="s">
        <v>262</v>
      </c>
      <c r="D114" s="144">
        <v>14537.16457</v>
      </c>
      <c r="E114" s="145">
        <v>0</v>
      </c>
      <c r="F114" s="145">
        <v>14537.16457</v>
      </c>
      <c r="G114" s="145">
        <v>0</v>
      </c>
      <c r="H114" s="145">
        <v>0</v>
      </c>
      <c r="I114" s="145">
        <v>0</v>
      </c>
      <c r="J114" s="145">
        <v>178.92343</v>
      </c>
      <c r="K114" s="145">
        <v>0.0013700000000000001</v>
      </c>
      <c r="L114" s="145">
        <v>178.92479999999998</v>
      </c>
      <c r="M114" s="145">
        <v>159.46575</v>
      </c>
      <c r="N114" s="145">
        <v>0</v>
      </c>
      <c r="O114" s="145">
        <v>159.46575</v>
      </c>
      <c r="P114" s="145">
        <v>338.38918</v>
      </c>
      <c r="Q114" s="145">
        <v>0.0013700000000000001</v>
      </c>
      <c r="R114" s="146">
        <v>338.39054999999996</v>
      </c>
    </row>
    <row r="115" spans="1:18" ht="13.5">
      <c r="A115" s="147"/>
      <c r="B115" s="147"/>
      <c r="C115" s="148" t="s">
        <v>137</v>
      </c>
      <c r="D115" s="149">
        <v>32425.87715</v>
      </c>
      <c r="E115" s="150">
        <v>0</v>
      </c>
      <c r="F115" s="150">
        <v>32425.87715</v>
      </c>
      <c r="G115" s="150">
        <v>0.60182</v>
      </c>
      <c r="H115" s="150">
        <v>0</v>
      </c>
      <c r="I115" s="150">
        <v>0.60182</v>
      </c>
      <c r="J115" s="150">
        <v>2472.6952800000004</v>
      </c>
      <c r="K115" s="150">
        <v>62.17633</v>
      </c>
      <c r="L115" s="150">
        <v>2534.87161</v>
      </c>
      <c r="M115" s="150">
        <v>3054.9057100000005</v>
      </c>
      <c r="N115" s="150">
        <v>169.03182999999999</v>
      </c>
      <c r="O115" s="150">
        <v>3223.93754</v>
      </c>
      <c r="P115" s="150">
        <v>5528.202810000001</v>
      </c>
      <c r="Q115" s="150">
        <v>231.20815999999996</v>
      </c>
      <c r="R115" s="151">
        <v>5759.41097</v>
      </c>
    </row>
    <row r="116" spans="1:18" ht="13.5">
      <c r="A116" s="147"/>
      <c r="B116" s="147"/>
      <c r="C116" s="148" t="s">
        <v>136</v>
      </c>
      <c r="D116" s="149">
        <v>2725.91579</v>
      </c>
      <c r="E116" s="150">
        <v>0</v>
      </c>
      <c r="F116" s="150">
        <v>2725.91579</v>
      </c>
      <c r="G116" s="150">
        <v>0</v>
      </c>
      <c r="H116" s="150">
        <v>0</v>
      </c>
      <c r="I116" s="150">
        <v>0</v>
      </c>
      <c r="J116" s="150">
        <v>0</v>
      </c>
      <c r="K116" s="150">
        <v>0</v>
      </c>
      <c r="L116" s="150">
        <v>0</v>
      </c>
      <c r="M116" s="150">
        <v>0</v>
      </c>
      <c r="N116" s="150">
        <v>0</v>
      </c>
      <c r="O116" s="150">
        <v>0</v>
      </c>
      <c r="P116" s="150">
        <v>0</v>
      </c>
      <c r="Q116" s="150">
        <v>0</v>
      </c>
      <c r="R116" s="151">
        <v>0</v>
      </c>
    </row>
    <row r="117" spans="1:18" ht="13.5">
      <c r="A117" s="147"/>
      <c r="B117" s="143" t="s">
        <v>138</v>
      </c>
      <c r="C117" s="143" t="s">
        <v>138</v>
      </c>
      <c r="D117" s="144">
        <v>67764.08424</v>
      </c>
      <c r="E117" s="145">
        <v>0</v>
      </c>
      <c r="F117" s="145">
        <v>67764.08424</v>
      </c>
      <c r="G117" s="145">
        <v>0.0070999999999999995</v>
      </c>
      <c r="H117" s="145">
        <v>0</v>
      </c>
      <c r="I117" s="145">
        <v>0.0070999999999999995</v>
      </c>
      <c r="J117" s="145">
        <v>5449.2206</v>
      </c>
      <c r="K117" s="145">
        <v>126.70216</v>
      </c>
      <c r="L117" s="145">
        <v>5575.9227599999995</v>
      </c>
      <c r="M117" s="145">
        <v>9158.88018</v>
      </c>
      <c r="N117" s="145">
        <v>144.29653</v>
      </c>
      <c r="O117" s="145">
        <v>9303.176710000002</v>
      </c>
      <c r="P117" s="145">
        <v>14608.10788</v>
      </c>
      <c r="Q117" s="145">
        <v>270.99869</v>
      </c>
      <c r="R117" s="146">
        <v>14879.10657</v>
      </c>
    </row>
    <row r="118" spans="1:18" ht="13.5">
      <c r="A118" s="147"/>
      <c r="B118" s="143" t="s">
        <v>263</v>
      </c>
      <c r="C118" s="143" t="s">
        <v>264</v>
      </c>
      <c r="D118" s="144">
        <v>48186.345799999996</v>
      </c>
      <c r="E118" s="145">
        <v>0</v>
      </c>
      <c r="F118" s="145">
        <v>48186.345799999996</v>
      </c>
      <c r="G118" s="145">
        <v>0</v>
      </c>
      <c r="H118" s="145">
        <v>0</v>
      </c>
      <c r="I118" s="145">
        <v>0</v>
      </c>
      <c r="J118" s="145">
        <v>6326.5903</v>
      </c>
      <c r="K118" s="145">
        <v>134.54973999999999</v>
      </c>
      <c r="L118" s="145">
        <v>6461.14004</v>
      </c>
      <c r="M118" s="145">
        <v>18391.200290000004</v>
      </c>
      <c r="N118" s="145">
        <v>149.2629</v>
      </c>
      <c r="O118" s="145">
        <v>18540.463190000002</v>
      </c>
      <c r="P118" s="145">
        <v>24717.79059</v>
      </c>
      <c r="Q118" s="145">
        <v>283.81264</v>
      </c>
      <c r="R118" s="146">
        <v>25001.60323</v>
      </c>
    </row>
    <row r="119" spans="1:18" ht="13.5">
      <c r="A119" s="147"/>
      <c r="B119" s="143" t="s">
        <v>139</v>
      </c>
      <c r="C119" s="143" t="s">
        <v>140</v>
      </c>
      <c r="D119" s="144">
        <v>91756.04147</v>
      </c>
      <c r="E119" s="145">
        <v>0</v>
      </c>
      <c r="F119" s="145">
        <v>91756.04147</v>
      </c>
      <c r="G119" s="145">
        <v>0.05447</v>
      </c>
      <c r="H119" s="145">
        <v>0</v>
      </c>
      <c r="I119" s="145">
        <v>0.05447</v>
      </c>
      <c r="J119" s="145">
        <v>4576.466219999999</v>
      </c>
      <c r="K119" s="145">
        <v>65.68761</v>
      </c>
      <c r="L119" s="145">
        <v>4642.15383</v>
      </c>
      <c r="M119" s="145">
        <v>8609.39409</v>
      </c>
      <c r="N119" s="145">
        <v>71.56840999999999</v>
      </c>
      <c r="O119" s="145">
        <v>8680.9625</v>
      </c>
      <c r="P119" s="145">
        <v>13185.91478</v>
      </c>
      <c r="Q119" s="145">
        <v>137.25602</v>
      </c>
      <c r="R119" s="146">
        <v>13323.1708</v>
      </c>
    </row>
    <row r="120" spans="1:18" ht="13.5">
      <c r="A120" s="147"/>
      <c r="B120" s="147"/>
      <c r="C120" s="148" t="s">
        <v>223</v>
      </c>
      <c r="D120" s="149">
        <v>36199.58655</v>
      </c>
      <c r="E120" s="150">
        <v>0</v>
      </c>
      <c r="F120" s="150">
        <v>36199.58655</v>
      </c>
      <c r="G120" s="150">
        <v>0</v>
      </c>
      <c r="H120" s="150">
        <v>0</v>
      </c>
      <c r="I120" s="150">
        <v>0</v>
      </c>
      <c r="J120" s="150">
        <v>4002.28485</v>
      </c>
      <c r="K120" s="150">
        <v>63.494800000000005</v>
      </c>
      <c r="L120" s="150">
        <v>4065.7796500000004</v>
      </c>
      <c r="M120" s="150">
        <v>11443.543790000002</v>
      </c>
      <c r="N120" s="150">
        <v>42.28291</v>
      </c>
      <c r="O120" s="150">
        <v>11485.8267</v>
      </c>
      <c r="P120" s="150">
        <v>15445.82864</v>
      </c>
      <c r="Q120" s="150">
        <v>105.77770999999998</v>
      </c>
      <c r="R120" s="151">
        <v>15551.606349999998</v>
      </c>
    </row>
    <row r="121" spans="1:18" ht="13.5">
      <c r="A121" s="147"/>
      <c r="B121" s="147"/>
      <c r="C121" s="148" t="s">
        <v>139</v>
      </c>
      <c r="D121" s="149">
        <v>353940.10867999995</v>
      </c>
      <c r="E121" s="150">
        <v>170.24188</v>
      </c>
      <c r="F121" s="150">
        <v>354110.35055999993</v>
      </c>
      <c r="G121" s="150">
        <v>1.71055</v>
      </c>
      <c r="H121" s="150">
        <v>0</v>
      </c>
      <c r="I121" s="150">
        <v>1.71055</v>
      </c>
      <c r="J121" s="150">
        <v>24519.84654</v>
      </c>
      <c r="K121" s="150">
        <v>2432.13523</v>
      </c>
      <c r="L121" s="150">
        <v>26951.98177</v>
      </c>
      <c r="M121" s="150">
        <v>162147.36118</v>
      </c>
      <c r="N121" s="150">
        <v>5116.97016</v>
      </c>
      <c r="O121" s="150">
        <v>167264.33134</v>
      </c>
      <c r="P121" s="150">
        <v>186668.91827</v>
      </c>
      <c r="Q121" s="150">
        <v>7549.105390000001</v>
      </c>
      <c r="R121" s="151">
        <v>194218.02366</v>
      </c>
    </row>
    <row r="122" spans="1:18" ht="13.5">
      <c r="A122" s="147"/>
      <c r="B122" s="147"/>
      <c r="C122" s="148" t="s">
        <v>289</v>
      </c>
      <c r="D122" s="149">
        <v>2706.53505</v>
      </c>
      <c r="E122" s="150">
        <v>0</v>
      </c>
      <c r="F122" s="150">
        <v>2706.53505</v>
      </c>
      <c r="G122" s="150">
        <v>0</v>
      </c>
      <c r="H122" s="150">
        <v>0</v>
      </c>
      <c r="I122" s="150">
        <v>0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>
        <v>0</v>
      </c>
      <c r="P122" s="150">
        <v>0</v>
      </c>
      <c r="Q122" s="150">
        <v>0</v>
      </c>
      <c r="R122" s="151">
        <v>0</v>
      </c>
    </row>
    <row r="123" spans="1:18" ht="13.5">
      <c r="A123" s="147"/>
      <c r="B123" s="143" t="s">
        <v>141</v>
      </c>
      <c r="C123" s="143" t="s">
        <v>141</v>
      </c>
      <c r="D123" s="144">
        <v>40948.10808</v>
      </c>
      <c r="E123" s="145">
        <v>0</v>
      </c>
      <c r="F123" s="145">
        <v>40948.10808</v>
      </c>
      <c r="G123" s="145">
        <v>0.0055</v>
      </c>
      <c r="H123" s="145">
        <v>0</v>
      </c>
      <c r="I123" s="145">
        <v>0.0055</v>
      </c>
      <c r="J123" s="145">
        <v>11736.131529999999</v>
      </c>
      <c r="K123" s="145">
        <v>80.11404</v>
      </c>
      <c r="L123" s="145">
        <v>11816.245570000001</v>
      </c>
      <c r="M123" s="145">
        <v>5701.198649999999</v>
      </c>
      <c r="N123" s="145">
        <v>88.75949</v>
      </c>
      <c r="O123" s="145">
        <v>5789.95814</v>
      </c>
      <c r="P123" s="145">
        <v>17437.33568</v>
      </c>
      <c r="Q123" s="145">
        <v>168.87353</v>
      </c>
      <c r="R123" s="146">
        <v>17606.20921</v>
      </c>
    </row>
    <row r="124" spans="1:18" ht="13.5">
      <c r="A124" s="147"/>
      <c r="B124" s="143" t="s">
        <v>142</v>
      </c>
      <c r="C124" s="143" t="s">
        <v>142</v>
      </c>
      <c r="D124" s="144">
        <v>8103.37435</v>
      </c>
      <c r="E124" s="145">
        <v>0</v>
      </c>
      <c r="F124" s="145">
        <v>8103.37435</v>
      </c>
      <c r="G124" s="145">
        <v>0.02524</v>
      </c>
      <c r="H124" s="145">
        <v>0</v>
      </c>
      <c r="I124" s="145">
        <v>0.02524</v>
      </c>
      <c r="J124" s="145">
        <v>183.36472</v>
      </c>
      <c r="K124" s="145">
        <v>0</v>
      </c>
      <c r="L124" s="145">
        <v>183.36472</v>
      </c>
      <c r="M124" s="145">
        <v>0.03705</v>
      </c>
      <c r="N124" s="145">
        <v>0</v>
      </c>
      <c r="O124" s="145">
        <v>0.03705</v>
      </c>
      <c r="P124" s="145">
        <v>183.42700999999997</v>
      </c>
      <c r="Q124" s="145">
        <v>0</v>
      </c>
      <c r="R124" s="146">
        <v>183.42700999999997</v>
      </c>
    </row>
    <row r="125" spans="1:18" ht="13.5">
      <c r="A125" s="147"/>
      <c r="B125" s="143" t="s">
        <v>265</v>
      </c>
      <c r="C125" s="143" t="s">
        <v>265</v>
      </c>
      <c r="D125" s="144">
        <v>10311.25105</v>
      </c>
      <c r="E125" s="145">
        <v>0</v>
      </c>
      <c r="F125" s="145">
        <v>10311.25105</v>
      </c>
      <c r="G125" s="145">
        <v>0</v>
      </c>
      <c r="H125" s="145">
        <v>0</v>
      </c>
      <c r="I125" s="145">
        <v>0</v>
      </c>
      <c r="J125" s="145">
        <v>637.05002</v>
      </c>
      <c r="K125" s="145">
        <v>8.505690000000001</v>
      </c>
      <c r="L125" s="145">
        <v>645.55571</v>
      </c>
      <c r="M125" s="145">
        <v>1649.56725</v>
      </c>
      <c r="N125" s="145">
        <v>44.47001</v>
      </c>
      <c r="O125" s="145">
        <v>1694.03726</v>
      </c>
      <c r="P125" s="145">
        <v>2286.61727</v>
      </c>
      <c r="Q125" s="145">
        <v>52.9757</v>
      </c>
      <c r="R125" s="146">
        <v>2339.59297</v>
      </c>
    </row>
    <row r="126" spans="1:18" ht="13.5">
      <c r="A126" s="147"/>
      <c r="B126" s="143" t="s">
        <v>266</v>
      </c>
      <c r="C126" s="143" t="s">
        <v>267</v>
      </c>
      <c r="D126" s="144">
        <v>22083.807149999997</v>
      </c>
      <c r="E126" s="145">
        <v>0</v>
      </c>
      <c r="F126" s="145">
        <v>22083.807149999997</v>
      </c>
      <c r="G126" s="145">
        <v>0</v>
      </c>
      <c r="H126" s="145">
        <v>0</v>
      </c>
      <c r="I126" s="145">
        <v>0</v>
      </c>
      <c r="J126" s="145">
        <v>632.1698</v>
      </c>
      <c r="K126" s="145">
        <v>0.05286</v>
      </c>
      <c r="L126" s="145">
        <v>632.22266</v>
      </c>
      <c r="M126" s="145">
        <v>1241.05681</v>
      </c>
      <c r="N126" s="145">
        <v>0</v>
      </c>
      <c r="O126" s="145">
        <v>1241.05681</v>
      </c>
      <c r="P126" s="145">
        <v>1873.2266100000002</v>
      </c>
      <c r="Q126" s="145">
        <v>0.05286</v>
      </c>
      <c r="R126" s="146">
        <v>1873.27947</v>
      </c>
    </row>
    <row r="127" spans="1:18" ht="13.5">
      <c r="A127" s="143" t="s">
        <v>819</v>
      </c>
      <c r="B127" s="828"/>
      <c r="C127" s="828"/>
      <c r="D127" s="144">
        <v>731688.19993</v>
      </c>
      <c r="E127" s="145">
        <v>170.24188</v>
      </c>
      <c r="F127" s="145">
        <v>731858.4418099999</v>
      </c>
      <c r="G127" s="145">
        <v>2.40468</v>
      </c>
      <c r="H127" s="145">
        <v>0</v>
      </c>
      <c r="I127" s="145">
        <v>2.40468</v>
      </c>
      <c r="J127" s="145">
        <v>60714.74329</v>
      </c>
      <c r="K127" s="145">
        <v>2973.41983</v>
      </c>
      <c r="L127" s="145">
        <v>63688.16311999999</v>
      </c>
      <c r="M127" s="145">
        <v>221556.61075000002</v>
      </c>
      <c r="N127" s="145">
        <v>5826.64224</v>
      </c>
      <c r="O127" s="145">
        <v>227383.25299</v>
      </c>
      <c r="P127" s="145">
        <v>282273.75872</v>
      </c>
      <c r="Q127" s="145">
        <v>8800.062069999998</v>
      </c>
      <c r="R127" s="146">
        <v>291073.82079</v>
      </c>
    </row>
    <row r="128" spans="1:18" ht="13.5">
      <c r="A128" s="143" t="s">
        <v>15</v>
      </c>
      <c r="B128" s="143" t="s">
        <v>143</v>
      </c>
      <c r="C128" s="143" t="s">
        <v>143</v>
      </c>
      <c r="D128" s="144">
        <v>371701.34859999997</v>
      </c>
      <c r="E128" s="145">
        <v>7.20629</v>
      </c>
      <c r="F128" s="145">
        <v>371708.55488999997</v>
      </c>
      <c r="G128" s="145">
        <v>0.33372</v>
      </c>
      <c r="H128" s="145">
        <v>0</v>
      </c>
      <c r="I128" s="145">
        <v>0.33372</v>
      </c>
      <c r="J128" s="145">
        <v>8719.768129999999</v>
      </c>
      <c r="K128" s="145">
        <v>374.53434999999996</v>
      </c>
      <c r="L128" s="145">
        <v>9094.30248</v>
      </c>
      <c r="M128" s="145">
        <v>23542.94962</v>
      </c>
      <c r="N128" s="145">
        <v>686.5750899999999</v>
      </c>
      <c r="O128" s="145">
        <v>24229.52471</v>
      </c>
      <c r="P128" s="145">
        <v>32263.051470000002</v>
      </c>
      <c r="Q128" s="145">
        <v>1061.10944</v>
      </c>
      <c r="R128" s="146">
        <v>33324.160910000006</v>
      </c>
    </row>
    <row r="129" spans="1:18" ht="13.5">
      <c r="A129" s="147"/>
      <c r="B129" s="147"/>
      <c r="C129" s="148" t="s">
        <v>144</v>
      </c>
      <c r="D129" s="149">
        <v>77368.18891999999</v>
      </c>
      <c r="E129" s="150">
        <v>0</v>
      </c>
      <c r="F129" s="150">
        <v>77368.18891999999</v>
      </c>
      <c r="G129" s="150">
        <v>0.00732</v>
      </c>
      <c r="H129" s="150">
        <v>0.00034</v>
      </c>
      <c r="I129" s="150">
        <v>0.00766</v>
      </c>
      <c r="J129" s="150">
        <v>3239.94146</v>
      </c>
      <c r="K129" s="150">
        <v>29.72527</v>
      </c>
      <c r="L129" s="150">
        <v>3269.6667299999995</v>
      </c>
      <c r="M129" s="150">
        <v>2114.70931</v>
      </c>
      <c r="N129" s="150">
        <v>0</v>
      </c>
      <c r="O129" s="150">
        <v>2114.70931</v>
      </c>
      <c r="P129" s="150">
        <v>5354.65809</v>
      </c>
      <c r="Q129" s="150">
        <v>29.72561</v>
      </c>
      <c r="R129" s="151">
        <v>5384.383699999999</v>
      </c>
    </row>
    <row r="130" spans="1:18" ht="13.5">
      <c r="A130" s="147"/>
      <c r="B130" s="147"/>
      <c r="C130" s="148" t="s">
        <v>158</v>
      </c>
      <c r="D130" s="149">
        <v>9495.434529999999</v>
      </c>
      <c r="E130" s="150">
        <v>0</v>
      </c>
      <c r="F130" s="150">
        <v>9495.434529999999</v>
      </c>
      <c r="G130" s="150">
        <v>0</v>
      </c>
      <c r="H130" s="150">
        <v>0</v>
      </c>
      <c r="I130" s="150">
        <v>0</v>
      </c>
      <c r="J130" s="150">
        <v>463.66727000000003</v>
      </c>
      <c r="K130" s="150">
        <v>0</v>
      </c>
      <c r="L130" s="150">
        <v>463.66727000000003</v>
      </c>
      <c r="M130" s="150">
        <v>0</v>
      </c>
      <c r="N130" s="150">
        <v>0</v>
      </c>
      <c r="O130" s="150">
        <v>0</v>
      </c>
      <c r="P130" s="150">
        <v>463.66727000000003</v>
      </c>
      <c r="Q130" s="150">
        <v>0</v>
      </c>
      <c r="R130" s="151">
        <v>463.66727000000003</v>
      </c>
    </row>
    <row r="131" spans="1:18" ht="13.5">
      <c r="A131" s="147"/>
      <c r="B131" s="143" t="s">
        <v>15</v>
      </c>
      <c r="C131" s="143" t="s">
        <v>15</v>
      </c>
      <c r="D131" s="144">
        <v>23735.825780000003</v>
      </c>
      <c r="E131" s="145">
        <v>0</v>
      </c>
      <c r="F131" s="145">
        <v>23735.825780000003</v>
      </c>
      <c r="G131" s="145">
        <v>0.00409</v>
      </c>
      <c r="H131" s="145">
        <v>0</v>
      </c>
      <c r="I131" s="145">
        <v>0.00409</v>
      </c>
      <c r="J131" s="145">
        <v>1550.4442199999999</v>
      </c>
      <c r="K131" s="145">
        <v>0.00020999999999999998</v>
      </c>
      <c r="L131" s="145">
        <v>1550.4444300000002</v>
      </c>
      <c r="M131" s="145">
        <v>323.46389</v>
      </c>
      <c r="N131" s="145">
        <v>0</v>
      </c>
      <c r="O131" s="145">
        <v>323.46389</v>
      </c>
      <c r="P131" s="145">
        <v>1873.9122</v>
      </c>
      <c r="Q131" s="145">
        <v>0.00020999999999999998</v>
      </c>
      <c r="R131" s="146">
        <v>1873.91241</v>
      </c>
    </row>
    <row r="132" spans="1:18" ht="13.5">
      <c r="A132" s="147"/>
      <c r="B132" s="147"/>
      <c r="C132" s="148" t="s">
        <v>224</v>
      </c>
      <c r="D132" s="149">
        <v>18887.56337</v>
      </c>
      <c r="E132" s="150">
        <v>0</v>
      </c>
      <c r="F132" s="150">
        <v>18887.56337</v>
      </c>
      <c r="G132" s="150">
        <v>0</v>
      </c>
      <c r="H132" s="150">
        <v>0</v>
      </c>
      <c r="I132" s="150">
        <v>0</v>
      </c>
      <c r="J132" s="150">
        <v>1551.00379</v>
      </c>
      <c r="K132" s="150">
        <v>0.03477</v>
      </c>
      <c r="L132" s="150">
        <v>1551.03856</v>
      </c>
      <c r="M132" s="150">
        <v>456.35563</v>
      </c>
      <c r="N132" s="150">
        <v>0.00282</v>
      </c>
      <c r="O132" s="150">
        <v>456.35845</v>
      </c>
      <c r="P132" s="150">
        <v>2007.35942</v>
      </c>
      <c r="Q132" s="150">
        <v>0.037590000000000005</v>
      </c>
      <c r="R132" s="151">
        <v>2007.3970099999997</v>
      </c>
    </row>
    <row r="133" spans="1:18" ht="13.5">
      <c r="A133" s="147"/>
      <c r="B133" s="147"/>
      <c r="C133" s="148" t="s">
        <v>290</v>
      </c>
      <c r="D133" s="149">
        <v>2454.0616600000003</v>
      </c>
      <c r="E133" s="150">
        <v>0</v>
      </c>
      <c r="F133" s="150">
        <v>2454.0616600000003</v>
      </c>
      <c r="G133" s="150">
        <v>0</v>
      </c>
      <c r="H133" s="150">
        <v>0</v>
      </c>
      <c r="I133" s="150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0</v>
      </c>
      <c r="O133" s="150">
        <v>0</v>
      </c>
      <c r="P133" s="150">
        <v>0</v>
      </c>
      <c r="Q133" s="150">
        <v>0</v>
      </c>
      <c r="R133" s="151">
        <v>0</v>
      </c>
    </row>
    <row r="134" spans="1:18" ht="13.5">
      <c r="A134" s="147"/>
      <c r="B134" s="143" t="s">
        <v>145</v>
      </c>
      <c r="C134" s="143" t="s">
        <v>146</v>
      </c>
      <c r="D134" s="144">
        <v>9877.55993</v>
      </c>
      <c r="E134" s="145">
        <v>0</v>
      </c>
      <c r="F134" s="145">
        <v>9877.55993</v>
      </c>
      <c r="G134" s="145">
        <v>0</v>
      </c>
      <c r="H134" s="145">
        <v>0</v>
      </c>
      <c r="I134" s="145">
        <v>0</v>
      </c>
      <c r="J134" s="145">
        <v>0.12738</v>
      </c>
      <c r="K134" s="145">
        <v>0</v>
      </c>
      <c r="L134" s="145">
        <v>0.12738</v>
      </c>
      <c r="M134" s="145">
        <v>0</v>
      </c>
      <c r="N134" s="145">
        <v>0</v>
      </c>
      <c r="O134" s="145">
        <v>0</v>
      </c>
      <c r="P134" s="145">
        <v>0.12738</v>
      </c>
      <c r="Q134" s="145">
        <v>0</v>
      </c>
      <c r="R134" s="146">
        <v>0.12738</v>
      </c>
    </row>
    <row r="135" spans="1:18" ht="13.5">
      <c r="A135" s="147"/>
      <c r="B135" s="147"/>
      <c r="C135" s="148" t="s">
        <v>145</v>
      </c>
      <c r="D135" s="149">
        <v>8920.2825</v>
      </c>
      <c r="E135" s="150">
        <v>0</v>
      </c>
      <c r="F135" s="150">
        <v>8920.2825</v>
      </c>
      <c r="G135" s="150">
        <v>0</v>
      </c>
      <c r="H135" s="150">
        <v>0</v>
      </c>
      <c r="I135" s="150">
        <v>0</v>
      </c>
      <c r="J135" s="150">
        <v>1483.1113500000001</v>
      </c>
      <c r="K135" s="150">
        <v>0.0001</v>
      </c>
      <c r="L135" s="150">
        <v>1483.1114499999999</v>
      </c>
      <c r="M135" s="150">
        <v>390.16374</v>
      </c>
      <c r="N135" s="150">
        <v>0</v>
      </c>
      <c r="O135" s="150">
        <v>390.16374</v>
      </c>
      <c r="P135" s="150">
        <v>1873.27509</v>
      </c>
      <c r="Q135" s="150">
        <v>0.0001</v>
      </c>
      <c r="R135" s="151">
        <v>1873.2751899999998</v>
      </c>
    </row>
    <row r="136" spans="1:18" ht="13.5">
      <c r="A136" s="143" t="s">
        <v>820</v>
      </c>
      <c r="B136" s="828"/>
      <c r="C136" s="828"/>
      <c r="D136" s="144">
        <v>522440.26528999995</v>
      </c>
      <c r="E136" s="145">
        <v>7.20629</v>
      </c>
      <c r="F136" s="145">
        <v>522447.4715799999</v>
      </c>
      <c r="G136" s="145">
        <v>0.34513</v>
      </c>
      <c r="H136" s="145">
        <v>0.00034</v>
      </c>
      <c r="I136" s="145">
        <v>0.34547000000000005</v>
      </c>
      <c r="J136" s="145">
        <v>17008.0636</v>
      </c>
      <c r="K136" s="145">
        <v>404.29470000000003</v>
      </c>
      <c r="L136" s="145">
        <v>17412.3583</v>
      </c>
      <c r="M136" s="145">
        <v>26827.64219</v>
      </c>
      <c r="N136" s="145">
        <v>686.5779099999999</v>
      </c>
      <c r="O136" s="145">
        <v>27514.2201</v>
      </c>
      <c r="P136" s="145">
        <v>43836.050920000016</v>
      </c>
      <c r="Q136" s="145">
        <v>1090.8729500000002</v>
      </c>
      <c r="R136" s="146">
        <v>44926.92387</v>
      </c>
    </row>
    <row r="137" spans="1:18" ht="13.5">
      <c r="A137" s="143" t="s">
        <v>16</v>
      </c>
      <c r="B137" s="143" t="s">
        <v>147</v>
      </c>
      <c r="C137" s="143" t="s">
        <v>147</v>
      </c>
      <c r="D137" s="144">
        <v>57596.65959999999</v>
      </c>
      <c r="E137" s="145">
        <v>0</v>
      </c>
      <c r="F137" s="145">
        <v>57596.65959999999</v>
      </c>
      <c r="G137" s="145">
        <v>0.02998</v>
      </c>
      <c r="H137" s="145">
        <v>0</v>
      </c>
      <c r="I137" s="145">
        <v>0.02998</v>
      </c>
      <c r="J137" s="145">
        <v>1956.17247</v>
      </c>
      <c r="K137" s="145">
        <v>179.00767000000002</v>
      </c>
      <c r="L137" s="145">
        <v>2135.1801399999995</v>
      </c>
      <c r="M137" s="145">
        <v>2837.0163700000003</v>
      </c>
      <c r="N137" s="145">
        <v>89.25761999999999</v>
      </c>
      <c r="O137" s="145">
        <v>2926.27399</v>
      </c>
      <c r="P137" s="145">
        <v>4793.218819999999</v>
      </c>
      <c r="Q137" s="145">
        <v>268.26529</v>
      </c>
      <c r="R137" s="146">
        <v>5061.484109999999</v>
      </c>
    </row>
    <row r="138" spans="1:18" ht="13.5">
      <c r="A138" s="147"/>
      <c r="B138" s="143" t="s">
        <v>148</v>
      </c>
      <c r="C138" s="143" t="s">
        <v>268</v>
      </c>
      <c r="D138" s="144">
        <v>30811.568600000002</v>
      </c>
      <c r="E138" s="145">
        <v>0</v>
      </c>
      <c r="F138" s="145">
        <v>30811.568600000002</v>
      </c>
      <c r="G138" s="145">
        <v>0</v>
      </c>
      <c r="H138" s="145">
        <v>0</v>
      </c>
      <c r="I138" s="145">
        <v>0</v>
      </c>
      <c r="J138" s="145">
        <v>2953.75544</v>
      </c>
      <c r="K138" s="145">
        <v>27.21053</v>
      </c>
      <c r="L138" s="145">
        <v>2980.9659699999997</v>
      </c>
      <c r="M138" s="145">
        <v>7350.37901</v>
      </c>
      <c r="N138" s="145">
        <v>139.63507</v>
      </c>
      <c r="O138" s="145">
        <v>7490.01408</v>
      </c>
      <c r="P138" s="145">
        <v>10304.13445</v>
      </c>
      <c r="Q138" s="145">
        <v>166.8456</v>
      </c>
      <c r="R138" s="146">
        <v>10470.98005</v>
      </c>
    </row>
    <row r="139" spans="1:18" ht="13.5">
      <c r="A139" s="147"/>
      <c r="B139" s="147"/>
      <c r="C139" s="148" t="s">
        <v>296</v>
      </c>
      <c r="D139" s="149">
        <v>15517.15223</v>
      </c>
      <c r="E139" s="150">
        <v>0</v>
      </c>
      <c r="F139" s="150">
        <v>15517.15223</v>
      </c>
      <c r="G139" s="150">
        <v>0</v>
      </c>
      <c r="H139" s="150">
        <v>0</v>
      </c>
      <c r="I139" s="150">
        <v>0</v>
      </c>
      <c r="J139" s="150">
        <v>1258.5618200000001</v>
      </c>
      <c r="K139" s="150">
        <v>18.42473</v>
      </c>
      <c r="L139" s="150">
        <v>1276.98655</v>
      </c>
      <c r="M139" s="150">
        <v>7237.18193</v>
      </c>
      <c r="N139" s="150">
        <v>48.24778</v>
      </c>
      <c r="O139" s="150">
        <v>7285.42971</v>
      </c>
      <c r="P139" s="150">
        <v>8495.74375</v>
      </c>
      <c r="Q139" s="150">
        <v>66.67250999999999</v>
      </c>
      <c r="R139" s="151">
        <v>8562.41626</v>
      </c>
    </row>
    <row r="140" spans="1:18" ht="13.5">
      <c r="A140" s="147"/>
      <c r="B140" s="147"/>
      <c r="C140" s="148" t="s">
        <v>149</v>
      </c>
      <c r="D140" s="149">
        <v>65458.30605000001</v>
      </c>
      <c r="E140" s="150">
        <v>0</v>
      </c>
      <c r="F140" s="150">
        <v>65458.30605000001</v>
      </c>
      <c r="G140" s="150">
        <v>0.05727</v>
      </c>
      <c r="H140" s="150">
        <v>0.00344</v>
      </c>
      <c r="I140" s="150">
        <v>0.06071</v>
      </c>
      <c r="J140" s="150">
        <v>4635.421800000001</v>
      </c>
      <c r="K140" s="150">
        <v>529.37451</v>
      </c>
      <c r="L140" s="150">
        <v>5164.796310000001</v>
      </c>
      <c r="M140" s="150">
        <v>14797.07123</v>
      </c>
      <c r="N140" s="150">
        <v>504.158</v>
      </c>
      <c r="O140" s="150">
        <v>15301.22923</v>
      </c>
      <c r="P140" s="150">
        <v>19432.550299999995</v>
      </c>
      <c r="Q140" s="150">
        <v>1033.53595</v>
      </c>
      <c r="R140" s="151">
        <v>20466.086249999997</v>
      </c>
    </row>
    <row r="141" spans="1:18" ht="13.5">
      <c r="A141" s="147"/>
      <c r="B141" s="143" t="s">
        <v>150</v>
      </c>
      <c r="C141" s="143" t="s">
        <v>150</v>
      </c>
      <c r="D141" s="144">
        <v>62248.68787</v>
      </c>
      <c r="E141" s="145">
        <v>0</v>
      </c>
      <c r="F141" s="145">
        <v>62248.68787</v>
      </c>
      <c r="G141" s="145">
        <v>0.0017</v>
      </c>
      <c r="H141" s="145">
        <v>0</v>
      </c>
      <c r="I141" s="145">
        <v>0.0017</v>
      </c>
      <c r="J141" s="145">
        <v>3218.3333199999997</v>
      </c>
      <c r="K141" s="145">
        <v>221.81796</v>
      </c>
      <c r="L141" s="145">
        <v>3440.15128</v>
      </c>
      <c r="M141" s="145">
        <v>3253.45713</v>
      </c>
      <c r="N141" s="145">
        <v>509.69125</v>
      </c>
      <c r="O141" s="145">
        <v>3763.14838</v>
      </c>
      <c r="P141" s="145">
        <v>6471.792149999999</v>
      </c>
      <c r="Q141" s="145">
        <v>731.5092099999999</v>
      </c>
      <c r="R141" s="146">
        <v>7203.30136</v>
      </c>
    </row>
    <row r="142" spans="1:18" ht="13.5">
      <c r="A142" s="147"/>
      <c r="B142" s="143" t="s">
        <v>151</v>
      </c>
      <c r="C142" s="143" t="s">
        <v>152</v>
      </c>
      <c r="D142" s="144">
        <v>95201.04905000002</v>
      </c>
      <c r="E142" s="145">
        <v>0</v>
      </c>
      <c r="F142" s="145">
        <v>95201.04905000002</v>
      </c>
      <c r="G142" s="145">
        <v>0.46297000000000005</v>
      </c>
      <c r="H142" s="145">
        <v>0</v>
      </c>
      <c r="I142" s="145">
        <v>0.46297000000000005</v>
      </c>
      <c r="J142" s="145">
        <v>3565.0327899999997</v>
      </c>
      <c r="K142" s="145">
        <v>121.32596000000001</v>
      </c>
      <c r="L142" s="145">
        <v>3686.3587500000003</v>
      </c>
      <c r="M142" s="145">
        <v>8067.88193</v>
      </c>
      <c r="N142" s="145">
        <v>75.01002</v>
      </c>
      <c r="O142" s="145">
        <v>8142.891950000001</v>
      </c>
      <c r="P142" s="145">
        <v>11633.37769</v>
      </c>
      <c r="Q142" s="145">
        <v>196.33597999999998</v>
      </c>
      <c r="R142" s="146">
        <v>11829.71367</v>
      </c>
    </row>
    <row r="143" spans="1:18" ht="13.5">
      <c r="A143" s="147"/>
      <c r="B143" s="143" t="s">
        <v>16</v>
      </c>
      <c r="C143" s="143" t="s">
        <v>153</v>
      </c>
      <c r="D143" s="144">
        <v>451971.14387000015</v>
      </c>
      <c r="E143" s="145">
        <v>136.81844</v>
      </c>
      <c r="F143" s="145">
        <v>452107.9623100001</v>
      </c>
      <c r="G143" s="145">
        <v>0.5358900000000001</v>
      </c>
      <c r="H143" s="145">
        <v>0</v>
      </c>
      <c r="I143" s="145">
        <v>0.5358900000000001</v>
      </c>
      <c r="J143" s="145">
        <v>17540.078230000003</v>
      </c>
      <c r="K143" s="145">
        <v>568.2913</v>
      </c>
      <c r="L143" s="145">
        <v>18108.369530000004</v>
      </c>
      <c r="M143" s="145">
        <v>41230.67203</v>
      </c>
      <c r="N143" s="145">
        <v>564.4740899999999</v>
      </c>
      <c r="O143" s="145">
        <v>41795.14612</v>
      </c>
      <c r="P143" s="145">
        <v>58771.28615</v>
      </c>
      <c r="Q143" s="145">
        <v>1132.76539</v>
      </c>
      <c r="R143" s="146">
        <v>59904.05153999999</v>
      </c>
    </row>
    <row r="144" spans="1:18" ht="13.5">
      <c r="A144" s="147"/>
      <c r="B144" s="147"/>
      <c r="C144" s="148" t="s">
        <v>154</v>
      </c>
      <c r="D144" s="149">
        <v>99469.76752</v>
      </c>
      <c r="E144" s="150">
        <v>0</v>
      </c>
      <c r="F144" s="150">
        <v>99469.76752</v>
      </c>
      <c r="G144" s="150">
        <v>0.05415</v>
      </c>
      <c r="H144" s="150">
        <v>0</v>
      </c>
      <c r="I144" s="150">
        <v>0.05415</v>
      </c>
      <c r="J144" s="150">
        <v>3381.1408400000005</v>
      </c>
      <c r="K144" s="150">
        <v>291.60003</v>
      </c>
      <c r="L144" s="150">
        <v>3672.7408699999996</v>
      </c>
      <c r="M144" s="150">
        <v>7131.38536</v>
      </c>
      <c r="N144" s="150">
        <v>109.75149</v>
      </c>
      <c r="O144" s="150">
        <v>7241.136850000001</v>
      </c>
      <c r="P144" s="150">
        <v>10512.580350000002</v>
      </c>
      <c r="Q144" s="150">
        <v>401.35151999999994</v>
      </c>
      <c r="R144" s="151">
        <v>10913.931869999999</v>
      </c>
    </row>
    <row r="145" spans="1:18" ht="13.5">
      <c r="A145" s="147"/>
      <c r="B145" s="147"/>
      <c r="C145" s="148" t="s">
        <v>155</v>
      </c>
      <c r="D145" s="149">
        <v>300538.9958899999</v>
      </c>
      <c r="E145" s="150">
        <v>169.47523999999999</v>
      </c>
      <c r="F145" s="150">
        <v>300708.47112999996</v>
      </c>
      <c r="G145" s="150">
        <v>0.31361000000000006</v>
      </c>
      <c r="H145" s="150">
        <v>0.00522</v>
      </c>
      <c r="I145" s="150">
        <v>0.31883000000000006</v>
      </c>
      <c r="J145" s="150">
        <v>13721.017890000001</v>
      </c>
      <c r="K145" s="150">
        <v>243.61181999999997</v>
      </c>
      <c r="L145" s="150">
        <v>13964.629710000001</v>
      </c>
      <c r="M145" s="150">
        <v>27686.000780000002</v>
      </c>
      <c r="N145" s="150">
        <v>386.63545</v>
      </c>
      <c r="O145" s="150">
        <v>28072.63623</v>
      </c>
      <c r="P145" s="150">
        <v>41407.33228</v>
      </c>
      <c r="Q145" s="150">
        <v>630.2524899999999</v>
      </c>
      <c r="R145" s="151">
        <v>42037.58477</v>
      </c>
    </row>
    <row r="146" spans="1:18" ht="13.5">
      <c r="A146" s="147"/>
      <c r="B146" s="147"/>
      <c r="C146" s="148" t="s">
        <v>156</v>
      </c>
      <c r="D146" s="149">
        <v>123239.38419</v>
      </c>
      <c r="E146" s="150">
        <v>160.31457</v>
      </c>
      <c r="F146" s="150">
        <v>123399.69875999998</v>
      </c>
      <c r="G146" s="150">
        <v>125.12917</v>
      </c>
      <c r="H146" s="150">
        <v>2.9999999999999997E-05</v>
      </c>
      <c r="I146" s="150">
        <v>125.1292</v>
      </c>
      <c r="J146" s="150">
        <v>2835.9734700000004</v>
      </c>
      <c r="K146" s="150">
        <v>292.09990999999997</v>
      </c>
      <c r="L146" s="150">
        <v>3128.07338</v>
      </c>
      <c r="M146" s="150">
        <v>23858.82902</v>
      </c>
      <c r="N146" s="150">
        <v>3259.49286</v>
      </c>
      <c r="O146" s="150">
        <v>27118.32188</v>
      </c>
      <c r="P146" s="150">
        <v>26819.93166</v>
      </c>
      <c r="Q146" s="150">
        <v>3551.5928</v>
      </c>
      <c r="R146" s="151">
        <v>30371.52446</v>
      </c>
    </row>
    <row r="147" spans="1:18" ht="13.5">
      <c r="A147" s="147"/>
      <c r="B147" s="147"/>
      <c r="C147" s="148" t="s">
        <v>157</v>
      </c>
      <c r="D147" s="149">
        <v>31985.84505</v>
      </c>
      <c r="E147" s="150">
        <v>0</v>
      </c>
      <c r="F147" s="150">
        <v>31985.84505</v>
      </c>
      <c r="G147" s="150">
        <v>0.45508000000000004</v>
      </c>
      <c r="H147" s="150">
        <v>0</v>
      </c>
      <c r="I147" s="150">
        <v>0.45508000000000004</v>
      </c>
      <c r="J147" s="150">
        <v>2814.01252</v>
      </c>
      <c r="K147" s="150">
        <v>122.18813</v>
      </c>
      <c r="L147" s="150">
        <v>2936.2006499999998</v>
      </c>
      <c r="M147" s="150">
        <v>33881.72966</v>
      </c>
      <c r="N147" s="150">
        <v>3628.63281</v>
      </c>
      <c r="O147" s="150">
        <v>37510.36247</v>
      </c>
      <c r="P147" s="150">
        <v>36696.19725999999</v>
      </c>
      <c r="Q147" s="150">
        <v>3750.82094</v>
      </c>
      <c r="R147" s="151">
        <v>40447.0182</v>
      </c>
    </row>
    <row r="148" spans="1:18" ht="13.5">
      <c r="A148" s="147"/>
      <c r="B148" s="147"/>
      <c r="C148" s="148" t="s">
        <v>158</v>
      </c>
      <c r="D148" s="149">
        <v>48232.72247</v>
      </c>
      <c r="E148" s="150">
        <v>76.58323</v>
      </c>
      <c r="F148" s="150">
        <v>48309.305700000004</v>
      </c>
      <c r="G148" s="150">
        <v>0.1141</v>
      </c>
      <c r="H148" s="150">
        <v>0.05551</v>
      </c>
      <c r="I148" s="150">
        <v>0.16961</v>
      </c>
      <c r="J148" s="150">
        <v>3475.86582</v>
      </c>
      <c r="K148" s="150">
        <v>1706.35605</v>
      </c>
      <c r="L148" s="150">
        <v>5182.22187</v>
      </c>
      <c r="M148" s="150">
        <v>14203.13415</v>
      </c>
      <c r="N148" s="150">
        <v>121.11847</v>
      </c>
      <c r="O148" s="150">
        <v>14324.25262</v>
      </c>
      <c r="P148" s="150">
        <v>17679.11407</v>
      </c>
      <c r="Q148" s="150">
        <v>1827.5300300000001</v>
      </c>
      <c r="R148" s="151">
        <v>19506.6441</v>
      </c>
    </row>
    <row r="149" spans="1:18" ht="13.5">
      <c r="A149" s="147"/>
      <c r="B149" s="147"/>
      <c r="C149" s="148" t="s">
        <v>16</v>
      </c>
      <c r="D149" s="149">
        <v>322972.60300999996</v>
      </c>
      <c r="E149" s="150">
        <v>245.82829999999998</v>
      </c>
      <c r="F149" s="150">
        <v>323218.43131</v>
      </c>
      <c r="G149" s="150">
        <v>0.35514</v>
      </c>
      <c r="H149" s="150">
        <v>0.27632999999999996</v>
      </c>
      <c r="I149" s="150">
        <v>0.63147</v>
      </c>
      <c r="J149" s="150">
        <v>11536.07305</v>
      </c>
      <c r="K149" s="150">
        <v>653.3661</v>
      </c>
      <c r="L149" s="150">
        <v>12189.43915</v>
      </c>
      <c r="M149" s="150">
        <v>132046.02769</v>
      </c>
      <c r="N149" s="150">
        <v>5710.322659999999</v>
      </c>
      <c r="O149" s="150">
        <v>137756.35035</v>
      </c>
      <c r="P149" s="150">
        <v>143582.45588000002</v>
      </c>
      <c r="Q149" s="150">
        <v>6363.96509</v>
      </c>
      <c r="R149" s="151">
        <v>149946.42097000004</v>
      </c>
    </row>
    <row r="150" spans="1:18" ht="13.5">
      <c r="A150" s="147"/>
      <c r="B150" s="147"/>
      <c r="C150" s="148" t="s">
        <v>344</v>
      </c>
      <c r="D150" s="149">
        <v>13265.73891</v>
      </c>
      <c r="E150" s="150">
        <v>0</v>
      </c>
      <c r="F150" s="150">
        <v>13265.73891</v>
      </c>
      <c r="G150" s="150">
        <v>0</v>
      </c>
      <c r="H150" s="150">
        <v>0</v>
      </c>
      <c r="I150" s="150">
        <v>0</v>
      </c>
      <c r="J150" s="150">
        <v>0</v>
      </c>
      <c r="K150" s="150">
        <v>0</v>
      </c>
      <c r="L150" s="150">
        <v>0</v>
      </c>
      <c r="M150" s="150">
        <v>0</v>
      </c>
      <c r="N150" s="150">
        <v>0</v>
      </c>
      <c r="O150" s="150">
        <v>0</v>
      </c>
      <c r="P150" s="150">
        <v>0</v>
      </c>
      <c r="Q150" s="150">
        <v>0</v>
      </c>
      <c r="R150" s="151">
        <v>0</v>
      </c>
    </row>
    <row r="151" spans="1:18" ht="13.5">
      <c r="A151" s="147"/>
      <c r="B151" s="147"/>
      <c r="C151" s="148" t="s">
        <v>159</v>
      </c>
      <c r="D151" s="149">
        <v>230555.82868</v>
      </c>
      <c r="E151" s="150">
        <v>60.77469</v>
      </c>
      <c r="F151" s="150">
        <v>230616.60337</v>
      </c>
      <c r="G151" s="150">
        <v>0.5992099999999999</v>
      </c>
      <c r="H151" s="150">
        <v>0</v>
      </c>
      <c r="I151" s="150">
        <v>0.5992099999999999</v>
      </c>
      <c r="J151" s="150">
        <v>13265.47355</v>
      </c>
      <c r="K151" s="150">
        <v>1752.87932</v>
      </c>
      <c r="L151" s="150">
        <v>15018.35287</v>
      </c>
      <c r="M151" s="150">
        <v>85157.56741</v>
      </c>
      <c r="N151" s="150">
        <v>794.1212</v>
      </c>
      <c r="O151" s="150">
        <v>85951.68860999998</v>
      </c>
      <c r="P151" s="150">
        <v>98423.64016999998</v>
      </c>
      <c r="Q151" s="150">
        <v>2547.00052</v>
      </c>
      <c r="R151" s="151">
        <v>100970.64068999999</v>
      </c>
    </row>
    <row r="152" spans="1:18" ht="13.5">
      <c r="A152" s="147"/>
      <c r="B152" s="147"/>
      <c r="C152" s="148" t="s">
        <v>160</v>
      </c>
      <c r="D152" s="149">
        <v>67737.37177</v>
      </c>
      <c r="E152" s="150">
        <v>0</v>
      </c>
      <c r="F152" s="150">
        <v>67737.37177</v>
      </c>
      <c r="G152" s="150">
        <v>0.45149</v>
      </c>
      <c r="H152" s="150">
        <v>0</v>
      </c>
      <c r="I152" s="150">
        <v>0.45149</v>
      </c>
      <c r="J152" s="150">
        <v>2725.07281</v>
      </c>
      <c r="K152" s="150">
        <v>164.16707</v>
      </c>
      <c r="L152" s="150">
        <v>2889.23988</v>
      </c>
      <c r="M152" s="150">
        <v>15672.218909999998</v>
      </c>
      <c r="N152" s="150">
        <v>1114.00522</v>
      </c>
      <c r="O152" s="150">
        <v>16786.22413</v>
      </c>
      <c r="P152" s="150">
        <v>18397.74321</v>
      </c>
      <c r="Q152" s="150">
        <v>1278.17229</v>
      </c>
      <c r="R152" s="151">
        <v>19675.915499999996</v>
      </c>
    </row>
    <row r="153" spans="1:18" ht="13.5">
      <c r="A153" s="147"/>
      <c r="B153" s="147"/>
      <c r="C153" s="148" t="s">
        <v>161</v>
      </c>
      <c r="D153" s="149">
        <v>64863.373640000005</v>
      </c>
      <c r="E153" s="150">
        <v>0</v>
      </c>
      <c r="F153" s="150">
        <v>64863.373640000005</v>
      </c>
      <c r="G153" s="150">
        <v>0.14799</v>
      </c>
      <c r="H153" s="150">
        <v>0</v>
      </c>
      <c r="I153" s="150">
        <v>0.14799</v>
      </c>
      <c r="J153" s="150">
        <v>3400.2227900000003</v>
      </c>
      <c r="K153" s="150">
        <v>72.28005999999999</v>
      </c>
      <c r="L153" s="150">
        <v>3472.5028500000008</v>
      </c>
      <c r="M153" s="150">
        <v>11745.38542</v>
      </c>
      <c r="N153" s="150">
        <v>5.99647</v>
      </c>
      <c r="O153" s="150">
        <v>11751.38189</v>
      </c>
      <c r="P153" s="150">
        <v>15145.7562</v>
      </c>
      <c r="Q153" s="150">
        <v>78.27653</v>
      </c>
      <c r="R153" s="151">
        <v>15224.03273</v>
      </c>
    </row>
    <row r="154" spans="1:18" ht="13.5">
      <c r="A154" s="147"/>
      <c r="B154" s="147"/>
      <c r="C154" s="148" t="s">
        <v>162</v>
      </c>
      <c r="D154" s="149">
        <v>275754.59212</v>
      </c>
      <c r="E154" s="150">
        <v>0</v>
      </c>
      <c r="F154" s="150">
        <v>275754.59212</v>
      </c>
      <c r="G154" s="150">
        <v>0.024270000000000003</v>
      </c>
      <c r="H154" s="150">
        <v>0.00027</v>
      </c>
      <c r="I154" s="150">
        <v>0.02454</v>
      </c>
      <c r="J154" s="150">
        <v>5003.638220000001</v>
      </c>
      <c r="K154" s="150">
        <v>440.97202000000004</v>
      </c>
      <c r="L154" s="150">
        <v>5444.61024</v>
      </c>
      <c r="M154" s="150">
        <v>673250.4194299999</v>
      </c>
      <c r="N154" s="150">
        <v>6685.29522</v>
      </c>
      <c r="O154" s="150">
        <v>679935.7146500001</v>
      </c>
      <c r="P154" s="150">
        <v>678254.08192</v>
      </c>
      <c r="Q154" s="150">
        <v>7126.267510000001</v>
      </c>
      <c r="R154" s="151">
        <v>685380.3494300001</v>
      </c>
    </row>
    <row r="155" spans="1:18" ht="13.5">
      <c r="A155" s="147"/>
      <c r="B155" s="147"/>
      <c r="C155" s="148" t="s">
        <v>163</v>
      </c>
      <c r="D155" s="149">
        <v>178958.01691</v>
      </c>
      <c r="E155" s="150">
        <v>217.19104000000002</v>
      </c>
      <c r="F155" s="150">
        <v>179175.20794999998</v>
      </c>
      <c r="G155" s="150">
        <v>1.25964</v>
      </c>
      <c r="H155" s="150">
        <v>0</v>
      </c>
      <c r="I155" s="150">
        <v>1.25964</v>
      </c>
      <c r="J155" s="150">
        <v>6823.880110000001</v>
      </c>
      <c r="K155" s="150">
        <v>297.31962000000004</v>
      </c>
      <c r="L155" s="150">
        <v>7121.19973</v>
      </c>
      <c r="M155" s="150">
        <v>12321.16236</v>
      </c>
      <c r="N155" s="150">
        <v>82.80252</v>
      </c>
      <c r="O155" s="150">
        <v>12403.96488</v>
      </c>
      <c r="P155" s="150">
        <v>19146.30211</v>
      </c>
      <c r="Q155" s="150">
        <v>380.12214000000006</v>
      </c>
      <c r="R155" s="151">
        <v>19526.42425</v>
      </c>
    </row>
    <row r="156" spans="1:18" ht="13.5">
      <c r="A156" s="147"/>
      <c r="B156" s="147"/>
      <c r="C156" s="148" t="s">
        <v>164</v>
      </c>
      <c r="D156" s="149">
        <v>213842.73124000002</v>
      </c>
      <c r="E156" s="150">
        <v>4859.34771</v>
      </c>
      <c r="F156" s="150">
        <v>218702.07895000002</v>
      </c>
      <c r="G156" s="150">
        <v>1.85926</v>
      </c>
      <c r="H156" s="150">
        <v>0</v>
      </c>
      <c r="I156" s="150">
        <v>1.85926</v>
      </c>
      <c r="J156" s="150">
        <v>10399.969449999999</v>
      </c>
      <c r="K156" s="150">
        <v>2654.1209299999996</v>
      </c>
      <c r="L156" s="150">
        <v>13054.09038</v>
      </c>
      <c r="M156" s="150">
        <v>806127.6899300001</v>
      </c>
      <c r="N156" s="150">
        <v>10941.4725</v>
      </c>
      <c r="O156" s="150">
        <v>817069.16243</v>
      </c>
      <c r="P156" s="150">
        <v>816529.5186400001</v>
      </c>
      <c r="Q156" s="150">
        <v>13595.593429999999</v>
      </c>
      <c r="R156" s="151">
        <v>830125.1120699999</v>
      </c>
    </row>
    <row r="157" spans="1:18" ht="13.5">
      <c r="A157" s="147"/>
      <c r="B157" s="147"/>
      <c r="C157" s="148" t="s">
        <v>165</v>
      </c>
      <c r="D157" s="149">
        <v>1051222.0972099998</v>
      </c>
      <c r="E157" s="150">
        <v>345640.57668000006</v>
      </c>
      <c r="F157" s="150">
        <v>1396862.6738900002</v>
      </c>
      <c r="G157" s="150">
        <v>732.15043</v>
      </c>
      <c r="H157" s="150">
        <v>1947.9866100000002</v>
      </c>
      <c r="I157" s="150">
        <v>2680.13704</v>
      </c>
      <c r="J157" s="150">
        <v>136416.37299</v>
      </c>
      <c r="K157" s="150">
        <v>10688.15294</v>
      </c>
      <c r="L157" s="150">
        <v>147104.52593</v>
      </c>
      <c r="M157" s="150">
        <v>2712653.02691</v>
      </c>
      <c r="N157" s="150">
        <v>54599.01846</v>
      </c>
      <c r="O157" s="150">
        <v>2767252.04537</v>
      </c>
      <c r="P157" s="150">
        <v>2849801.5503300005</v>
      </c>
      <c r="Q157" s="150">
        <v>67235.15800999998</v>
      </c>
      <c r="R157" s="151">
        <v>2917036.708340001</v>
      </c>
    </row>
    <row r="158" spans="1:18" ht="13.5">
      <c r="A158" s="147"/>
      <c r="B158" s="147"/>
      <c r="C158" s="148" t="s">
        <v>166</v>
      </c>
      <c r="D158" s="149">
        <v>352394.6884500001</v>
      </c>
      <c r="E158" s="150">
        <v>276.65287</v>
      </c>
      <c r="F158" s="150">
        <v>352671.34132000007</v>
      </c>
      <c r="G158" s="150">
        <v>4.964660000000001</v>
      </c>
      <c r="H158" s="150">
        <v>3.3221</v>
      </c>
      <c r="I158" s="150">
        <v>8.286760000000001</v>
      </c>
      <c r="J158" s="150">
        <v>18036.250030000003</v>
      </c>
      <c r="K158" s="150">
        <v>543.9180399999999</v>
      </c>
      <c r="L158" s="150">
        <v>18580.16807</v>
      </c>
      <c r="M158" s="150">
        <v>104320.62563000001</v>
      </c>
      <c r="N158" s="150">
        <v>1594.3448600000002</v>
      </c>
      <c r="O158" s="150">
        <v>105914.97048999999</v>
      </c>
      <c r="P158" s="150">
        <v>122361.84032000002</v>
      </c>
      <c r="Q158" s="150">
        <v>2141.585</v>
      </c>
      <c r="R158" s="151">
        <v>124503.42532</v>
      </c>
    </row>
    <row r="159" spans="1:18" ht="13.5">
      <c r="A159" s="147"/>
      <c r="B159" s="147"/>
      <c r="C159" s="148" t="s">
        <v>167</v>
      </c>
      <c r="D159" s="149">
        <v>166039.61609999998</v>
      </c>
      <c r="E159" s="150">
        <v>70.77351000000002</v>
      </c>
      <c r="F159" s="150">
        <v>166110.38961</v>
      </c>
      <c r="G159" s="150">
        <v>3.7725500000000007</v>
      </c>
      <c r="H159" s="150">
        <v>2.57125</v>
      </c>
      <c r="I159" s="150">
        <v>6.3438</v>
      </c>
      <c r="J159" s="150">
        <v>6578.36772</v>
      </c>
      <c r="K159" s="150">
        <v>517.02581</v>
      </c>
      <c r="L159" s="150">
        <v>7095.393529999999</v>
      </c>
      <c r="M159" s="150">
        <v>36536.90307000001</v>
      </c>
      <c r="N159" s="150">
        <v>1348.11213</v>
      </c>
      <c r="O159" s="150">
        <v>37885.0152</v>
      </c>
      <c r="P159" s="150">
        <v>43119.043340000004</v>
      </c>
      <c r="Q159" s="150">
        <v>1867.7091900000003</v>
      </c>
      <c r="R159" s="151">
        <v>44986.75253</v>
      </c>
    </row>
    <row r="160" spans="1:18" ht="13.5">
      <c r="A160" s="147"/>
      <c r="B160" s="147"/>
      <c r="C160" s="148" t="s">
        <v>168</v>
      </c>
      <c r="D160" s="149">
        <v>143112.64909</v>
      </c>
      <c r="E160" s="150">
        <v>0</v>
      </c>
      <c r="F160" s="150">
        <v>143112.64909</v>
      </c>
      <c r="G160" s="150">
        <v>0.35398</v>
      </c>
      <c r="H160" s="150">
        <v>0</v>
      </c>
      <c r="I160" s="150">
        <v>0.35398</v>
      </c>
      <c r="J160" s="150">
        <v>6153.76648</v>
      </c>
      <c r="K160" s="150">
        <v>235.23815</v>
      </c>
      <c r="L160" s="150">
        <v>6389.004630000001</v>
      </c>
      <c r="M160" s="150">
        <v>28839.83239</v>
      </c>
      <c r="N160" s="150">
        <v>826.40144</v>
      </c>
      <c r="O160" s="150">
        <v>29666.233829999997</v>
      </c>
      <c r="P160" s="150">
        <v>34993.952849999994</v>
      </c>
      <c r="Q160" s="150">
        <v>1061.63959</v>
      </c>
      <c r="R160" s="151">
        <v>36055.59244</v>
      </c>
    </row>
    <row r="161" spans="1:18" ht="13.5">
      <c r="A161" s="147"/>
      <c r="B161" s="147"/>
      <c r="C161" s="148" t="s">
        <v>169</v>
      </c>
      <c r="D161" s="149">
        <v>72551.03944</v>
      </c>
      <c r="E161" s="150">
        <v>35.832</v>
      </c>
      <c r="F161" s="150">
        <v>72586.87144</v>
      </c>
      <c r="G161" s="150">
        <v>0.8722000000000001</v>
      </c>
      <c r="H161" s="150">
        <v>0</v>
      </c>
      <c r="I161" s="150">
        <v>0.8722000000000001</v>
      </c>
      <c r="J161" s="150">
        <v>2680.77489</v>
      </c>
      <c r="K161" s="150">
        <v>155.07005999999998</v>
      </c>
      <c r="L161" s="150">
        <v>2835.84495</v>
      </c>
      <c r="M161" s="150">
        <v>48646.29636</v>
      </c>
      <c r="N161" s="150">
        <v>3553.3952000000004</v>
      </c>
      <c r="O161" s="150">
        <v>52199.69156</v>
      </c>
      <c r="P161" s="150">
        <v>51327.94345</v>
      </c>
      <c r="Q161" s="150">
        <v>3708.4652600000004</v>
      </c>
      <c r="R161" s="151">
        <v>55036.408709999996</v>
      </c>
    </row>
    <row r="162" spans="1:18" ht="13.5">
      <c r="A162" s="147"/>
      <c r="B162" s="147"/>
      <c r="C162" s="148" t="s">
        <v>170</v>
      </c>
      <c r="D162" s="149">
        <v>107256.2654</v>
      </c>
      <c r="E162" s="150">
        <v>101.66364</v>
      </c>
      <c r="F162" s="150">
        <v>107357.92903999999</v>
      </c>
      <c r="G162" s="150">
        <v>0.06981</v>
      </c>
      <c r="H162" s="150">
        <v>0.00082</v>
      </c>
      <c r="I162" s="150">
        <v>0.07063000000000001</v>
      </c>
      <c r="J162" s="150">
        <v>9764.740260000002</v>
      </c>
      <c r="K162" s="150">
        <v>858.03046</v>
      </c>
      <c r="L162" s="150">
        <v>10622.77072</v>
      </c>
      <c r="M162" s="150">
        <v>247192.85688</v>
      </c>
      <c r="N162" s="150">
        <v>835.22839</v>
      </c>
      <c r="O162" s="150">
        <v>248028.08526999998</v>
      </c>
      <c r="P162" s="150">
        <v>256957.66694999998</v>
      </c>
      <c r="Q162" s="150">
        <v>1693.25967</v>
      </c>
      <c r="R162" s="151">
        <v>258650.92662</v>
      </c>
    </row>
    <row r="163" spans="1:18" ht="13.5">
      <c r="A163" s="147"/>
      <c r="B163" s="147"/>
      <c r="C163" s="148" t="s">
        <v>171</v>
      </c>
      <c r="D163" s="149">
        <v>214296.5503</v>
      </c>
      <c r="E163" s="150">
        <v>131.52639000000002</v>
      </c>
      <c r="F163" s="150">
        <v>214428.07669</v>
      </c>
      <c r="G163" s="150">
        <v>0.057</v>
      </c>
      <c r="H163" s="150">
        <v>0</v>
      </c>
      <c r="I163" s="150">
        <v>0.057</v>
      </c>
      <c r="J163" s="150">
        <v>1177.77087</v>
      </c>
      <c r="K163" s="150">
        <v>92.01159</v>
      </c>
      <c r="L163" s="150">
        <v>1269.78246</v>
      </c>
      <c r="M163" s="150">
        <v>472687.31331</v>
      </c>
      <c r="N163" s="150">
        <v>821.83547</v>
      </c>
      <c r="O163" s="150">
        <v>473509.14878000005</v>
      </c>
      <c r="P163" s="150">
        <v>473865.14118000004</v>
      </c>
      <c r="Q163" s="150">
        <v>913.84706</v>
      </c>
      <c r="R163" s="151">
        <v>474778.98824000004</v>
      </c>
    </row>
    <row r="164" spans="1:18" ht="13.5">
      <c r="A164" s="147"/>
      <c r="B164" s="147"/>
      <c r="C164" s="148" t="s">
        <v>172</v>
      </c>
      <c r="D164" s="149">
        <v>146430.66369999998</v>
      </c>
      <c r="E164" s="150">
        <v>219.64482</v>
      </c>
      <c r="F164" s="150">
        <v>146650.30852000002</v>
      </c>
      <c r="G164" s="150">
        <v>0.13701000000000002</v>
      </c>
      <c r="H164" s="150">
        <v>0.01275</v>
      </c>
      <c r="I164" s="150">
        <v>0.14976000000000003</v>
      </c>
      <c r="J164" s="150">
        <v>6694.044530000001</v>
      </c>
      <c r="K164" s="150">
        <v>193.33954</v>
      </c>
      <c r="L164" s="150">
        <v>6887.384069999999</v>
      </c>
      <c r="M164" s="150">
        <v>21548.718530000002</v>
      </c>
      <c r="N164" s="150">
        <v>296.74012</v>
      </c>
      <c r="O164" s="150">
        <v>21845.458649999997</v>
      </c>
      <c r="P164" s="150">
        <v>28242.900070000003</v>
      </c>
      <c r="Q164" s="150">
        <v>490.09241</v>
      </c>
      <c r="R164" s="151">
        <v>28732.99248</v>
      </c>
    </row>
    <row r="165" spans="1:18" ht="13.5">
      <c r="A165" s="147"/>
      <c r="B165" s="147"/>
      <c r="C165" s="148" t="s">
        <v>173</v>
      </c>
      <c r="D165" s="149">
        <v>101842.79920000002</v>
      </c>
      <c r="E165" s="150">
        <v>0</v>
      </c>
      <c r="F165" s="150">
        <v>101842.79920000002</v>
      </c>
      <c r="G165" s="150">
        <v>0.01151</v>
      </c>
      <c r="H165" s="150">
        <v>0</v>
      </c>
      <c r="I165" s="150">
        <v>0.01151</v>
      </c>
      <c r="J165" s="150">
        <v>4767.246160000001</v>
      </c>
      <c r="K165" s="150">
        <v>96.76403</v>
      </c>
      <c r="L165" s="150">
        <v>4864.01019</v>
      </c>
      <c r="M165" s="150">
        <v>23396.076479999996</v>
      </c>
      <c r="N165" s="150">
        <v>338.85</v>
      </c>
      <c r="O165" s="150">
        <v>23734.926480000002</v>
      </c>
      <c r="P165" s="150">
        <v>28163.33415</v>
      </c>
      <c r="Q165" s="150">
        <v>435.61403</v>
      </c>
      <c r="R165" s="151">
        <v>28598.94818</v>
      </c>
    </row>
    <row r="166" spans="1:18" ht="13.5">
      <c r="A166" s="147"/>
      <c r="B166" s="147"/>
      <c r="C166" s="148" t="s">
        <v>174</v>
      </c>
      <c r="D166" s="149">
        <v>240471.48042999994</v>
      </c>
      <c r="E166" s="150">
        <v>69.72608</v>
      </c>
      <c r="F166" s="150">
        <v>240541.20651</v>
      </c>
      <c r="G166" s="150">
        <v>0.7571</v>
      </c>
      <c r="H166" s="150">
        <v>0.12334999999999999</v>
      </c>
      <c r="I166" s="150">
        <v>0.8804500000000001</v>
      </c>
      <c r="J166" s="150">
        <v>8420.49503</v>
      </c>
      <c r="K166" s="150">
        <v>421.94816000000003</v>
      </c>
      <c r="L166" s="150">
        <v>8842.44319</v>
      </c>
      <c r="M166" s="150">
        <v>44950.10368</v>
      </c>
      <c r="N166" s="150">
        <v>2201.8987</v>
      </c>
      <c r="O166" s="150">
        <v>47152.002380000005</v>
      </c>
      <c r="P166" s="150">
        <v>53371.35581000001</v>
      </c>
      <c r="Q166" s="150">
        <v>2623.97021</v>
      </c>
      <c r="R166" s="151">
        <v>55995.32602</v>
      </c>
    </row>
    <row r="167" spans="1:18" ht="13.5">
      <c r="A167" s="147"/>
      <c r="B167" s="147"/>
      <c r="C167" s="148" t="s">
        <v>225</v>
      </c>
      <c r="D167" s="149">
        <v>54896.78569999999</v>
      </c>
      <c r="E167" s="150">
        <v>0</v>
      </c>
      <c r="F167" s="150">
        <v>54896.78569999999</v>
      </c>
      <c r="G167" s="150">
        <v>0</v>
      </c>
      <c r="H167" s="150">
        <v>0</v>
      </c>
      <c r="I167" s="150">
        <v>0</v>
      </c>
      <c r="J167" s="150">
        <v>2375.7748500000002</v>
      </c>
      <c r="K167" s="150">
        <v>35.54474</v>
      </c>
      <c r="L167" s="150">
        <v>2411.31959</v>
      </c>
      <c r="M167" s="150">
        <v>4585.1344500000005</v>
      </c>
      <c r="N167" s="150">
        <v>80.21814</v>
      </c>
      <c r="O167" s="150">
        <v>4665.3525899999995</v>
      </c>
      <c r="P167" s="150">
        <v>6960.9093</v>
      </c>
      <c r="Q167" s="150">
        <v>115.76288000000001</v>
      </c>
      <c r="R167" s="151">
        <v>7076.67218</v>
      </c>
    </row>
    <row r="168" spans="1:18" ht="13.5">
      <c r="A168" s="147"/>
      <c r="B168" s="147"/>
      <c r="C168" s="148" t="s">
        <v>345</v>
      </c>
      <c r="D168" s="149">
        <v>22008.540100000002</v>
      </c>
      <c r="E168" s="150">
        <v>0</v>
      </c>
      <c r="F168" s="150">
        <v>22008.540100000002</v>
      </c>
      <c r="G168" s="150">
        <v>0</v>
      </c>
      <c r="H168" s="150">
        <v>0</v>
      </c>
      <c r="I168" s="150">
        <v>0</v>
      </c>
      <c r="J168" s="150">
        <v>0</v>
      </c>
      <c r="K168" s="150">
        <v>0</v>
      </c>
      <c r="L168" s="150">
        <v>0</v>
      </c>
      <c r="M168" s="150">
        <v>0</v>
      </c>
      <c r="N168" s="150">
        <v>0</v>
      </c>
      <c r="O168" s="150">
        <v>0</v>
      </c>
      <c r="P168" s="150">
        <v>0</v>
      </c>
      <c r="Q168" s="150">
        <v>0</v>
      </c>
      <c r="R168" s="151">
        <v>0</v>
      </c>
    </row>
    <row r="169" spans="1:18" ht="13.5">
      <c r="A169" s="147"/>
      <c r="B169" s="147"/>
      <c r="C169" s="148" t="s">
        <v>175</v>
      </c>
      <c r="D169" s="149">
        <v>148870.00185000003</v>
      </c>
      <c r="E169" s="150">
        <v>0</v>
      </c>
      <c r="F169" s="150">
        <v>148870.00185000003</v>
      </c>
      <c r="G169" s="150">
        <v>1.2770899999999998</v>
      </c>
      <c r="H169" s="150">
        <v>0</v>
      </c>
      <c r="I169" s="150">
        <v>1.2770899999999998</v>
      </c>
      <c r="J169" s="150">
        <v>6669.704420000001</v>
      </c>
      <c r="K169" s="150">
        <v>353.61795</v>
      </c>
      <c r="L169" s="150">
        <v>7023.32237</v>
      </c>
      <c r="M169" s="150">
        <v>80115.57187</v>
      </c>
      <c r="N169" s="150">
        <v>2022.54073</v>
      </c>
      <c r="O169" s="150">
        <v>82138.1126</v>
      </c>
      <c r="P169" s="150">
        <v>86786.55338</v>
      </c>
      <c r="Q169" s="150">
        <v>2376.1586799999995</v>
      </c>
      <c r="R169" s="151">
        <v>89162.71206</v>
      </c>
    </row>
    <row r="170" spans="1:18" ht="13.5">
      <c r="A170" s="147"/>
      <c r="B170" s="147"/>
      <c r="C170" s="148" t="s">
        <v>176</v>
      </c>
      <c r="D170" s="149">
        <v>31731.28802</v>
      </c>
      <c r="E170" s="150">
        <v>0</v>
      </c>
      <c r="F170" s="150">
        <v>31731.28802</v>
      </c>
      <c r="G170" s="150">
        <v>5.0338</v>
      </c>
      <c r="H170" s="150">
        <v>0</v>
      </c>
      <c r="I170" s="150">
        <v>5.0338</v>
      </c>
      <c r="J170" s="150">
        <v>1798.0843799999998</v>
      </c>
      <c r="K170" s="150">
        <v>120.03333</v>
      </c>
      <c r="L170" s="150">
        <v>1918.11771</v>
      </c>
      <c r="M170" s="150">
        <v>39302.57512</v>
      </c>
      <c r="N170" s="150">
        <v>1033.85481</v>
      </c>
      <c r="O170" s="150">
        <v>40336.42993</v>
      </c>
      <c r="P170" s="150">
        <v>41105.6933</v>
      </c>
      <c r="Q170" s="150">
        <v>1153.88814</v>
      </c>
      <c r="R170" s="151">
        <v>42259.581439999994</v>
      </c>
    </row>
    <row r="171" spans="1:18" ht="13.5">
      <c r="A171" s="147"/>
      <c r="B171" s="147"/>
      <c r="C171" s="148" t="s">
        <v>177</v>
      </c>
      <c r="D171" s="149">
        <v>42698.859430000004</v>
      </c>
      <c r="E171" s="150">
        <v>0</v>
      </c>
      <c r="F171" s="150">
        <v>42698.859430000004</v>
      </c>
      <c r="G171" s="150">
        <v>0.04463</v>
      </c>
      <c r="H171" s="150">
        <v>0</v>
      </c>
      <c r="I171" s="150">
        <v>0.04463</v>
      </c>
      <c r="J171" s="150">
        <v>2200.55168</v>
      </c>
      <c r="K171" s="150">
        <v>78.63994</v>
      </c>
      <c r="L171" s="150">
        <v>2279.19162</v>
      </c>
      <c r="M171" s="150">
        <v>9134.65503</v>
      </c>
      <c r="N171" s="150">
        <v>655.72921</v>
      </c>
      <c r="O171" s="150">
        <v>9790.38424</v>
      </c>
      <c r="P171" s="150">
        <v>11335.25134</v>
      </c>
      <c r="Q171" s="150">
        <v>734.3691499999999</v>
      </c>
      <c r="R171" s="151">
        <v>12069.62049</v>
      </c>
    </row>
    <row r="172" spans="1:18" ht="13.5">
      <c r="A172" s="147"/>
      <c r="B172" s="147"/>
      <c r="C172" s="148" t="s">
        <v>178</v>
      </c>
      <c r="D172" s="149">
        <v>8696.215320000001</v>
      </c>
      <c r="E172" s="150">
        <v>0</v>
      </c>
      <c r="F172" s="150">
        <v>8696.215320000001</v>
      </c>
      <c r="G172" s="150">
        <v>0.00945</v>
      </c>
      <c r="H172" s="150">
        <v>0</v>
      </c>
      <c r="I172" s="150">
        <v>0.00945</v>
      </c>
      <c r="J172" s="150">
        <v>46.00386</v>
      </c>
      <c r="K172" s="150">
        <v>0</v>
      </c>
      <c r="L172" s="150">
        <v>46.00386</v>
      </c>
      <c r="M172" s="150">
        <v>0</v>
      </c>
      <c r="N172" s="150">
        <v>0</v>
      </c>
      <c r="O172" s="150">
        <v>0</v>
      </c>
      <c r="P172" s="150">
        <v>46.01331</v>
      </c>
      <c r="Q172" s="150">
        <v>0</v>
      </c>
      <c r="R172" s="151">
        <v>46.01331</v>
      </c>
    </row>
    <row r="173" spans="1:18" ht="13.5">
      <c r="A173" s="147"/>
      <c r="B173" s="147"/>
      <c r="C173" s="148" t="s">
        <v>297</v>
      </c>
      <c r="D173" s="149">
        <v>4374.688109999999</v>
      </c>
      <c r="E173" s="150">
        <v>0</v>
      </c>
      <c r="F173" s="150">
        <v>4374.688109999999</v>
      </c>
      <c r="G173" s="150">
        <v>0</v>
      </c>
      <c r="H173" s="150">
        <v>0</v>
      </c>
      <c r="I173" s="150">
        <v>0</v>
      </c>
      <c r="J173" s="150">
        <v>223.7646</v>
      </c>
      <c r="K173" s="150">
        <v>56.88857</v>
      </c>
      <c r="L173" s="150">
        <v>280.65317</v>
      </c>
      <c r="M173" s="150">
        <v>128284.13342</v>
      </c>
      <c r="N173" s="150">
        <v>170.21508</v>
      </c>
      <c r="O173" s="150">
        <v>128454.3485</v>
      </c>
      <c r="P173" s="150">
        <v>128507.89802000001</v>
      </c>
      <c r="Q173" s="150">
        <v>227.10365</v>
      </c>
      <c r="R173" s="151">
        <v>128735.00167</v>
      </c>
    </row>
    <row r="174" spans="1:18" ht="13.5">
      <c r="A174" s="147"/>
      <c r="B174" s="147"/>
      <c r="C174" s="148" t="s">
        <v>346</v>
      </c>
      <c r="D174" s="149">
        <v>1594.9175</v>
      </c>
      <c r="E174" s="150">
        <v>0</v>
      </c>
      <c r="F174" s="150">
        <v>1594.9175</v>
      </c>
      <c r="G174" s="150">
        <v>0</v>
      </c>
      <c r="H174" s="150">
        <v>0</v>
      </c>
      <c r="I174" s="150">
        <v>0</v>
      </c>
      <c r="J174" s="150">
        <v>0</v>
      </c>
      <c r="K174" s="150">
        <v>0</v>
      </c>
      <c r="L174" s="150">
        <v>0</v>
      </c>
      <c r="M174" s="150">
        <v>0</v>
      </c>
      <c r="N174" s="150">
        <v>0</v>
      </c>
      <c r="O174" s="150">
        <v>0</v>
      </c>
      <c r="P174" s="150">
        <v>0</v>
      </c>
      <c r="Q174" s="150">
        <v>0</v>
      </c>
      <c r="R174" s="151">
        <v>0</v>
      </c>
    </row>
    <row r="175" spans="1:18" ht="13.5">
      <c r="A175" s="147"/>
      <c r="B175" s="143" t="s">
        <v>269</v>
      </c>
      <c r="C175" s="143" t="s">
        <v>269</v>
      </c>
      <c r="D175" s="144">
        <v>2389.08777</v>
      </c>
      <c r="E175" s="145">
        <v>0</v>
      </c>
      <c r="F175" s="145">
        <v>2389.08777</v>
      </c>
      <c r="G175" s="145">
        <v>0</v>
      </c>
      <c r="H175" s="145">
        <v>0</v>
      </c>
      <c r="I175" s="145">
        <v>0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45">
        <v>0</v>
      </c>
      <c r="Q175" s="145">
        <v>0</v>
      </c>
      <c r="R175" s="146">
        <v>0</v>
      </c>
    </row>
    <row r="176" spans="1:18" ht="13.5">
      <c r="A176" s="147"/>
      <c r="B176" s="143" t="s">
        <v>298</v>
      </c>
      <c r="C176" s="143" t="s">
        <v>299</v>
      </c>
      <c r="D176" s="144">
        <v>6741.74388</v>
      </c>
      <c r="E176" s="145">
        <v>0</v>
      </c>
      <c r="F176" s="145">
        <v>6741.74388</v>
      </c>
      <c r="G176" s="145">
        <v>0</v>
      </c>
      <c r="H176" s="145">
        <v>0</v>
      </c>
      <c r="I176" s="145">
        <v>0</v>
      </c>
      <c r="J176" s="145">
        <v>33.775839999999995</v>
      </c>
      <c r="K176" s="145">
        <v>0</v>
      </c>
      <c r="L176" s="145">
        <v>33.775839999999995</v>
      </c>
      <c r="M176" s="145">
        <v>106.17646</v>
      </c>
      <c r="N176" s="145">
        <v>0</v>
      </c>
      <c r="O176" s="145">
        <v>106.17646</v>
      </c>
      <c r="P176" s="145">
        <v>139.95229999999998</v>
      </c>
      <c r="Q176" s="145">
        <v>0</v>
      </c>
      <c r="R176" s="146">
        <v>139.95229999999998</v>
      </c>
    </row>
    <row r="177" spans="1:18" ht="13.5">
      <c r="A177" s="147"/>
      <c r="B177" s="143" t="s">
        <v>226</v>
      </c>
      <c r="C177" s="143" t="s">
        <v>227</v>
      </c>
      <c r="D177" s="144">
        <v>20019.47378</v>
      </c>
      <c r="E177" s="145">
        <v>0</v>
      </c>
      <c r="F177" s="145">
        <v>20019.47378</v>
      </c>
      <c r="G177" s="145">
        <v>0</v>
      </c>
      <c r="H177" s="145">
        <v>0</v>
      </c>
      <c r="I177" s="145">
        <v>0</v>
      </c>
      <c r="J177" s="145">
        <v>1389.9145600000002</v>
      </c>
      <c r="K177" s="145">
        <v>0.00086</v>
      </c>
      <c r="L177" s="145">
        <v>1389.9154199999998</v>
      </c>
      <c r="M177" s="145">
        <v>1761.7888899999998</v>
      </c>
      <c r="N177" s="145">
        <v>0</v>
      </c>
      <c r="O177" s="145">
        <v>1761.7888899999998</v>
      </c>
      <c r="P177" s="145">
        <v>3151.70345</v>
      </c>
      <c r="Q177" s="145">
        <v>0.00086</v>
      </c>
      <c r="R177" s="146">
        <v>3151.70431</v>
      </c>
    </row>
    <row r="178" spans="1:18" ht="13.5">
      <c r="A178" s="143" t="s">
        <v>821</v>
      </c>
      <c r="B178" s="828"/>
      <c r="C178" s="828"/>
      <c r="D178" s="144">
        <v>5689860.989450001</v>
      </c>
      <c r="E178" s="145">
        <v>352472.72921</v>
      </c>
      <c r="F178" s="145">
        <v>6042333.71866</v>
      </c>
      <c r="G178" s="145">
        <v>881.3621400000002</v>
      </c>
      <c r="H178" s="145">
        <v>1954.3576800000003</v>
      </c>
      <c r="I178" s="145">
        <v>2835.7198199999993</v>
      </c>
      <c r="J178" s="145">
        <v>329937.09954000014</v>
      </c>
      <c r="K178" s="145">
        <v>24802.63788999999</v>
      </c>
      <c r="L178" s="145">
        <v>354739.73742999986</v>
      </c>
      <c r="M178" s="145">
        <v>5931916.998229999</v>
      </c>
      <c r="N178" s="145">
        <v>105148.50344</v>
      </c>
      <c r="O178" s="145">
        <v>6037065.50167</v>
      </c>
      <c r="P178" s="145">
        <v>6262735.459910002</v>
      </c>
      <c r="Q178" s="145">
        <v>131905.49901</v>
      </c>
      <c r="R178" s="146">
        <v>6394640.958920001</v>
      </c>
    </row>
    <row r="179" spans="1:18" ht="13.5">
      <c r="A179" s="143" t="s">
        <v>17</v>
      </c>
      <c r="B179" s="143" t="s">
        <v>179</v>
      </c>
      <c r="C179" s="143" t="s">
        <v>180</v>
      </c>
      <c r="D179" s="144">
        <v>20543.112599999997</v>
      </c>
      <c r="E179" s="145">
        <v>0</v>
      </c>
      <c r="F179" s="145">
        <v>20543.112599999997</v>
      </c>
      <c r="G179" s="145">
        <v>0.36699</v>
      </c>
      <c r="H179" s="145">
        <v>0</v>
      </c>
      <c r="I179" s="145">
        <v>0.36699</v>
      </c>
      <c r="J179" s="145">
        <v>0.13755</v>
      </c>
      <c r="K179" s="145">
        <v>0</v>
      </c>
      <c r="L179" s="145">
        <v>0.13755</v>
      </c>
      <c r="M179" s="145">
        <v>0</v>
      </c>
      <c r="N179" s="145">
        <v>0</v>
      </c>
      <c r="O179" s="145">
        <v>0</v>
      </c>
      <c r="P179" s="145">
        <v>0.50454</v>
      </c>
      <c r="Q179" s="145">
        <v>0</v>
      </c>
      <c r="R179" s="146">
        <v>0.50454</v>
      </c>
    </row>
    <row r="180" spans="1:18" ht="13.5">
      <c r="A180" s="147"/>
      <c r="B180" s="143" t="s">
        <v>181</v>
      </c>
      <c r="C180" s="143" t="s">
        <v>182</v>
      </c>
      <c r="D180" s="144">
        <v>117961.82459</v>
      </c>
      <c r="E180" s="145">
        <v>0</v>
      </c>
      <c r="F180" s="145">
        <v>117961.82459</v>
      </c>
      <c r="G180" s="145">
        <v>0.51359</v>
      </c>
      <c r="H180" s="145">
        <v>0</v>
      </c>
      <c r="I180" s="145">
        <v>0.51359</v>
      </c>
      <c r="J180" s="145">
        <v>3728.5747600000004</v>
      </c>
      <c r="K180" s="145">
        <v>32.797869999999996</v>
      </c>
      <c r="L180" s="145">
        <v>3761.37263</v>
      </c>
      <c r="M180" s="145">
        <v>4510.42513</v>
      </c>
      <c r="N180" s="145">
        <v>281.16812</v>
      </c>
      <c r="O180" s="145">
        <v>4791.59325</v>
      </c>
      <c r="P180" s="145">
        <v>8239.51348</v>
      </c>
      <c r="Q180" s="145">
        <v>313.96599</v>
      </c>
      <c r="R180" s="146">
        <v>8553.479469999998</v>
      </c>
    </row>
    <row r="181" spans="1:18" ht="13.5">
      <c r="A181" s="147"/>
      <c r="B181" s="147"/>
      <c r="C181" s="148" t="s">
        <v>240</v>
      </c>
      <c r="D181" s="149">
        <v>9932.1225</v>
      </c>
      <c r="E181" s="150">
        <v>0</v>
      </c>
      <c r="F181" s="150">
        <v>9932.1225</v>
      </c>
      <c r="G181" s="150">
        <v>0</v>
      </c>
      <c r="H181" s="150">
        <v>0</v>
      </c>
      <c r="I181" s="150">
        <v>0</v>
      </c>
      <c r="J181" s="150">
        <v>0</v>
      </c>
      <c r="K181" s="150">
        <v>0</v>
      </c>
      <c r="L181" s="150">
        <v>0</v>
      </c>
      <c r="M181" s="150">
        <v>0</v>
      </c>
      <c r="N181" s="150">
        <v>0</v>
      </c>
      <c r="O181" s="150">
        <v>0</v>
      </c>
      <c r="P181" s="150">
        <v>0</v>
      </c>
      <c r="Q181" s="150">
        <v>0</v>
      </c>
      <c r="R181" s="151">
        <v>0</v>
      </c>
    </row>
    <row r="182" spans="1:18" ht="13.5">
      <c r="A182" s="143" t="s">
        <v>822</v>
      </c>
      <c r="B182" s="828"/>
      <c r="C182" s="828"/>
      <c r="D182" s="144">
        <v>148437.05969</v>
      </c>
      <c r="E182" s="145">
        <v>0</v>
      </c>
      <c r="F182" s="145">
        <v>148437.05969</v>
      </c>
      <c r="G182" s="145">
        <v>0.88058</v>
      </c>
      <c r="H182" s="145">
        <v>0</v>
      </c>
      <c r="I182" s="145">
        <v>0.88058</v>
      </c>
      <c r="J182" s="145">
        <v>3728.71231</v>
      </c>
      <c r="K182" s="145">
        <v>32.797869999999996</v>
      </c>
      <c r="L182" s="145">
        <v>3761.5101799999998</v>
      </c>
      <c r="M182" s="145">
        <v>4510.42513</v>
      </c>
      <c r="N182" s="145">
        <v>281.16812</v>
      </c>
      <c r="O182" s="145">
        <v>4791.59325</v>
      </c>
      <c r="P182" s="145">
        <v>8240.018020000001</v>
      </c>
      <c r="Q182" s="145">
        <v>313.96599</v>
      </c>
      <c r="R182" s="146">
        <v>8553.984009999998</v>
      </c>
    </row>
    <row r="183" spans="1:18" ht="13.5">
      <c r="A183" s="143" t="s">
        <v>18</v>
      </c>
      <c r="B183" s="143" t="s">
        <v>183</v>
      </c>
      <c r="C183" s="143" t="s">
        <v>183</v>
      </c>
      <c r="D183" s="144">
        <v>62946.34837</v>
      </c>
      <c r="E183" s="145">
        <v>0</v>
      </c>
      <c r="F183" s="145">
        <v>62946.34837</v>
      </c>
      <c r="G183" s="145">
        <v>2.9263000000000003</v>
      </c>
      <c r="H183" s="145">
        <v>0</v>
      </c>
      <c r="I183" s="145">
        <v>2.9263000000000003</v>
      </c>
      <c r="J183" s="145">
        <v>3775.56965</v>
      </c>
      <c r="K183" s="145">
        <v>307.69858</v>
      </c>
      <c r="L183" s="145">
        <v>4083.2682299999997</v>
      </c>
      <c r="M183" s="145">
        <v>1954.47083</v>
      </c>
      <c r="N183" s="145">
        <v>32.0007</v>
      </c>
      <c r="O183" s="145">
        <v>1986.47153</v>
      </c>
      <c r="P183" s="145">
        <v>5732.96678</v>
      </c>
      <c r="Q183" s="145">
        <v>339.69928000000004</v>
      </c>
      <c r="R183" s="146">
        <v>6072.66606</v>
      </c>
    </row>
    <row r="184" spans="1:18" ht="13.5">
      <c r="A184" s="143" t="s">
        <v>823</v>
      </c>
      <c r="B184" s="828"/>
      <c r="C184" s="828"/>
      <c r="D184" s="144">
        <v>62946.34837</v>
      </c>
      <c r="E184" s="145">
        <v>0</v>
      </c>
      <c r="F184" s="145">
        <v>62946.34837</v>
      </c>
      <c r="G184" s="145">
        <v>2.9263000000000003</v>
      </c>
      <c r="H184" s="145">
        <v>0</v>
      </c>
      <c r="I184" s="145">
        <v>2.9263000000000003</v>
      </c>
      <c r="J184" s="145">
        <v>3775.56965</v>
      </c>
      <c r="K184" s="145">
        <v>307.69858</v>
      </c>
      <c r="L184" s="145">
        <v>4083.2682299999997</v>
      </c>
      <c r="M184" s="145">
        <v>1954.47083</v>
      </c>
      <c r="N184" s="145">
        <v>32.0007</v>
      </c>
      <c r="O184" s="145">
        <v>1986.47153</v>
      </c>
      <c r="P184" s="145">
        <v>5732.96678</v>
      </c>
      <c r="Q184" s="145">
        <v>339.69928000000004</v>
      </c>
      <c r="R184" s="146">
        <v>6072.66606</v>
      </c>
    </row>
    <row r="185" spans="1:18" ht="13.5">
      <c r="A185" s="143" t="s">
        <v>19</v>
      </c>
      <c r="B185" s="143" t="s">
        <v>270</v>
      </c>
      <c r="C185" s="143" t="s">
        <v>271</v>
      </c>
      <c r="D185" s="144">
        <v>31.08384</v>
      </c>
      <c r="E185" s="145">
        <v>0</v>
      </c>
      <c r="F185" s="145">
        <v>31.08384</v>
      </c>
      <c r="G185" s="145">
        <v>0</v>
      </c>
      <c r="H185" s="145">
        <v>0</v>
      </c>
      <c r="I185" s="145">
        <v>0</v>
      </c>
      <c r="J185" s="145">
        <v>0</v>
      </c>
      <c r="K185" s="145">
        <v>0</v>
      </c>
      <c r="L185" s="145">
        <v>0</v>
      </c>
      <c r="M185" s="145">
        <v>0</v>
      </c>
      <c r="N185" s="145">
        <v>0</v>
      </c>
      <c r="O185" s="145">
        <v>0</v>
      </c>
      <c r="P185" s="145">
        <v>0</v>
      </c>
      <c r="Q185" s="145">
        <v>0</v>
      </c>
      <c r="R185" s="146">
        <v>0</v>
      </c>
    </row>
    <row r="186" spans="1:18" ht="13.5">
      <c r="A186" s="147"/>
      <c r="B186" s="143" t="s">
        <v>184</v>
      </c>
      <c r="C186" s="143" t="s">
        <v>184</v>
      </c>
      <c r="D186" s="144">
        <v>34112.283670000004</v>
      </c>
      <c r="E186" s="145">
        <v>0</v>
      </c>
      <c r="F186" s="145">
        <v>34112.283670000004</v>
      </c>
      <c r="G186" s="145">
        <v>0.07468999999999999</v>
      </c>
      <c r="H186" s="145">
        <v>0</v>
      </c>
      <c r="I186" s="145">
        <v>0.07468999999999999</v>
      </c>
      <c r="J186" s="145">
        <v>1661.2962200000002</v>
      </c>
      <c r="K186" s="145">
        <v>154.69654</v>
      </c>
      <c r="L186" s="145">
        <v>1815.99276</v>
      </c>
      <c r="M186" s="145">
        <v>7903.1513700000005</v>
      </c>
      <c r="N186" s="145">
        <v>616.4618</v>
      </c>
      <c r="O186" s="145">
        <v>8519.61317</v>
      </c>
      <c r="P186" s="145">
        <v>9564.522280000001</v>
      </c>
      <c r="Q186" s="145">
        <v>771.15834</v>
      </c>
      <c r="R186" s="146">
        <v>10335.68062</v>
      </c>
    </row>
    <row r="187" spans="1:18" ht="13.5">
      <c r="A187" s="147"/>
      <c r="B187" s="143" t="s">
        <v>185</v>
      </c>
      <c r="C187" s="143" t="s">
        <v>19</v>
      </c>
      <c r="D187" s="144">
        <v>55312.62643</v>
      </c>
      <c r="E187" s="145">
        <v>0</v>
      </c>
      <c r="F187" s="145">
        <v>55312.62643</v>
      </c>
      <c r="G187" s="145">
        <v>0.0005</v>
      </c>
      <c r="H187" s="145">
        <v>0</v>
      </c>
      <c r="I187" s="145">
        <v>0.0005</v>
      </c>
      <c r="J187" s="145">
        <v>2529.0607999999997</v>
      </c>
      <c r="K187" s="145">
        <v>99.96431</v>
      </c>
      <c r="L187" s="145">
        <v>2629.0251100000005</v>
      </c>
      <c r="M187" s="145">
        <v>7030.37552</v>
      </c>
      <c r="N187" s="145">
        <v>78.00713999999999</v>
      </c>
      <c r="O187" s="145">
        <v>7108.38266</v>
      </c>
      <c r="P187" s="145">
        <v>9559.43682</v>
      </c>
      <c r="Q187" s="145">
        <v>177.97145</v>
      </c>
      <c r="R187" s="146">
        <v>9737.40827</v>
      </c>
    </row>
    <row r="188" spans="1:18" ht="13.5">
      <c r="A188" s="143" t="s">
        <v>824</v>
      </c>
      <c r="B188" s="828"/>
      <c r="C188" s="828"/>
      <c r="D188" s="144">
        <v>89455.99394</v>
      </c>
      <c r="E188" s="145">
        <v>0</v>
      </c>
      <c r="F188" s="145">
        <v>89455.99394</v>
      </c>
      <c r="G188" s="145">
        <v>0.07518999999999999</v>
      </c>
      <c r="H188" s="145">
        <v>0</v>
      </c>
      <c r="I188" s="145">
        <v>0.07518999999999999</v>
      </c>
      <c r="J188" s="145">
        <v>4190.35702</v>
      </c>
      <c r="K188" s="145">
        <v>254.66085</v>
      </c>
      <c r="L188" s="145">
        <v>4445.01787</v>
      </c>
      <c r="M188" s="145">
        <v>14933.526890000001</v>
      </c>
      <c r="N188" s="145">
        <v>694.4689400000001</v>
      </c>
      <c r="O188" s="145">
        <v>15627.99583</v>
      </c>
      <c r="P188" s="145">
        <v>19123.9591</v>
      </c>
      <c r="Q188" s="145">
        <v>949.1297900000001</v>
      </c>
      <c r="R188" s="146">
        <v>20073.08889</v>
      </c>
    </row>
    <row r="189" spans="1:18" ht="13.5">
      <c r="A189" s="143" t="s">
        <v>20</v>
      </c>
      <c r="B189" s="143" t="s">
        <v>272</v>
      </c>
      <c r="C189" s="143" t="s">
        <v>272</v>
      </c>
      <c r="D189" s="144">
        <v>16777.23088</v>
      </c>
      <c r="E189" s="145">
        <v>0</v>
      </c>
      <c r="F189" s="145">
        <v>16777.23088</v>
      </c>
      <c r="G189" s="145">
        <v>0</v>
      </c>
      <c r="H189" s="145">
        <v>0</v>
      </c>
      <c r="I189" s="145">
        <v>0</v>
      </c>
      <c r="J189" s="145">
        <v>2041.21851</v>
      </c>
      <c r="K189" s="145">
        <v>7.810239999999999</v>
      </c>
      <c r="L189" s="145">
        <v>2049.02875</v>
      </c>
      <c r="M189" s="145">
        <v>1144.93447</v>
      </c>
      <c r="N189" s="145">
        <v>0</v>
      </c>
      <c r="O189" s="145">
        <v>1144.93447</v>
      </c>
      <c r="P189" s="145">
        <v>3186.15298</v>
      </c>
      <c r="Q189" s="145">
        <v>7.810239999999999</v>
      </c>
      <c r="R189" s="146">
        <v>3193.96322</v>
      </c>
    </row>
    <row r="190" spans="1:18" ht="13.5">
      <c r="A190" s="147"/>
      <c r="B190" s="147"/>
      <c r="C190" s="148" t="s">
        <v>273</v>
      </c>
      <c r="D190" s="149">
        <v>21915.7621</v>
      </c>
      <c r="E190" s="150">
        <v>0</v>
      </c>
      <c r="F190" s="150">
        <v>21915.7621</v>
      </c>
      <c r="G190" s="150">
        <v>0</v>
      </c>
      <c r="H190" s="150">
        <v>0</v>
      </c>
      <c r="I190" s="150">
        <v>0</v>
      </c>
      <c r="J190" s="150">
        <v>2297.78511</v>
      </c>
      <c r="K190" s="150">
        <v>0.01382</v>
      </c>
      <c r="L190" s="150">
        <v>2297.7989300000004</v>
      </c>
      <c r="M190" s="150">
        <v>439.50833</v>
      </c>
      <c r="N190" s="150">
        <v>0</v>
      </c>
      <c r="O190" s="150">
        <v>439.50833</v>
      </c>
      <c r="P190" s="150">
        <v>2737.29344</v>
      </c>
      <c r="Q190" s="150">
        <v>0.01382</v>
      </c>
      <c r="R190" s="151">
        <v>2737.3072599999996</v>
      </c>
    </row>
    <row r="191" spans="1:18" ht="13.5">
      <c r="A191" s="147"/>
      <c r="B191" s="147"/>
      <c r="C191" s="148" t="s">
        <v>274</v>
      </c>
      <c r="D191" s="149">
        <v>11653.209209999999</v>
      </c>
      <c r="E191" s="150">
        <v>0</v>
      </c>
      <c r="F191" s="150">
        <v>11653.209209999999</v>
      </c>
      <c r="G191" s="150">
        <v>0</v>
      </c>
      <c r="H191" s="150">
        <v>0</v>
      </c>
      <c r="I191" s="150">
        <v>0</v>
      </c>
      <c r="J191" s="150">
        <v>2011.25253</v>
      </c>
      <c r="K191" s="150">
        <v>0.95525</v>
      </c>
      <c r="L191" s="150">
        <v>2012.20778</v>
      </c>
      <c r="M191" s="150">
        <v>2550.21597</v>
      </c>
      <c r="N191" s="150">
        <v>4.20747</v>
      </c>
      <c r="O191" s="150">
        <v>2554.4234400000005</v>
      </c>
      <c r="P191" s="150">
        <v>4561.4685</v>
      </c>
      <c r="Q191" s="150">
        <v>5.16272</v>
      </c>
      <c r="R191" s="151">
        <v>4566.631219999999</v>
      </c>
    </row>
    <row r="192" spans="1:18" ht="13.5">
      <c r="A192" s="147"/>
      <c r="B192" s="147"/>
      <c r="C192" s="148" t="s">
        <v>275</v>
      </c>
      <c r="D192" s="149">
        <v>2215.10344</v>
      </c>
      <c r="E192" s="150">
        <v>0</v>
      </c>
      <c r="F192" s="150">
        <v>2215.10344</v>
      </c>
      <c r="G192" s="150">
        <v>0</v>
      </c>
      <c r="H192" s="150">
        <v>0</v>
      </c>
      <c r="I192" s="150">
        <v>0</v>
      </c>
      <c r="J192" s="150">
        <v>0</v>
      </c>
      <c r="K192" s="150">
        <v>0</v>
      </c>
      <c r="L192" s="150">
        <v>0</v>
      </c>
      <c r="M192" s="150">
        <v>0</v>
      </c>
      <c r="N192" s="150">
        <v>0</v>
      </c>
      <c r="O192" s="150">
        <v>0</v>
      </c>
      <c r="P192" s="150">
        <v>0</v>
      </c>
      <c r="Q192" s="150">
        <v>0</v>
      </c>
      <c r="R192" s="151">
        <v>0</v>
      </c>
    </row>
    <row r="193" spans="1:18" ht="13.5">
      <c r="A193" s="147"/>
      <c r="B193" s="143" t="s">
        <v>20</v>
      </c>
      <c r="C193" s="143" t="s">
        <v>276</v>
      </c>
      <c r="D193" s="144">
        <v>39415.60933</v>
      </c>
      <c r="E193" s="145">
        <v>0</v>
      </c>
      <c r="F193" s="145">
        <v>39415.60933</v>
      </c>
      <c r="G193" s="145">
        <v>0</v>
      </c>
      <c r="H193" s="145">
        <v>0</v>
      </c>
      <c r="I193" s="145">
        <v>0</v>
      </c>
      <c r="J193" s="145">
        <v>1670.6166</v>
      </c>
      <c r="K193" s="145">
        <v>1.1023399999999999</v>
      </c>
      <c r="L193" s="145">
        <v>1671.71894</v>
      </c>
      <c r="M193" s="145">
        <v>3578.37765</v>
      </c>
      <c r="N193" s="145">
        <v>10.311</v>
      </c>
      <c r="O193" s="145">
        <v>3588.68865</v>
      </c>
      <c r="P193" s="145">
        <v>5248.99425</v>
      </c>
      <c r="Q193" s="145">
        <v>11.41334</v>
      </c>
      <c r="R193" s="146">
        <v>5260.40759</v>
      </c>
    </row>
    <row r="194" spans="1:18" ht="13.5">
      <c r="A194" s="147"/>
      <c r="B194" s="147"/>
      <c r="C194" s="148" t="s">
        <v>186</v>
      </c>
      <c r="D194" s="149">
        <v>21144.617059999997</v>
      </c>
      <c r="E194" s="150">
        <v>0</v>
      </c>
      <c r="F194" s="150">
        <v>21144.617059999997</v>
      </c>
      <c r="G194" s="150">
        <v>0.009</v>
      </c>
      <c r="H194" s="150">
        <v>0</v>
      </c>
      <c r="I194" s="150">
        <v>0.009</v>
      </c>
      <c r="J194" s="150">
        <v>303.72013</v>
      </c>
      <c r="K194" s="150">
        <v>4.78475</v>
      </c>
      <c r="L194" s="150">
        <v>308.50488</v>
      </c>
      <c r="M194" s="150">
        <v>2186.28608</v>
      </c>
      <c r="N194" s="150">
        <v>136.95262</v>
      </c>
      <c r="O194" s="150">
        <v>2323.2387000000003</v>
      </c>
      <c r="P194" s="150">
        <v>2490.01521</v>
      </c>
      <c r="Q194" s="150">
        <v>141.73737</v>
      </c>
      <c r="R194" s="151">
        <v>2631.75258</v>
      </c>
    </row>
    <row r="195" spans="1:18" ht="13.5">
      <c r="A195" s="143" t="s">
        <v>825</v>
      </c>
      <c r="B195" s="828"/>
      <c r="C195" s="828"/>
      <c r="D195" s="144">
        <v>113121.53202000001</v>
      </c>
      <c r="E195" s="145">
        <v>0</v>
      </c>
      <c r="F195" s="145">
        <v>113121.53202000001</v>
      </c>
      <c r="G195" s="145">
        <v>0.009</v>
      </c>
      <c r="H195" s="145">
        <v>0</v>
      </c>
      <c r="I195" s="145">
        <v>0.009</v>
      </c>
      <c r="J195" s="145">
        <v>8324.59288</v>
      </c>
      <c r="K195" s="145">
        <v>14.6664</v>
      </c>
      <c r="L195" s="145">
        <v>8339.25928</v>
      </c>
      <c r="M195" s="145">
        <v>9899.3225</v>
      </c>
      <c r="N195" s="145">
        <v>151.47109</v>
      </c>
      <c r="O195" s="145">
        <v>10050.79359</v>
      </c>
      <c r="P195" s="145">
        <v>18223.92438</v>
      </c>
      <c r="Q195" s="145">
        <v>166.13748999999999</v>
      </c>
      <c r="R195" s="146">
        <v>18390.061869999998</v>
      </c>
    </row>
    <row r="196" spans="1:18" ht="13.5">
      <c r="A196" s="143" t="s">
        <v>21</v>
      </c>
      <c r="B196" s="143" t="s">
        <v>277</v>
      </c>
      <c r="C196" s="143" t="s">
        <v>278</v>
      </c>
      <c r="D196" s="144">
        <v>1523.72323</v>
      </c>
      <c r="E196" s="145">
        <v>0</v>
      </c>
      <c r="F196" s="145">
        <v>1523.72323</v>
      </c>
      <c r="G196" s="145">
        <v>0</v>
      </c>
      <c r="H196" s="145">
        <v>0</v>
      </c>
      <c r="I196" s="145">
        <v>0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45">
        <v>0</v>
      </c>
      <c r="Q196" s="145">
        <v>0</v>
      </c>
      <c r="R196" s="146">
        <v>0</v>
      </c>
    </row>
    <row r="197" spans="1:18" ht="13.5">
      <c r="A197" s="147"/>
      <c r="B197" s="143" t="s">
        <v>279</v>
      </c>
      <c r="C197" s="143" t="s">
        <v>280</v>
      </c>
      <c r="D197" s="144">
        <v>9693.83542</v>
      </c>
      <c r="E197" s="145">
        <v>0</v>
      </c>
      <c r="F197" s="145">
        <v>9693.83542</v>
      </c>
      <c r="G197" s="145">
        <v>0</v>
      </c>
      <c r="H197" s="145">
        <v>0</v>
      </c>
      <c r="I197" s="145">
        <v>0</v>
      </c>
      <c r="J197" s="145">
        <v>430.39089</v>
      </c>
      <c r="K197" s="145">
        <v>0.01719</v>
      </c>
      <c r="L197" s="145">
        <v>430.40808000000004</v>
      </c>
      <c r="M197" s="145">
        <v>890.27744</v>
      </c>
      <c r="N197" s="145">
        <v>0</v>
      </c>
      <c r="O197" s="145">
        <v>890.27744</v>
      </c>
      <c r="P197" s="145">
        <v>1320.66833</v>
      </c>
      <c r="Q197" s="145">
        <v>0.01719</v>
      </c>
      <c r="R197" s="146">
        <v>1320.68552</v>
      </c>
    </row>
    <row r="198" spans="1:18" ht="13.5">
      <c r="A198" s="147"/>
      <c r="B198" s="147"/>
      <c r="C198" s="148" t="s">
        <v>279</v>
      </c>
      <c r="D198" s="149">
        <v>9421.69123</v>
      </c>
      <c r="E198" s="150">
        <v>0</v>
      </c>
      <c r="F198" s="150">
        <v>9421.69123</v>
      </c>
      <c r="G198" s="150">
        <v>0</v>
      </c>
      <c r="H198" s="150">
        <v>0</v>
      </c>
      <c r="I198" s="150">
        <v>0</v>
      </c>
      <c r="J198" s="150">
        <v>311.11757</v>
      </c>
      <c r="K198" s="150">
        <v>0</v>
      </c>
      <c r="L198" s="150">
        <v>311.11757</v>
      </c>
      <c r="M198" s="150">
        <v>88.80421000000001</v>
      </c>
      <c r="N198" s="150">
        <v>0</v>
      </c>
      <c r="O198" s="150">
        <v>88.80421000000001</v>
      </c>
      <c r="P198" s="150">
        <v>399.92178</v>
      </c>
      <c r="Q198" s="150">
        <v>0</v>
      </c>
      <c r="R198" s="151">
        <v>399.92178</v>
      </c>
    </row>
    <row r="199" spans="1:18" ht="13.5">
      <c r="A199" s="147"/>
      <c r="B199" s="143" t="s">
        <v>187</v>
      </c>
      <c r="C199" s="143" t="s">
        <v>188</v>
      </c>
      <c r="D199" s="144">
        <v>30918.06919</v>
      </c>
      <c r="E199" s="145">
        <v>0</v>
      </c>
      <c r="F199" s="145">
        <v>30918.06919</v>
      </c>
      <c r="G199" s="145">
        <v>0.03505</v>
      </c>
      <c r="H199" s="145">
        <v>0</v>
      </c>
      <c r="I199" s="145">
        <v>0.03505</v>
      </c>
      <c r="J199" s="145">
        <v>1635.7693100000001</v>
      </c>
      <c r="K199" s="145">
        <v>0.00041</v>
      </c>
      <c r="L199" s="145">
        <v>1635.76972</v>
      </c>
      <c r="M199" s="145">
        <v>1428.7111499999999</v>
      </c>
      <c r="N199" s="145">
        <v>0</v>
      </c>
      <c r="O199" s="145">
        <v>1428.7111499999999</v>
      </c>
      <c r="P199" s="145">
        <v>3064.5155099999997</v>
      </c>
      <c r="Q199" s="145">
        <v>0.00041</v>
      </c>
      <c r="R199" s="146">
        <v>3064.51592</v>
      </c>
    </row>
    <row r="200" spans="1:18" ht="13.5">
      <c r="A200" s="147"/>
      <c r="B200" s="143" t="s">
        <v>189</v>
      </c>
      <c r="C200" s="143" t="s">
        <v>189</v>
      </c>
      <c r="D200" s="144">
        <v>54310.001019999996</v>
      </c>
      <c r="E200" s="145">
        <v>0</v>
      </c>
      <c r="F200" s="145">
        <v>54310.001019999996</v>
      </c>
      <c r="G200" s="145">
        <v>0.033030000000000004</v>
      </c>
      <c r="H200" s="145">
        <v>0</v>
      </c>
      <c r="I200" s="145">
        <v>0.033030000000000004</v>
      </c>
      <c r="J200" s="145">
        <v>1018.38919</v>
      </c>
      <c r="K200" s="145">
        <v>11.518210000000002</v>
      </c>
      <c r="L200" s="145">
        <v>1029.9073999999998</v>
      </c>
      <c r="M200" s="145">
        <v>2419.0820900000003</v>
      </c>
      <c r="N200" s="145">
        <v>132.81228</v>
      </c>
      <c r="O200" s="145">
        <v>2551.89437</v>
      </c>
      <c r="P200" s="145">
        <v>3437.5043100000003</v>
      </c>
      <c r="Q200" s="145">
        <v>144.33049000000003</v>
      </c>
      <c r="R200" s="146">
        <v>3581.8348</v>
      </c>
    </row>
    <row r="201" spans="1:18" ht="13.5">
      <c r="A201" s="147"/>
      <c r="B201" s="143" t="s">
        <v>21</v>
      </c>
      <c r="C201" s="143" t="s">
        <v>190</v>
      </c>
      <c r="D201" s="144">
        <v>36980.750439999996</v>
      </c>
      <c r="E201" s="145">
        <v>0</v>
      </c>
      <c r="F201" s="145">
        <v>36980.750439999996</v>
      </c>
      <c r="G201" s="145">
        <v>0.00966</v>
      </c>
      <c r="H201" s="145">
        <v>0</v>
      </c>
      <c r="I201" s="145">
        <v>0.00966</v>
      </c>
      <c r="J201" s="145">
        <v>2107.07267</v>
      </c>
      <c r="K201" s="145">
        <v>0</v>
      </c>
      <c r="L201" s="145">
        <v>2107.07267</v>
      </c>
      <c r="M201" s="145">
        <v>439.17025</v>
      </c>
      <c r="N201" s="145">
        <v>0</v>
      </c>
      <c r="O201" s="145">
        <v>439.17025</v>
      </c>
      <c r="P201" s="145">
        <v>2546.25258</v>
      </c>
      <c r="Q201" s="145">
        <v>0</v>
      </c>
      <c r="R201" s="146">
        <v>2546.25258</v>
      </c>
    </row>
    <row r="202" spans="1:18" ht="13.5">
      <c r="A202" s="147"/>
      <c r="B202" s="147"/>
      <c r="C202" s="148" t="s">
        <v>228</v>
      </c>
      <c r="D202" s="149">
        <v>31520.39282</v>
      </c>
      <c r="E202" s="150">
        <v>0</v>
      </c>
      <c r="F202" s="150">
        <v>31520.39282</v>
      </c>
      <c r="G202" s="150">
        <v>0</v>
      </c>
      <c r="H202" s="150">
        <v>0</v>
      </c>
      <c r="I202" s="150">
        <v>0</v>
      </c>
      <c r="J202" s="150">
        <v>2360.67676</v>
      </c>
      <c r="K202" s="150">
        <v>0</v>
      </c>
      <c r="L202" s="150">
        <v>2360.67676</v>
      </c>
      <c r="M202" s="150">
        <v>117.58004000000001</v>
      </c>
      <c r="N202" s="150">
        <v>0</v>
      </c>
      <c r="O202" s="150">
        <v>117.58004000000001</v>
      </c>
      <c r="P202" s="150">
        <v>2478.2567999999997</v>
      </c>
      <c r="Q202" s="150">
        <v>0</v>
      </c>
      <c r="R202" s="151">
        <v>2478.2568</v>
      </c>
    </row>
    <row r="203" spans="1:18" ht="13.5">
      <c r="A203" s="147"/>
      <c r="B203" s="147"/>
      <c r="C203" s="148" t="s">
        <v>21</v>
      </c>
      <c r="D203" s="149">
        <v>271076.80667</v>
      </c>
      <c r="E203" s="150">
        <v>0</v>
      </c>
      <c r="F203" s="150">
        <v>271076.80667</v>
      </c>
      <c r="G203" s="150">
        <v>18.89384</v>
      </c>
      <c r="H203" s="150">
        <v>0</v>
      </c>
      <c r="I203" s="150">
        <v>18.89384</v>
      </c>
      <c r="J203" s="150">
        <v>6284.995710000001</v>
      </c>
      <c r="K203" s="150">
        <v>69.85841</v>
      </c>
      <c r="L203" s="150">
        <v>6354.854119999999</v>
      </c>
      <c r="M203" s="150">
        <v>13195.393559999999</v>
      </c>
      <c r="N203" s="150">
        <v>298.93554</v>
      </c>
      <c r="O203" s="150">
        <v>13494.329099999999</v>
      </c>
      <c r="P203" s="150">
        <v>19499.28311</v>
      </c>
      <c r="Q203" s="150">
        <v>368.79394999999994</v>
      </c>
      <c r="R203" s="151">
        <v>19868.07706</v>
      </c>
    </row>
    <row r="204" spans="1:18" ht="13.5">
      <c r="A204" s="147"/>
      <c r="B204" s="147"/>
      <c r="C204" s="148" t="s">
        <v>191</v>
      </c>
      <c r="D204" s="149">
        <v>51841.53920000001</v>
      </c>
      <c r="E204" s="150">
        <v>0</v>
      </c>
      <c r="F204" s="150">
        <v>51841.53920000001</v>
      </c>
      <c r="G204" s="150">
        <v>0.25255</v>
      </c>
      <c r="H204" s="150">
        <v>0</v>
      </c>
      <c r="I204" s="150">
        <v>0.25255</v>
      </c>
      <c r="J204" s="150">
        <v>1872.8715399999999</v>
      </c>
      <c r="K204" s="150">
        <v>34.45775</v>
      </c>
      <c r="L204" s="150">
        <v>1907.3292900000001</v>
      </c>
      <c r="M204" s="150">
        <v>916.6865799999999</v>
      </c>
      <c r="N204" s="150">
        <v>0</v>
      </c>
      <c r="O204" s="150">
        <v>916.6865799999999</v>
      </c>
      <c r="P204" s="150">
        <v>2789.81067</v>
      </c>
      <c r="Q204" s="150">
        <v>34.45775</v>
      </c>
      <c r="R204" s="151">
        <v>2824.26842</v>
      </c>
    </row>
    <row r="205" spans="1:18" ht="13.5">
      <c r="A205" s="147"/>
      <c r="B205" s="147"/>
      <c r="C205" s="148" t="s">
        <v>347</v>
      </c>
      <c r="D205" s="149">
        <v>784.1994599999999</v>
      </c>
      <c r="E205" s="150">
        <v>0</v>
      </c>
      <c r="F205" s="150">
        <v>784.1994599999999</v>
      </c>
      <c r="G205" s="150">
        <v>0</v>
      </c>
      <c r="H205" s="150">
        <v>0</v>
      </c>
      <c r="I205" s="150">
        <v>0</v>
      </c>
      <c r="J205" s="150">
        <v>0</v>
      </c>
      <c r="K205" s="150">
        <v>0</v>
      </c>
      <c r="L205" s="150">
        <v>0</v>
      </c>
      <c r="M205" s="150">
        <v>0</v>
      </c>
      <c r="N205" s="150">
        <v>0</v>
      </c>
      <c r="O205" s="150">
        <v>0</v>
      </c>
      <c r="P205" s="150">
        <v>0</v>
      </c>
      <c r="Q205" s="150">
        <v>0</v>
      </c>
      <c r="R205" s="151">
        <v>0</v>
      </c>
    </row>
    <row r="206" spans="1:18" ht="13.5">
      <c r="A206" s="147"/>
      <c r="B206" s="143" t="s">
        <v>281</v>
      </c>
      <c r="C206" s="143" t="s">
        <v>281</v>
      </c>
      <c r="D206" s="144">
        <v>11419.49769</v>
      </c>
      <c r="E206" s="145">
        <v>0</v>
      </c>
      <c r="F206" s="145">
        <v>11419.49769</v>
      </c>
      <c r="G206" s="145">
        <v>0</v>
      </c>
      <c r="H206" s="145">
        <v>0</v>
      </c>
      <c r="I206" s="145">
        <v>0</v>
      </c>
      <c r="J206" s="145">
        <v>523.33225</v>
      </c>
      <c r="K206" s="145">
        <v>41.826809999999995</v>
      </c>
      <c r="L206" s="145">
        <v>565.1590600000001</v>
      </c>
      <c r="M206" s="145">
        <v>579.9960699999999</v>
      </c>
      <c r="N206" s="145">
        <v>10.48428</v>
      </c>
      <c r="O206" s="145">
        <v>590.4803499999999</v>
      </c>
      <c r="P206" s="145">
        <v>1103.3283199999998</v>
      </c>
      <c r="Q206" s="145">
        <v>52.31108999999999</v>
      </c>
      <c r="R206" s="146">
        <v>1155.63941</v>
      </c>
    </row>
    <row r="207" spans="1:18" ht="13.5">
      <c r="A207" s="147"/>
      <c r="B207" s="143" t="s">
        <v>192</v>
      </c>
      <c r="C207" s="143" t="s">
        <v>192</v>
      </c>
      <c r="D207" s="144">
        <v>146660.22373</v>
      </c>
      <c r="E207" s="145">
        <v>0</v>
      </c>
      <c r="F207" s="145">
        <v>146660.22373</v>
      </c>
      <c r="G207" s="145">
        <v>0.6005499999999999</v>
      </c>
      <c r="H207" s="145">
        <v>0</v>
      </c>
      <c r="I207" s="145">
        <v>0.6005499999999999</v>
      </c>
      <c r="J207" s="145">
        <v>6841.80199</v>
      </c>
      <c r="K207" s="145">
        <v>71.32533000000001</v>
      </c>
      <c r="L207" s="145">
        <v>6913.12732</v>
      </c>
      <c r="M207" s="145">
        <v>9524.33045</v>
      </c>
      <c r="N207" s="145">
        <v>78.02044000000001</v>
      </c>
      <c r="O207" s="145">
        <v>9602.35089</v>
      </c>
      <c r="P207" s="145">
        <v>16366.73299</v>
      </c>
      <c r="Q207" s="145">
        <v>149.34577000000002</v>
      </c>
      <c r="R207" s="146">
        <v>16516.07876</v>
      </c>
    </row>
    <row r="208" spans="1:18" ht="13.5">
      <c r="A208" s="147"/>
      <c r="B208" s="147"/>
      <c r="C208" s="148" t="s">
        <v>229</v>
      </c>
      <c r="D208" s="149">
        <v>7364.48838</v>
      </c>
      <c r="E208" s="150">
        <v>0</v>
      </c>
      <c r="F208" s="150">
        <v>7364.48838</v>
      </c>
      <c r="G208" s="150">
        <v>0</v>
      </c>
      <c r="H208" s="150">
        <v>0</v>
      </c>
      <c r="I208" s="150">
        <v>0</v>
      </c>
      <c r="J208" s="150">
        <v>967.74818</v>
      </c>
      <c r="K208" s="150">
        <v>0.03458</v>
      </c>
      <c r="L208" s="150">
        <v>967.78276</v>
      </c>
      <c r="M208" s="150">
        <v>5.1</v>
      </c>
      <c r="N208" s="150">
        <v>0</v>
      </c>
      <c r="O208" s="150">
        <v>5.1</v>
      </c>
      <c r="P208" s="150">
        <v>972.8481800000001</v>
      </c>
      <c r="Q208" s="150">
        <v>0.03458</v>
      </c>
      <c r="R208" s="151">
        <v>972.88276</v>
      </c>
    </row>
    <row r="209" spans="1:18" ht="13.5">
      <c r="A209" s="147"/>
      <c r="B209" s="143" t="s">
        <v>193</v>
      </c>
      <c r="C209" s="143" t="s">
        <v>230</v>
      </c>
      <c r="D209" s="144">
        <v>6118.902950000001</v>
      </c>
      <c r="E209" s="145">
        <v>0</v>
      </c>
      <c r="F209" s="145">
        <v>6118.902950000001</v>
      </c>
      <c r="G209" s="145">
        <v>0</v>
      </c>
      <c r="H209" s="145">
        <v>0</v>
      </c>
      <c r="I209" s="145">
        <v>0</v>
      </c>
      <c r="J209" s="145">
        <v>694.45075</v>
      </c>
      <c r="K209" s="145">
        <v>0</v>
      </c>
      <c r="L209" s="145">
        <v>694.45075</v>
      </c>
      <c r="M209" s="145">
        <v>6.2716899999999995</v>
      </c>
      <c r="N209" s="145">
        <v>0</v>
      </c>
      <c r="O209" s="145">
        <v>6.2716899999999995</v>
      </c>
      <c r="P209" s="145">
        <v>700.7224399999999</v>
      </c>
      <c r="Q209" s="145">
        <v>0</v>
      </c>
      <c r="R209" s="146">
        <v>700.7224399999999</v>
      </c>
    </row>
    <row r="210" spans="1:18" ht="13.5">
      <c r="A210" s="147"/>
      <c r="B210" s="147"/>
      <c r="C210" s="148" t="s">
        <v>194</v>
      </c>
      <c r="D210" s="149">
        <v>61479.81436</v>
      </c>
      <c r="E210" s="150">
        <v>0</v>
      </c>
      <c r="F210" s="150">
        <v>61479.81436</v>
      </c>
      <c r="G210" s="150">
        <v>0.05821</v>
      </c>
      <c r="H210" s="150">
        <v>0</v>
      </c>
      <c r="I210" s="150">
        <v>0.05821</v>
      </c>
      <c r="J210" s="150">
        <v>2468.8237799999997</v>
      </c>
      <c r="K210" s="150">
        <v>21.86149</v>
      </c>
      <c r="L210" s="150">
        <v>2490.68527</v>
      </c>
      <c r="M210" s="150">
        <v>985.84236</v>
      </c>
      <c r="N210" s="150">
        <v>74.40466</v>
      </c>
      <c r="O210" s="150">
        <v>1060.24702</v>
      </c>
      <c r="P210" s="150">
        <v>3454.7243499999995</v>
      </c>
      <c r="Q210" s="150">
        <v>96.26615000000001</v>
      </c>
      <c r="R210" s="151">
        <v>3550.9905</v>
      </c>
    </row>
    <row r="211" spans="1:18" ht="13.5">
      <c r="A211" s="143" t="s">
        <v>826</v>
      </c>
      <c r="B211" s="828"/>
      <c r="C211" s="828"/>
      <c r="D211" s="144">
        <v>731113.93579</v>
      </c>
      <c r="E211" s="145">
        <v>0</v>
      </c>
      <c r="F211" s="145">
        <v>731113.93579</v>
      </c>
      <c r="G211" s="145">
        <v>19.88289</v>
      </c>
      <c r="H211" s="145">
        <v>0</v>
      </c>
      <c r="I211" s="145">
        <v>19.88289</v>
      </c>
      <c r="J211" s="145">
        <v>27517.440590000002</v>
      </c>
      <c r="K211" s="145">
        <v>250.90017999999998</v>
      </c>
      <c r="L211" s="145">
        <v>27768.34077</v>
      </c>
      <c r="M211" s="145">
        <v>30597.24589</v>
      </c>
      <c r="N211" s="145">
        <v>594.6572</v>
      </c>
      <c r="O211" s="145">
        <v>31191.90309</v>
      </c>
      <c r="P211" s="145">
        <v>58134.56937</v>
      </c>
      <c r="Q211" s="145">
        <v>845.55738</v>
      </c>
      <c r="R211" s="146">
        <v>58980.126749999996</v>
      </c>
    </row>
    <row r="212" spans="1:18" ht="13.5">
      <c r="A212" s="143" t="s">
        <v>22</v>
      </c>
      <c r="B212" s="143" t="s">
        <v>332</v>
      </c>
      <c r="C212" s="143" t="s">
        <v>333</v>
      </c>
      <c r="D212" s="144">
        <v>4691.48265</v>
      </c>
      <c r="E212" s="145">
        <v>0</v>
      </c>
      <c r="F212" s="145">
        <v>4691.48265</v>
      </c>
      <c r="G212" s="145">
        <v>0</v>
      </c>
      <c r="H212" s="145">
        <v>0</v>
      </c>
      <c r="I212" s="145">
        <v>0</v>
      </c>
      <c r="J212" s="145">
        <v>118.82058</v>
      </c>
      <c r="K212" s="145">
        <v>0.02017</v>
      </c>
      <c r="L212" s="145">
        <v>118.84075</v>
      </c>
      <c r="M212" s="145">
        <v>51.919059999999995</v>
      </c>
      <c r="N212" s="145">
        <v>0.0007199999999999999</v>
      </c>
      <c r="O212" s="145">
        <v>51.919779999999996</v>
      </c>
      <c r="P212" s="145">
        <v>170.73964</v>
      </c>
      <c r="Q212" s="145">
        <v>0.02089</v>
      </c>
      <c r="R212" s="146">
        <v>170.76053</v>
      </c>
    </row>
    <row r="213" spans="1:18" ht="13.5">
      <c r="A213" s="147"/>
      <c r="B213" s="147"/>
      <c r="C213" s="148" t="s">
        <v>334</v>
      </c>
      <c r="D213" s="149">
        <v>5613.65626</v>
      </c>
      <c r="E213" s="150">
        <v>0</v>
      </c>
      <c r="F213" s="150">
        <v>5613.65626</v>
      </c>
      <c r="G213" s="150">
        <v>0</v>
      </c>
      <c r="H213" s="150">
        <v>0</v>
      </c>
      <c r="I213" s="150">
        <v>0</v>
      </c>
      <c r="J213" s="150">
        <v>62.50591</v>
      </c>
      <c r="K213" s="150">
        <v>13.68094</v>
      </c>
      <c r="L213" s="150">
        <v>76.18685</v>
      </c>
      <c r="M213" s="150">
        <v>245.6385</v>
      </c>
      <c r="N213" s="150">
        <v>0.00244</v>
      </c>
      <c r="O213" s="150">
        <v>245.64094</v>
      </c>
      <c r="P213" s="150">
        <v>308.14441000000005</v>
      </c>
      <c r="Q213" s="150">
        <v>13.683380000000001</v>
      </c>
      <c r="R213" s="151">
        <v>321.82779</v>
      </c>
    </row>
    <row r="214" spans="1:18" ht="13.5">
      <c r="A214" s="147"/>
      <c r="B214" s="143" t="s">
        <v>195</v>
      </c>
      <c r="C214" s="143" t="s">
        <v>196</v>
      </c>
      <c r="D214" s="144">
        <v>13787.571870000002</v>
      </c>
      <c r="E214" s="145">
        <v>0</v>
      </c>
      <c r="F214" s="145">
        <v>13787.571870000002</v>
      </c>
      <c r="G214" s="145">
        <v>0</v>
      </c>
      <c r="H214" s="145">
        <v>0</v>
      </c>
      <c r="I214" s="145">
        <v>0</v>
      </c>
      <c r="J214" s="145">
        <v>209.93929</v>
      </c>
      <c r="K214" s="145">
        <v>0.0213</v>
      </c>
      <c r="L214" s="145">
        <v>209.96059</v>
      </c>
      <c r="M214" s="145">
        <v>136.93235</v>
      </c>
      <c r="N214" s="145">
        <v>0.00481</v>
      </c>
      <c r="O214" s="145">
        <v>136.93716</v>
      </c>
      <c r="P214" s="145">
        <v>346.87164</v>
      </c>
      <c r="Q214" s="145">
        <v>0.026109999999999998</v>
      </c>
      <c r="R214" s="146">
        <v>346.89775</v>
      </c>
    </row>
    <row r="215" spans="1:18" ht="13.5">
      <c r="A215" s="147"/>
      <c r="B215" s="143" t="s">
        <v>335</v>
      </c>
      <c r="C215" s="143" t="s">
        <v>336</v>
      </c>
      <c r="D215" s="144">
        <v>18007.66533</v>
      </c>
      <c r="E215" s="145">
        <v>0</v>
      </c>
      <c r="F215" s="145">
        <v>18007.66533</v>
      </c>
      <c r="G215" s="145">
        <v>0</v>
      </c>
      <c r="H215" s="145">
        <v>0</v>
      </c>
      <c r="I215" s="145">
        <v>0</v>
      </c>
      <c r="J215" s="145">
        <v>533.60874</v>
      </c>
      <c r="K215" s="145">
        <v>0.44608</v>
      </c>
      <c r="L215" s="145">
        <v>534.05482</v>
      </c>
      <c r="M215" s="145">
        <v>429.54803000000004</v>
      </c>
      <c r="N215" s="145">
        <v>0.00027</v>
      </c>
      <c r="O215" s="145">
        <v>429.5483</v>
      </c>
      <c r="P215" s="145">
        <v>963.15677</v>
      </c>
      <c r="Q215" s="145">
        <v>0.44634999999999997</v>
      </c>
      <c r="R215" s="146">
        <v>963.60312</v>
      </c>
    </row>
    <row r="216" spans="1:18" ht="13.5">
      <c r="A216" s="147"/>
      <c r="B216" s="143" t="s">
        <v>22</v>
      </c>
      <c r="C216" s="143" t="s">
        <v>22</v>
      </c>
      <c r="D216" s="144">
        <v>88119.77355999999</v>
      </c>
      <c r="E216" s="145">
        <v>0</v>
      </c>
      <c r="F216" s="145">
        <v>88119.77355999999</v>
      </c>
      <c r="G216" s="145">
        <v>0.3839</v>
      </c>
      <c r="H216" s="145">
        <v>0</v>
      </c>
      <c r="I216" s="145">
        <v>0.3839</v>
      </c>
      <c r="J216" s="145">
        <v>2164.64315</v>
      </c>
      <c r="K216" s="145">
        <v>193.09337999999997</v>
      </c>
      <c r="L216" s="145">
        <v>2357.73653</v>
      </c>
      <c r="M216" s="145">
        <v>5865.740610000001</v>
      </c>
      <c r="N216" s="145">
        <v>442.84099000000003</v>
      </c>
      <c r="O216" s="145">
        <v>6308.5815999999995</v>
      </c>
      <c r="P216" s="145">
        <v>8030.76766</v>
      </c>
      <c r="Q216" s="145">
        <v>635.9343699999998</v>
      </c>
      <c r="R216" s="146">
        <v>8666.702029999999</v>
      </c>
    </row>
    <row r="217" spans="1:18" ht="13.5">
      <c r="A217" s="147"/>
      <c r="B217" s="143" t="s">
        <v>197</v>
      </c>
      <c r="C217" s="143" t="s">
        <v>198</v>
      </c>
      <c r="D217" s="144">
        <v>188124.66571</v>
      </c>
      <c r="E217" s="145">
        <v>0</v>
      </c>
      <c r="F217" s="145">
        <v>188124.66571</v>
      </c>
      <c r="G217" s="145">
        <v>0.3925</v>
      </c>
      <c r="H217" s="145">
        <v>0</v>
      </c>
      <c r="I217" s="145">
        <v>0.3925</v>
      </c>
      <c r="J217" s="145">
        <v>3724.1673100000003</v>
      </c>
      <c r="K217" s="145">
        <v>261.50959</v>
      </c>
      <c r="L217" s="145">
        <v>3985.6769</v>
      </c>
      <c r="M217" s="145">
        <v>5504.35806</v>
      </c>
      <c r="N217" s="145">
        <v>117.929</v>
      </c>
      <c r="O217" s="145">
        <v>5622.28706</v>
      </c>
      <c r="P217" s="145">
        <v>9228.917870000001</v>
      </c>
      <c r="Q217" s="145">
        <v>379.43859000000003</v>
      </c>
      <c r="R217" s="146">
        <v>9608.35646</v>
      </c>
    </row>
    <row r="218" spans="1:18" ht="13.5">
      <c r="A218" s="147"/>
      <c r="B218" s="143" t="s">
        <v>337</v>
      </c>
      <c r="C218" s="143" t="s">
        <v>337</v>
      </c>
      <c r="D218" s="144">
        <v>5449.75439</v>
      </c>
      <c r="E218" s="145">
        <v>0</v>
      </c>
      <c r="F218" s="145">
        <v>5449.75439</v>
      </c>
      <c r="G218" s="145">
        <v>0</v>
      </c>
      <c r="H218" s="145">
        <v>0</v>
      </c>
      <c r="I218" s="145">
        <v>0</v>
      </c>
      <c r="J218" s="145">
        <v>48.58839</v>
      </c>
      <c r="K218" s="145">
        <v>0</v>
      </c>
      <c r="L218" s="145">
        <v>48.58839</v>
      </c>
      <c r="M218" s="145">
        <v>62.63218</v>
      </c>
      <c r="N218" s="145">
        <v>0</v>
      </c>
      <c r="O218" s="145">
        <v>62.63218</v>
      </c>
      <c r="P218" s="145">
        <v>111.22057000000001</v>
      </c>
      <c r="Q218" s="145">
        <v>0</v>
      </c>
      <c r="R218" s="146">
        <v>111.22057000000001</v>
      </c>
    </row>
    <row r="219" spans="1:18" ht="13.5">
      <c r="A219" s="147"/>
      <c r="B219" s="143" t="s">
        <v>338</v>
      </c>
      <c r="C219" s="143" t="s">
        <v>338</v>
      </c>
      <c r="D219" s="144">
        <v>9731.87038</v>
      </c>
      <c r="E219" s="145">
        <v>0</v>
      </c>
      <c r="F219" s="145">
        <v>9731.87038</v>
      </c>
      <c r="G219" s="145">
        <v>0</v>
      </c>
      <c r="H219" s="145">
        <v>0</v>
      </c>
      <c r="I219" s="145">
        <v>0</v>
      </c>
      <c r="J219" s="145">
        <v>155.78781</v>
      </c>
      <c r="K219" s="145">
        <v>0</v>
      </c>
      <c r="L219" s="145">
        <v>155.78781</v>
      </c>
      <c r="M219" s="145">
        <v>111.22033</v>
      </c>
      <c r="N219" s="145">
        <v>0.0037400000000000003</v>
      </c>
      <c r="O219" s="145">
        <v>111.22407000000001</v>
      </c>
      <c r="P219" s="145">
        <v>267.00814</v>
      </c>
      <c r="Q219" s="145">
        <v>0.0037400000000000003</v>
      </c>
      <c r="R219" s="146">
        <v>267.01188</v>
      </c>
    </row>
    <row r="220" spans="1:18" ht="13.5">
      <c r="A220" s="147"/>
      <c r="B220" s="143" t="s">
        <v>339</v>
      </c>
      <c r="C220" s="143" t="s">
        <v>340</v>
      </c>
      <c r="D220" s="144">
        <v>6559.1053600000005</v>
      </c>
      <c r="E220" s="145">
        <v>0</v>
      </c>
      <c r="F220" s="145">
        <v>6559.1053600000005</v>
      </c>
      <c r="G220" s="145">
        <v>0</v>
      </c>
      <c r="H220" s="145">
        <v>0</v>
      </c>
      <c r="I220" s="145">
        <v>0</v>
      </c>
      <c r="J220" s="145">
        <v>101.25475</v>
      </c>
      <c r="K220" s="145">
        <v>0</v>
      </c>
      <c r="L220" s="145">
        <v>101.25475</v>
      </c>
      <c r="M220" s="145">
        <v>27.72134</v>
      </c>
      <c r="N220" s="145">
        <v>0</v>
      </c>
      <c r="O220" s="145">
        <v>27.72134</v>
      </c>
      <c r="P220" s="145">
        <v>128.97609</v>
      </c>
      <c r="Q220" s="145">
        <v>0</v>
      </c>
      <c r="R220" s="146">
        <v>128.97609</v>
      </c>
    </row>
    <row r="221" spans="1:18" ht="13.5">
      <c r="A221" s="147"/>
      <c r="B221" s="143" t="s">
        <v>341</v>
      </c>
      <c r="C221" s="143" t="s">
        <v>341</v>
      </c>
      <c r="D221" s="144">
        <v>10233.55359</v>
      </c>
      <c r="E221" s="145">
        <v>0</v>
      </c>
      <c r="F221" s="145">
        <v>10233.55359</v>
      </c>
      <c r="G221" s="145">
        <v>0</v>
      </c>
      <c r="H221" s="145">
        <v>0</v>
      </c>
      <c r="I221" s="145">
        <v>0</v>
      </c>
      <c r="J221" s="145">
        <v>41.76118</v>
      </c>
      <c r="K221" s="145">
        <v>0</v>
      </c>
      <c r="L221" s="145">
        <v>41.76118</v>
      </c>
      <c r="M221" s="145">
        <v>156.93272</v>
      </c>
      <c r="N221" s="145">
        <v>0</v>
      </c>
      <c r="O221" s="145">
        <v>156.93272</v>
      </c>
      <c r="P221" s="145">
        <v>198.69389999999999</v>
      </c>
      <c r="Q221" s="145">
        <v>0</v>
      </c>
      <c r="R221" s="146">
        <v>198.69389999999999</v>
      </c>
    </row>
    <row r="222" spans="1:18" ht="13.5">
      <c r="A222" s="143" t="s">
        <v>827</v>
      </c>
      <c r="B222" s="828"/>
      <c r="C222" s="828"/>
      <c r="D222" s="144">
        <v>350319.0991</v>
      </c>
      <c r="E222" s="145">
        <v>0</v>
      </c>
      <c r="F222" s="145">
        <v>350319.0991</v>
      </c>
      <c r="G222" s="145">
        <v>0.7764000000000001</v>
      </c>
      <c r="H222" s="145">
        <v>0</v>
      </c>
      <c r="I222" s="145">
        <v>0.7764000000000001</v>
      </c>
      <c r="J222" s="145">
        <v>7161.077109999999</v>
      </c>
      <c r="K222" s="145">
        <v>468.77146</v>
      </c>
      <c r="L222" s="145">
        <v>7629.848569999998</v>
      </c>
      <c r="M222" s="145">
        <v>12592.64318</v>
      </c>
      <c r="N222" s="145">
        <v>560.78197</v>
      </c>
      <c r="O222" s="145">
        <v>13153.425150000001</v>
      </c>
      <c r="P222" s="145">
        <v>19754.49669</v>
      </c>
      <c r="Q222" s="145">
        <v>1029.55343</v>
      </c>
      <c r="R222" s="146">
        <v>20784.050119999996</v>
      </c>
    </row>
    <row r="223" spans="1:18" ht="13.5">
      <c r="A223" s="143" t="s">
        <v>199</v>
      </c>
      <c r="B223" s="143" t="s">
        <v>291</v>
      </c>
      <c r="C223" s="143" t="s">
        <v>292</v>
      </c>
      <c r="D223" s="144">
        <v>4927.99162</v>
      </c>
      <c r="E223" s="145">
        <v>0</v>
      </c>
      <c r="F223" s="145">
        <v>4927.99162</v>
      </c>
      <c r="G223" s="145">
        <v>0</v>
      </c>
      <c r="H223" s="145">
        <v>0</v>
      </c>
      <c r="I223" s="145">
        <v>0</v>
      </c>
      <c r="J223" s="145">
        <v>0</v>
      </c>
      <c r="K223" s="145">
        <v>0</v>
      </c>
      <c r="L223" s="145">
        <v>0</v>
      </c>
      <c r="M223" s="145">
        <v>0</v>
      </c>
      <c r="N223" s="145">
        <v>0</v>
      </c>
      <c r="O223" s="145">
        <v>0</v>
      </c>
      <c r="P223" s="145">
        <v>0</v>
      </c>
      <c r="Q223" s="145">
        <v>0</v>
      </c>
      <c r="R223" s="146">
        <v>0</v>
      </c>
    </row>
    <row r="224" spans="1:18" ht="13.5">
      <c r="A224" s="147"/>
      <c r="B224" s="143" t="s">
        <v>200</v>
      </c>
      <c r="C224" s="143" t="s">
        <v>200</v>
      </c>
      <c r="D224" s="144">
        <v>76021.67942</v>
      </c>
      <c r="E224" s="145">
        <v>0</v>
      </c>
      <c r="F224" s="145">
        <v>76021.67942</v>
      </c>
      <c r="G224" s="145">
        <v>1.13756</v>
      </c>
      <c r="H224" s="145">
        <v>0</v>
      </c>
      <c r="I224" s="145">
        <v>1.13756</v>
      </c>
      <c r="J224" s="145">
        <v>1969.95302</v>
      </c>
      <c r="K224" s="145">
        <v>67.85531999999999</v>
      </c>
      <c r="L224" s="145">
        <v>2037.8083399999998</v>
      </c>
      <c r="M224" s="145">
        <v>950.13586</v>
      </c>
      <c r="N224" s="145">
        <v>0</v>
      </c>
      <c r="O224" s="145">
        <v>950.13586</v>
      </c>
      <c r="P224" s="145">
        <v>2921.22644</v>
      </c>
      <c r="Q224" s="145">
        <v>67.85531999999999</v>
      </c>
      <c r="R224" s="146">
        <v>2989.0817599999996</v>
      </c>
    </row>
    <row r="225" spans="1:18" ht="13.5">
      <c r="A225" s="147"/>
      <c r="B225" s="143" t="s">
        <v>201</v>
      </c>
      <c r="C225" s="143" t="s">
        <v>202</v>
      </c>
      <c r="D225" s="144">
        <v>1925.3396</v>
      </c>
      <c r="E225" s="145">
        <v>0</v>
      </c>
      <c r="F225" s="145">
        <v>1925.3396</v>
      </c>
      <c r="G225" s="145">
        <v>0</v>
      </c>
      <c r="H225" s="145">
        <v>0</v>
      </c>
      <c r="I225" s="145">
        <v>0</v>
      </c>
      <c r="J225" s="145">
        <v>5E-05</v>
      </c>
      <c r="K225" s="145">
        <v>0</v>
      </c>
      <c r="L225" s="145">
        <v>5E-05</v>
      </c>
      <c r="M225" s="145">
        <v>0</v>
      </c>
      <c r="N225" s="145">
        <v>0</v>
      </c>
      <c r="O225" s="145">
        <v>0</v>
      </c>
      <c r="P225" s="145">
        <v>5E-05</v>
      </c>
      <c r="Q225" s="145">
        <v>0</v>
      </c>
      <c r="R225" s="146">
        <v>5E-05</v>
      </c>
    </row>
    <row r="226" spans="1:18" ht="13.5">
      <c r="A226" s="147"/>
      <c r="B226" s="143" t="s">
        <v>199</v>
      </c>
      <c r="C226" s="143" t="s">
        <v>203</v>
      </c>
      <c r="D226" s="144">
        <v>153910.47079</v>
      </c>
      <c r="E226" s="145">
        <v>0</v>
      </c>
      <c r="F226" s="145">
        <v>153910.47079</v>
      </c>
      <c r="G226" s="145">
        <v>0.9240499999999999</v>
      </c>
      <c r="H226" s="145">
        <v>0</v>
      </c>
      <c r="I226" s="145">
        <v>0.9240499999999999</v>
      </c>
      <c r="J226" s="145">
        <v>3011.80559</v>
      </c>
      <c r="K226" s="145">
        <v>25.6023</v>
      </c>
      <c r="L226" s="145">
        <v>3037.40789</v>
      </c>
      <c r="M226" s="145">
        <v>2285.63779</v>
      </c>
      <c r="N226" s="145">
        <v>427.62521000000004</v>
      </c>
      <c r="O226" s="145">
        <v>2713.263</v>
      </c>
      <c r="P226" s="145">
        <v>5298.367429999999</v>
      </c>
      <c r="Q226" s="145">
        <v>453.22751</v>
      </c>
      <c r="R226" s="146">
        <v>5751.594939999999</v>
      </c>
    </row>
    <row r="227" spans="1:18" ht="13.5">
      <c r="A227" s="147"/>
      <c r="B227" s="147"/>
      <c r="C227" s="148" t="s">
        <v>348</v>
      </c>
      <c r="D227" s="149">
        <v>4393.16709</v>
      </c>
      <c r="E227" s="150">
        <v>0</v>
      </c>
      <c r="F227" s="150">
        <v>4393.16709</v>
      </c>
      <c r="G227" s="150">
        <v>0</v>
      </c>
      <c r="H227" s="150">
        <v>0</v>
      </c>
      <c r="I227" s="150">
        <v>0</v>
      </c>
      <c r="J227" s="150">
        <v>0</v>
      </c>
      <c r="K227" s="150">
        <v>0</v>
      </c>
      <c r="L227" s="150">
        <v>0</v>
      </c>
      <c r="M227" s="150">
        <v>0</v>
      </c>
      <c r="N227" s="150">
        <v>0</v>
      </c>
      <c r="O227" s="150">
        <v>0</v>
      </c>
      <c r="P227" s="150">
        <v>0</v>
      </c>
      <c r="Q227" s="150">
        <v>0</v>
      </c>
      <c r="R227" s="151">
        <v>0</v>
      </c>
    </row>
    <row r="228" spans="1:18" ht="13.5">
      <c r="A228" s="147"/>
      <c r="B228" s="143" t="s">
        <v>293</v>
      </c>
      <c r="C228" s="143" t="s">
        <v>293</v>
      </c>
      <c r="D228" s="144">
        <v>3355.83857</v>
      </c>
      <c r="E228" s="145">
        <v>0</v>
      </c>
      <c r="F228" s="145">
        <v>3355.83857</v>
      </c>
      <c r="G228" s="145">
        <v>0</v>
      </c>
      <c r="H228" s="145">
        <v>0</v>
      </c>
      <c r="I228" s="145">
        <v>0</v>
      </c>
      <c r="J228" s="145">
        <v>0</v>
      </c>
      <c r="K228" s="145">
        <v>0</v>
      </c>
      <c r="L228" s="145">
        <v>0</v>
      </c>
      <c r="M228" s="145">
        <v>0</v>
      </c>
      <c r="N228" s="145">
        <v>0</v>
      </c>
      <c r="O228" s="145">
        <v>0</v>
      </c>
      <c r="P228" s="145">
        <v>0</v>
      </c>
      <c r="Q228" s="145">
        <v>0</v>
      </c>
      <c r="R228" s="146">
        <v>0</v>
      </c>
    </row>
    <row r="229" spans="1:18" ht="13.5">
      <c r="A229" s="143" t="s">
        <v>828</v>
      </c>
      <c r="B229" s="828"/>
      <c r="C229" s="828"/>
      <c r="D229" s="144">
        <v>244534.48709</v>
      </c>
      <c r="E229" s="145">
        <v>0</v>
      </c>
      <c r="F229" s="145">
        <v>244534.48709</v>
      </c>
      <c r="G229" s="145">
        <v>2.0616099999999995</v>
      </c>
      <c r="H229" s="145">
        <v>0</v>
      </c>
      <c r="I229" s="145">
        <v>2.0616099999999995</v>
      </c>
      <c r="J229" s="145">
        <v>4981.75866</v>
      </c>
      <c r="K229" s="145">
        <v>93.45761999999999</v>
      </c>
      <c r="L229" s="145">
        <v>5075.216280000001</v>
      </c>
      <c r="M229" s="145">
        <v>3235.77365</v>
      </c>
      <c r="N229" s="145">
        <v>427.62521000000004</v>
      </c>
      <c r="O229" s="145">
        <v>3663.39886</v>
      </c>
      <c r="P229" s="145">
        <v>8219.59392</v>
      </c>
      <c r="Q229" s="145">
        <v>521.0828300000001</v>
      </c>
      <c r="R229" s="146">
        <v>8740.67675</v>
      </c>
    </row>
    <row r="230" spans="1:18" ht="13.5">
      <c r="A230" s="143" t="s">
        <v>24</v>
      </c>
      <c r="B230" s="143" t="s">
        <v>24</v>
      </c>
      <c r="C230" s="143" t="s">
        <v>204</v>
      </c>
      <c r="D230" s="144">
        <v>47221.56835</v>
      </c>
      <c r="E230" s="145">
        <v>8.70983</v>
      </c>
      <c r="F230" s="145">
        <v>47230.27818</v>
      </c>
      <c r="G230" s="145">
        <v>0.00221</v>
      </c>
      <c r="H230" s="145">
        <v>0</v>
      </c>
      <c r="I230" s="145">
        <v>0.00221</v>
      </c>
      <c r="J230" s="145">
        <v>1821.7993700000002</v>
      </c>
      <c r="K230" s="145">
        <v>61.32612</v>
      </c>
      <c r="L230" s="145">
        <v>1883.1254900000001</v>
      </c>
      <c r="M230" s="145">
        <v>2857.4462000000003</v>
      </c>
      <c r="N230" s="145">
        <v>95.77645</v>
      </c>
      <c r="O230" s="145">
        <v>2953.22265</v>
      </c>
      <c r="P230" s="145">
        <v>4679.24778</v>
      </c>
      <c r="Q230" s="145">
        <v>157.10257000000001</v>
      </c>
      <c r="R230" s="146">
        <v>4836.35035</v>
      </c>
    </row>
    <row r="231" spans="1:18" ht="13.5">
      <c r="A231" s="147"/>
      <c r="B231" s="147"/>
      <c r="C231" s="148" t="s">
        <v>24</v>
      </c>
      <c r="D231" s="149">
        <v>162208.66918</v>
      </c>
      <c r="E231" s="150">
        <v>23.883770000000005</v>
      </c>
      <c r="F231" s="150">
        <v>162232.55295</v>
      </c>
      <c r="G231" s="150">
        <v>1.5996100000000002</v>
      </c>
      <c r="H231" s="150">
        <v>0</v>
      </c>
      <c r="I231" s="150">
        <v>1.5996100000000002</v>
      </c>
      <c r="J231" s="150">
        <v>5069.353659999999</v>
      </c>
      <c r="K231" s="150">
        <v>1272.6254700000002</v>
      </c>
      <c r="L231" s="150">
        <v>6341.97913</v>
      </c>
      <c r="M231" s="150">
        <v>26740.64243</v>
      </c>
      <c r="N231" s="150">
        <v>663.3405499999999</v>
      </c>
      <c r="O231" s="150">
        <v>27403.982979999997</v>
      </c>
      <c r="P231" s="150">
        <v>31811.595699999994</v>
      </c>
      <c r="Q231" s="150">
        <v>1935.96602</v>
      </c>
      <c r="R231" s="151">
        <v>33747.56172</v>
      </c>
    </row>
    <row r="232" spans="1:18" ht="13.5">
      <c r="A232" s="147"/>
      <c r="B232" s="147"/>
      <c r="C232" s="148" t="s">
        <v>342</v>
      </c>
      <c r="D232" s="149">
        <v>3676.27487</v>
      </c>
      <c r="E232" s="150">
        <v>0</v>
      </c>
      <c r="F232" s="150">
        <v>3676.27487</v>
      </c>
      <c r="G232" s="150">
        <v>0</v>
      </c>
      <c r="H232" s="150">
        <v>0</v>
      </c>
      <c r="I232" s="150">
        <v>0</v>
      </c>
      <c r="J232" s="150">
        <v>32.06456</v>
      </c>
      <c r="K232" s="150">
        <v>0.00687</v>
      </c>
      <c r="L232" s="150">
        <v>32.07143</v>
      </c>
      <c r="M232" s="150">
        <v>22.99064</v>
      </c>
      <c r="N232" s="150">
        <v>0.00488</v>
      </c>
      <c r="O232" s="150">
        <v>22.99552</v>
      </c>
      <c r="P232" s="150">
        <v>55.0552</v>
      </c>
      <c r="Q232" s="150">
        <v>0.01175</v>
      </c>
      <c r="R232" s="151">
        <v>55.06695</v>
      </c>
    </row>
    <row r="233" spans="1:18" ht="13.5">
      <c r="A233" s="147"/>
      <c r="B233" s="143" t="s">
        <v>282</v>
      </c>
      <c r="C233" s="143" t="s">
        <v>282</v>
      </c>
      <c r="D233" s="144">
        <v>1389.37335</v>
      </c>
      <c r="E233" s="145">
        <v>0</v>
      </c>
      <c r="F233" s="145">
        <v>1389.37335</v>
      </c>
      <c r="G233" s="145">
        <v>0</v>
      </c>
      <c r="H233" s="145">
        <v>0</v>
      </c>
      <c r="I233" s="145">
        <v>0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5">
        <v>0</v>
      </c>
      <c r="R233" s="146">
        <v>0</v>
      </c>
    </row>
    <row r="234" spans="1:18" ht="13.5">
      <c r="A234" s="147"/>
      <c r="B234" s="143" t="s">
        <v>283</v>
      </c>
      <c r="C234" s="143" t="s">
        <v>283</v>
      </c>
      <c r="D234" s="144">
        <v>1852.77251</v>
      </c>
      <c r="E234" s="145">
        <v>0</v>
      </c>
      <c r="F234" s="145">
        <v>1852.77251</v>
      </c>
      <c r="G234" s="145">
        <v>0</v>
      </c>
      <c r="H234" s="145">
        <v>0</v>
      </c>
      <c r="I234" s="145">
        <v>0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45">
        <v>0</v>
      </c>
      <c r="Q234" s="145">
        <v>0</v>
      </c>
      <c r="R234" s="146">
        <v>0</v>
      </c>
    </row>
    <row r="235" spans="1:18" ht="13.5">
      <c r="A235" s="147"/>
      <c r="B235" s="143" t="s">
        <v>284</v>
      </c>
      <c r="C235" s="143" t="s">
        <v>285</v>
      </c>
      <c r="D235" s="144">
        <v>1188.9723700000002</v>
      </c>
      <c r="E235" s="145">
        <v>0</v>
      </c>
      <c r="F235" s="145">
        <v>1188.9723700000002</v>
      </c>
      <c r="G235" s="145">
        <v>0</v>
      </c>
      <c r="H235" s="145">
        <v>0</v>
      </c>
      <c r="I235" s="145">
        <v>0</v>
      </c>
      <c r="J235" s="145">
        <v>0</v>
      </c>
      <c r="K235" s="145">
        <v>0</v>
      </c>
      <c r="L235" s="145">
        <v>0</v>
      </c>
      <c r="M235" s="145">
        <v>0</v>
      </c>
      <c r="N235" s="145">
        <v>0</v>
      </c>
      <c r="O235" s="145">
        <v>0</v>
      </c>
      <c r="P235" s="145">
        <v>0</v>
      </c>
      <c r="Q235" s="145">
        <v>0</v>
      </c>
      <c r="R235" s="146">
        <v>0</v>
      </c>
    </row>
    <row r="236" spans="1:18" ht="13.5">
      <c r="A236" s="143" t="s">
        <v>829</v>
      </c>
      <c r="B236" s="828"/>
      <c r="C236" s="828"/>
      <c r="D236" s="144">
        <v>217537.63063</v>
      </c>
      <c r="E236" s="145">
        <v>32.59360000000001</v>
      </c>
      <c r="F236" s="145">
        <v>217570.22423000002</v>
      </c>
      <c r="G236" s="145">
        <v>1.6018200000000002</v>
      </c>
      <c r="H236" s="145">
        <v>0</v>
      </c>
      <c r="I236" s="145">
        <v>1.6018200000000002</v>
      </c>
      <c r="J236" s="145">
        <v>6923.217589999999</v>
      </c>
      <c r="K236" s="145">
        <v>1333.9584600000005</v>
      </c>
      <c r="L236" s="145">
        <v>8257.17605</v>
      </c>
      <c r="M236" s="145">
        <v>29621.07927</v>
      </c>
      <c r="N236" s="145">
        <v>759.1218799999999</v>
      </c>
      <c r="O236" s="145">
        <v>30380.201149999994</v>
      </c>
      <c r="P236" s="145">
        <v>36545.89868</v>
      </c>
      <c r="Q236" s="145">
        <v>2093.08034</v>
      </c>
      <c r="R236" s="146">
        <v>38638.979020000006</v>
      </c>
    </row>
    <row r="237" spans="1:18" ht="13.5">
      <c r="A237" s="143" t="s">
        <v>25</v>
      </c>
      <c r="B237" s="143" t="s">
        <v>25</v>
      </c>
      <c r="C237" s="143" t="s">
        <v>25</v>
      </c>
      <c r="D237" s="144">
        <v>90369.46162</v>
      </c>
      <c r="E237" s="145">
        <v>0</v>
      </c>
      <c r="F237" s="145">
        <v>90369.46162</v>
      </c>
      <c r="G237" s="145">
        <v>0.04796</v>
      </c>
      <c r="H237" s="145">
        <v>0.05052</v>
      </c>
      <c r="I237" s="145">
        <v>0.09848</v>
      </c>
      <c r="J237" s="145">
        <v>4282.853190000001</v>
      </c>
      <c r="K237" s="145">
        <v>28.60821</v>
      </c>
      <c r="L237" s="145">
        <v>4311.4614</v>
      </c>
      <c r="M237" s="145">
        <v>3786.8449499999997</v>
      </c>
      <c r="N237" s="145">
        <v>38.3077</v>
      </c>
      <c r="O237" s="145">
        <v>3825.15265</v>
      </c>
      <c r="P237" s="145">
        <v>8069.746099999999</v>
      </c>
      <c r="Q237" s="145">
        <v>66.96642999999999</v>
      </c>
      <c r="R237" s="146">
        <v>8136.712529999999</v>
      </c>
    </row>
    <row r="238" spans="1:18" ht="13.5">
      <c r="A238" s="147"/>
      <c r="B238" s="143" t="s">
        <v>205</v>
      </c>
      <c r="C238" s="143" t="s">
        <v>206</v>
      </c>
      <c r="D238" s="144">
        <v>16040.26534</v>
      </c>
      <c r="E238" s="145">
        <v>0</v>
      </c>
      <c r="F238" s="145">
        <v>16040.26534</v>
      </c>
      <c r="G238" s="145">
        <v>0.00314</v>
      </c>
      <c r="H238" s="145">
        <v>0.03196</v>
      </c>
      <c r="I238" s="145">
        <v>0.0351</v>
      </c>
      <c r="J238" s="145">
        <v>328.05460999999997</v>
      </c>
      <c r="K238" s="145">
        <v>250.3176</v>
      </c>
      <c r="L238" s="145">
        <v>578.37221</v>
      </c>
      <c r="M238" s="145">
        <v>170.06661</v>
      </c>
      <c r="N238" s="145">
        <v>190.90397000000002</v>
      </c>
      <c r="O238" s="145">
        <v>360.97058000000004</v>
      </c>
      <c r="P238" s="145">
        <v>498.12435999999997</v>
      </c>
      <c r="Q238" s="145">
        <v>441.25353</v>
      </c>
      <c r="R238" s="146">
        <v>939.37789</v>
      </c>
    </row>
    <row r="239" spans="1:18" ht="13.5">
      <c r="A239" s="143" t="s">
        <v>830</v>
      </c>
      <c r="B239" s="828"/>
      <c r="C239" s="828"/>
      <c r="D239" s="144">
        <v>106409.72696000001</v>
      </c>
      <c r="E239" s="145">
        <v>0</v>
      </c>
      <c r="F239" s="145">
        <v>106409.72696000001</v>
      </c>
      <c r="G239" s="145">
        <v>0.0511</v>
      </c>
      <c r="H239" s="145">
        <v>0.08248</v>
      </c>
      <c r="I239" s="145">
        <v>0.13358</v>
      </c>
      <c r="J239" s="145">
        <v>4610.907800000001</v>
      </c>
      <c r="K239" s="145">
        <v>278.92581</v>
      </c>
      <c r="L239" s="145">
        <v>4889.833610000001</v>
      </c>
      <c r="M239" s="145">
        <v>3956.9115599999996</v>
      </c>
      <c r="N239" s="145">
        <v>229.21166999999997</v>
      </c>
      <c r="O239" s="145">
        <v>4186.12323</v>
      </c>
      <c r="P239" s="145">
        <v>8567.870459999998</v>
      </c>
      <c r="Q239" s="145">
        <v>508.21996</v>
      </c>
      <c r="R239" s="146">
        <v>9076.09042</v>
      </c>
    </row>
    <row r="240" spans="1:18" ht="13.5">
      <c r="A240" s="143" t="s">
        <v>26</v>
      </c>
      <c r="B240" s="143" t="s">
        <v>207</v>
      </c>
      <c r="C240" s="143" t="s">
        <v>208</v>
      </c>
      <c r="D240" s="144">
        <v>115282.80597999999</v>
      </c>
      <c r="E240" s="145">
        <v>0</v>
      </c>
      <c r="F240" s="145">
        <v>115282.80597999999</v>
      </c>
      <c r="G240" s="145">
        <v>1.4337</v>
      </c>
      <c r="H240" s="145">
        <v>0</v>
      </c>
      <c r="I240" s="145">
        <v>1.4337</v>
      </c>
      <c r="J240" s="145">
        <v>6906.09693</v>
      </c>
      <c r="K240" s="145">
        <v>30.26417</v>
      </c>
      <c r="L240" s="145">
        <v>6936.3611</v>
      </c>
      <c r="M240" s="145">
        <v>4991.36779</v>
      </c>
      <c r="N240" s="145">
        <v>100.22028</v>
      </c>
      <c r="O240" s="145">
        <v>5091.588070000001</v>
      </c>
      <c r="P240" s="145">
        <v>11898.89842</v>
      </c>
      <c r="Q240" s="145">
        <v>130.48445</v>
      </c>
      <c r="R240" s="146">
        <v>12029.382870000001</v>
      </c>
    </row>
    <row r="241" spans="1:18" ht="13.5">
      <c r="A241" s="147"/>
      <c r="B241" s="147"/>
      <c r="C241" s="148" t="s">
        <v>286</v>
      </c>
      <c r="D241" s="149">
        <v>12690.291</v>
      </c>
      <c r="E241" s="150">
        <v>0</v>
      </c>
      <c r="F241" s="150">
        <v>12690.291</v>
      </c>
      <c r="G241" s="150">
        <v>0</v>
      </c>
      <c r="H241" s="150">
        <v>0</v>
      </c>
      <c r="I241" s="150">
        <v>0</v>
      </c>
      <c r="J241" s="150">
        <v>448.42176</v>
      </c>
      <c r="K241" s="150">
        <v>0.03437</v>
      </c>
      <c r="L241" s="150">
        <v>448.45613000000003</v>
      </c>
      <c r="M241" s="150">
        <v>11.033430000000001</v>
      </c>
      <c r="N241" s="150">
        <v>0</v>
      </c>
      <c r="O241" s="150">
        <v>11.033430000000001</v>
      </c>
      <c r="P241" s="150">
        <v>459.45519</v>
      </c>
      <c r="Q241" s="150">
        <v>0.03437</v>
      </c>
      <c r="R241" s="151">
        <v>459.48956</v>
      </c>
    </row>
    <row r="242" spans="1:18" ht="13.5">
      <c r="A242" s="147"/>
      <c r="B242" s="147"/>
      <c r="C242" s="148" t="s">
        <v>349</v>
      </c>
      <c r="D242" s="149">
        <v>22144.09196</v>
      </c>
      <c r="E242" s="150">
        <v>0</v>
      </c>
      <c r="F242" s="150">
        <v>22144.09196</v>
      </c>
      <c r="G242" s="150">
        <v>0</v>
      </c>
      <c r="H242" s="150">
        <v>0</v>
      </c>
      <c r="I242" s="150">
        <v>0</v>
      </c>
      <c r="J242" s="150">
        <v>0</v>
      </c>
      <c r="K242" s="150">
        <v>0</v>
      </c>
      <c r="L242" s="150">
        <v>0</v>
      </c>
      <c r="M242" s="150">
        <v>0</v>
      </c>
      <c r="N242" s="150">
        <v>0</v>
      </c>
      <c r="O242" s="150">
        <v>0</v>
      </c>
      <c r="P242" s="150">
        <v>0</v>
      </c>
      <c r="Q242" s="150">
        <v>0</v>
      </c>
      <c r="R242" s="151">
        <v>0</v>
      </c>
    </row>
    <row r="243" spans="1:18" ht="13.5">
      <c r="A243" s="147"/>
      <c r="B243" s="143" t="s">
        <v>209</v>
      </c>
      <c r="C243" s="143" t="s">
        <v>209</v>
      </c>
      <c r="D243" s="144">
        <v>26143.663780000003</v>
      </c>
      <c r="E243" s="145">
        <v>0</v>
      </c>
      <c r="F243" s="145">
        <v>26143.663780000003</v>
      </c>
      <c r="G243" s="145">
        <v>1E-05</v>
      </c>
      <c r="H243" s="145">
        <v>0</v>
      </c>
      <c r="I243" s="145">
        <v>1E-05</v>
      </c>
      <c r="J243" s="145">
        <v>1674.33576</v>
      </c>
      <c r="K243" s="145">
        <v>13.51614</v>
      </c>
      <c r="L243" s="145">
        <v>1687.8519</v>
      </c>
      <c r="M243" s="145">
        <v>740.46192</v>
      </c>
      <c r="N243" s="145">
        <v>10.49326</v>
      </c>
      <c r="O243" s="145">
        <v>750.95518</v>
      </c>
      <c r="P243" s="145">
        <v>2414.7976900000003</v>
      </c>
      <c r="Q243" s="145">
        <v>24.009400000000003</v>
      </c>
      <c r="R243" s="146">
        <v>2438.80709</v>
      </c>
    </row>
    <row r="244" spans="1:18" ht="13.5">
      <c r="A244" s="143" t="s">
        <v>831</v>
      </c>
      <c r="B244" s="828"/>
      <c r="C244" s="828"/>
      <c r="D244" s="144">
        <v>176260.85272</v>
      </c>
      <c r="E244" s="145">
        <v>0</v>
      </c>
      <c r="F244" s="145">
        <v>176260.85272</v>
      </c>
      <c r="G244" s="145">
        <v>1.43371</v>
      </c>
      <c r="H244" s="145">
        <v>0</v>
      </c>
      <c r="I244" s="145">
        <v>1.43371</v>
      </c>
      <c r="J244" s="145">
        <v>9028.854449999999</v>
      </c>
      <c r="K244" s="145">
        <v>43.814679999999996</v>
      </c>
      <c r="L244" s="145">
        <v>9072.669129999998</v>
      </c>
      <c r="M244" s="145">
        <v>5742.8631399999995</v>
      </c>
      <c r="N244" s="145">
        <v>110.71354</v>
      </c>
      <c r="O244" s="145">
        <v>5853.57668</v>
      </c>
      <c r="P244" s="145">
        <v>14773.151300000001</v>
      </c>
      <c r="Q244" s="145">
        <v>154.52822</v>
      </c>
      <c r="R244" s="146">
        <v>14927.679520000002</v>
      </c>
    </row>
    <row r="245" spans="1:18" ht="13.5">
      <c r="A245" s="152" t="s">
        <v>351</v>
      </c>
      <c r="B245" s="153"/>
      <c r="C245" s="153"/>
      <c r="D245" s="154">
        <v>13541428.273280011</v>
      </c>
      <c r="E245" s="155">
        <v>354349.57696</v>
      </c>
      <c r="F245" s="155">
        <v>13895777.850240014</v>
      </c>
      <c r="G245" s="155">
        <v>1022.9741100000002</v>
      </c>
      <c r="H245" s="155">
        <v>1954.4707700000004</v>
      </c>
      <c r="I245" s="155">
        <v>2977.444879999998</v>
      </c>
      <c r="J245" s="155">
        <v>750572.1731099996</v>
      </c>
      <c r="K245" s="155">
        <v>49609.627980000005</v>
      </c>
      <c r="L245" s="155">
        <v>800181.8010900002</v>
      </c>
      <c r="M245" s="155">
        <v>7304789.38198</v>
      </c>
      <c r="N245" s="155">
        <v>141167.93343000003</v>
      </c>
      <c r="O245" s="155">
        <v>7445957.31541</v>
      </c>
      <c r="P245" s="155">
        <v>8056384.5292</v>
      </c>
      <c r="Q245" s="155">
        <v>192732.03218000004</v>
      </c>
      <c r="R245" s="156">
        <v>8249116.561380003</v>
      </c>
    </row>
    <row r="246" spans="1:18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3.5">
      <c r="A247" s="26" t="s">
        <v>40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3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3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3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3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3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3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3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3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3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3.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3.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3.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3.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3.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3.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3.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3.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3.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3.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3.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3.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3.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3.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3.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3.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3.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3.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3.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3.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3.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3.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3.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3.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3.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3.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3.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3.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3.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3.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3.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3.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3.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3.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3.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3.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3.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3.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3.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3.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3.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3.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3.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3.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3.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3.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3.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3.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3.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3.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3.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3.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3.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3.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3.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3.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3.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3.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3.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3.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3.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3.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3.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3.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3.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3.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3.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3.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3.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3.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3.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3.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3.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3.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3.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3.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3.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3.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3.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3.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3.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3.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3.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784" customWidth="1"/>
    <col min="2" max="2" width="9.28125" style="784" bestFit="1" customWidth="1"/>
    <col min="3" max="3" width="3.7109375" style="784" customWidth="1"/>
    <col min="4" max="4" width="9.421875" style="784" customWidth="1"/>
    <col min="5" max="5" width="1.57421875" style="784" customWidth="1"/>
    <col min="6" max="6" width="11.140625" style="784" customWidth="1"/>
    <col min="7" max="7" width="2.00390625" style="784" customWidth="1"/>
    <col min="8" max="8" width="11.00390625" style="784" customWidth="1"/>
    <col min="9" max="9" width="1.8515625" style="784" customWidth="1"/>
    <col min="10" max="10" width="10.28125" style="784" bestFit="1" customWidth="1"/>
    <col min="11" max="11" width="1.7109375" style="784" customWidth="1"/>
    <col min="12" max="12" width="8.7109375" style="784" customWidth="1"/>
    <col min="13" max="13" width="1.57421875" style="784" customWidth="1"/>
    <col min="14" max="14" width="8.7109375" style="784" customWidth="1"/>
    <col min="15" max="15" width="1.7109375" style="784" customWidth="1"/>
    <col min="16" max="16" width="10.57421875" style="784" bestFit="1" customWidth="1"/>
    <col min="17" max="17" width="1.421875" style="784" customWidth="1"/>
    <col min="18" max="18" width="10.28125" style="784" customWidth="1"/>
    <col min="19" max="19" width="1.421875" style="784" customWidth="1"/>
    <col min="20" max="20" width="10.57421875" style="784" bestFit="1" customWidth="1"/>
    <col min="21" max="256" width="11.421875" style="784" customWidth="1"/>
    <col min="257" max="257" width="3.7109375" style="784" customWidth="1"/>
    <col min="258" max="258" width="9.28125" style="784" bestFit="1" customWidth="1"/>
    <col min="259" max="259" width="3.7109375" style="784" customWidth="1"/>
    <col min="260" max="260" width="9.421875" style="784" customWidth="1"/>
    <col min="261" max="261" width="1.57421875" style="784" customWidth="1"/>
    <col min="262" max="262" width="11.140625" style="784" customWidth="1"/>
    <col min="263" max="263" width="2.00390625" style="784" customWidth="1"/>
    <col min="264" max="264" width="11.00390625" style="784" customWidth="1"/>
    <col min="265" max="265" width="1.8515625" style="784" customWidth="1"/>
    <col min="266" max="266" width="10.28125" style="784" bestFit="1" customWidth="1"/>
    <col min="267" max="267" width="1.7109375" style="784" customWidth="1"/>
    <col min="268" max="268" width="8.7109375" style="784" customWidth="1"/>
    <col min="269" max="269" width="1.57421875" style="784" customWidth="1"/>
    <col min="270" max="270" width="8.7109375" style="784" customWidth="1"/>
    <col min="271" max="271" width="1.7109375" style="784" customWidth="1"/>
    <col min="272" max="272" width="10.57421875" style="784" bestFit="1" customWidth="1"/>
    <col min="273" max="273" width="1.421875" style="784" customWidth="1"/>
    <col min="274" max="274" width="10.28125" style="784" customWidth="1"/>
    <col min="275" max="275" width="1.421875" style="784" customWidth="1"/>
    <col min="276" max="276" width="10.57421875" style="784" bestFit="1" customWidth="1"/>
    <col min="277" max="512" width="11.421875" style="784" customWidth="1"/>
    <col min="513" max="513" width="3.7109375" style="784" customWidth="1"/>
    <col min="514" max="514" width="9.28125" style="784" bestFit="1" customWidth="1"/>
    <col min="515" max="515" width="3.7109375" style="784" customWidth="1"/>
    <col min="516" max="516" width="9.421875" style="784" customWidth="1"/>
    <col min="517" max="517" width="1.57421875" style="784" customWidth="1"/>
    <col min="518" max="518" width="11.140625" style="784" customWidth="1"/>
    <col min="519" max="519" width="2.00390625" style="784" customWidth="1"/>
    <col min="520" max="520" width="11.00390625" style="784" customWidth="1"/>
    <col min="521" max="521" width="1.8515625" style="784" customWidth="1"/>
    <col min="522" max="522" width="10.28125" style="784" bestFit="1" customWidth="1"/>
    <col min="523" max="523" width="1.7109375" style="784" customWidth="1"/>
    <col min="524" max="524" width="8.7109375" style="784" customWidth="1"/>
    <col min="525" max="525" width="1.57421875" style="784" customWidth="1"/>
    <col min="526" max="526" width="8.7109375" style="784" customWidth="1"/>
    <col min="527" max="527" width="1.7109375" style="784" customWidth="1"/>
    <col min="528" max="528" width="10.57421875" style="784" bestFit="1" customWidth="1"/>
    <col min="529" max="529" width="1.421875" style="784" customWidth="1"/>
    <col min="530" max="530" width="10.28125" style="784" customWidth="1"/>
    <col min="531" max="531" width="1.421875" style="784" customWidth="1"/>
    <col min="532" max="532" width="10.57421875" style="784" bestFit="1" customWidth="1"/>
    <col min="533" max="768" width="11.421875" style="784" customWidth="1"/>
    <col min="769" max="769" width="3.7109375" style="784" customWidth="1"/>
    <col min="770" max="770" width="9.28125" style="784" bestFit="1" customWidth="1"/>
    <col min="771" max="771" width="3.7109375" style="784" customWidth="1"/>
    <col min="772" max="772" width="9.421875" style="784" customWidth="1"/>
    <col min="773" max="773" width="1.57421875" style="784" customWidth="1"/>
    <col min="774" max="774" width="11.140625" style="784" customWidth="1"/>
    <col min="775" max="775" width="2.00390625" style="784" customWidth="1"/>
    <col min="776" max="776" width="11.00390625" style="784" customWidth="1"/>
    <col min="777" max="777" width="1.8515625" style="784" customWidth="1"/>
    <col min="778" max="778" width="10.28125" style="784" bestFit="1" customWidth="1"/>
    <col min="779" max="779" width="1.7109375" style="784" customWidth="1"/>
    <col min="780" max="780" width="8.7109375" style="784" customWidth="1"/>
    <col min="781" max="781" width="1.57421875" style="784" customWidth="1"/>
    <col min="782" max="782" width="8.7109375" style="784" customWidth="1"/>
    <col min="783" max="783" width="1.7109375" style="784" customWidth="1"/>
    <col min="784" max="784" width="10.57421875" style="784" bestFit="1" customWidth="1"/>
    <col min="785" max="785" width="1.421875" style="784" customWidth="1"/>
    <col min="786" max="786" width="10.28125" style="784" customWidth="1"/>
    <col min="787" max="787" width="1.421875" style="784" customWidth="1"/>
    <col min="788" max="788" width="10.57421875" style="784" bestFit="1" customWidth="1"/>
    <col min="789" max="1024" width="11.421875" style="784" customWidth="1"/>
    <col min="1025" max="1025" width="3.7109375" style="784" customWidth="1"/>
    <col min="1026" max="1026" width="9.28125" style="784" bestFit="1" customWidth="1"/>
    <col min="1027" max="1027" width="3.7109375" style="784" customWidth="1"/>
    <col min="1028" max="1028" width="9.421875" style="784" customWidth="1"/>
    <col min="1029" max="1029" width="1.57421875" style="784" customWidth="1"/>
    <col min="1030" max="1030" width="11.140625" style="784" customWidth="1"/>
    <col min="1031" max="1031" width="2.00390625" style="784" customWidth="1"/>
    <col min="1032" max="1032" width="11.00390625" style="784" customWidth="1"/>
    <col min="1033" max="1033" width="1.8515625" style="784" customWidth="1"/>
    <col min="1034" max="1034" width="10.28125" style="784" bestFit="1" customWidth="1"/>
    <col min="1035" max="1035" width="1.7109375" style="784" customWidth="1"/>
    <col min="1036" max="1036" width="8.7109375" style="784" customWidth="1"/>
    <col min="1037" max="1037" width="1.57421875" style="784" customWidth="1"/>
    <col min="1038" max="1038" width="8.7109375" style="784" customWidth="1"/>
    <col min="1039" max="1039" width="1.7109375" style="784" customWidth="1"/>
    <col min="1040" max="1040" width="10.57421875" style="784" bestFit="1" customWidth="1"/>
    <col min="1041" max="1041" width="1.421875" style="784" customWidth="1"/>
    <col min="1042" max="1042" width="10.28125" style="784" customWidth="1"/>
    <col min="1043" max="1043" width="1.421875" style="784" customWidth="1"/>
    <col min="1044" max="1044" width="10.57421875" style="784" bestFit="1" customWidth="1"/>
    <col min="1045" max="1280" width="11.421875" style="784" customWidth="1"/>
    <col min="1281" max="1281" width="3.7109375" style="784" customWidth="1"/>
    <col min="1282" max="1282" width="9.28125" style="784" bestFit="1" customWidth="1"/>
    <col min="1283" max="1283" width="3.7109375" style="784" customWidth="1"/>
    <col min="1284" max="1284" width="9.421875" style="784" customWidth="1"/>
    <col min="1285" max="1285" width="1.57421875" style="784" customWidth="1"/>
    <col min="1286" max="1286" width="11.140625" style="784" customWidth="1"/>
    <col min="1287" max="1287" width="2.00390625" style="784" customWidth="1"/>
    <col min="1288" max="1288" width="11.00390625" style="784" customWidth="1"/>
    <col min="1289" max="1289" width="1.8515625" style="784" customWidth="1"/>
    <col min="1290" max="1290" width="10.28125" style="784" bestFit="1" customWidth="1"/>
    <col min="1291" max="1291" width="1.7109375" style="784" customWidth="1"/>
    <col min="1292" max="1292" width="8.7109375" style="784" customWidth="1"/>
    <col min="1293" max="1293" width="1.57421875" style="784" customWidth="1"/>
    <col min="1294" max="1294" width="8.7109375" style="784" customWidth="1"/>
    <col min="1295" max="1295" width="1.7109375" style="784" customWidth="1"/>
    <col min="1296" max="1296" width="10.57421875" style="784" bestFit="1" customWidth="1"/>
    <col min="1297" max="1297" width="1.421875" style="784" customWidth="1"/>
    <col min="1298" max="1298" width="10.28125" style="784" customWidth="1"/>
    <col min="1299" max="1299" width="1.421875" style="784" customWidth="1"/>
    <col min="1300" max="1300" width="10.57421875" style="784" bestFit="1" customWidth="1"/>
    <col min="1301" max="1536" width="11.421875" style="784" customWidth="1"/>
    <col min="1537" max="1537" width="3.7109375" style="784" customWidth="1"/>
    <col min="1538" max="1538" width="9.28125" style="784" bestFit="1" customWidth="1"/>
    <col min="1539" max="1539" width="3.7109375" style="784" customWidth="1"/>
    <col min="1540" max="1540" width="9.421875" style="784" customWidth="1"/>
    <col min="1541" max="1541" width="1.57421875" style="784" customWidth="1"/>
    <col min="1542" max="1542" width="11.140625" style="784" customWidth="1"/>
    <col min="1543" max="1543" width="2.00390625" style="784" customWidth="1"/>
    <col min="1544" max="1544" width="11.00390625" style="784" customWidth="1"/>
    <col min="1545" max="1545" width="1.8515625" style="784" customWidth="1"/>
    <col min="1546" max="1546" width="10.28125" style="784" bestFit="1" customWidth="1"/>
    <col min="1547" max="1547" width="1.7109375" style="784" customWidth="1"/>
    <col min="1548" max="1548" width="8.7109375" style="784" customWidth="1"/>
    <col min="1549" max="1549" width="1.57421875" style="784" customWidth="1"/>
    <col min="1550" max="1550" width="8.7109375" style="784" customWidth="1"/>
    <col min="1551" max="1551" width="1.7109375" style="784" customWidth="1"/>
    <col min="1552" max="1552" width="10.57421875" style="784" bestFit="1" customWidth="1"/>
    <col min="1553" max="1553" width="1.421875" style="784" customWidth="1"/>
    <col min="1554" max="1554" width="10.28125" style="784" customWidth="1"/>
    <col min="1555" max="1555" width="1.421875" style="784" customWidth="1"/>
    <col min="1556" max="1556" width="10.57421875" style="784" bestFit="1" customWidth="1"/>
    <col min="1557" max="1792" width="11.421875" style="784" customWidth="1"/>
    <col min="1793" max="1793" width="3.7109375" style="784" customWidth="1"/>
    <col min="1794" max="1794" width="9.28125" style="784" bestFit="1" customWidth="1"/>
    <col min="1795" max="1795" width="3.7109375" style="784" customWidth="1"/>
    <col min="1796" max="1796" width="9.421875" style="784" customWidth="1"/>
    <col min="1797" max="1797" width="1.57421875" style="784" customWidth="1"/>
    <col min="1798" max="1798" width="11.140625" style="784" customWidth="1"/>
    <col min="1799" max="1799" width="2.00390625" style="784" customWidth="1"/>
    <col min="1800" max="1800" width="11.00390625" style="784" customWidth="1"/>
    <col min="1801" max="1801" width="1.8515625" style="784" customWidth="1"/>
    <col min="1802" max="1802" width="10.28125" style="784" bestFit="1" customWidth="1"/>
    <col min="1803" max="1803" width="1.7109375" style="784" customWidth="1"/>
    <col min="1804" max="1804" width="8.7109375" style="784" customWidth="1"/>
    <col min="1805" max="1805" width="1.57421875" style="784" customWidth="1"/>
    <col min="1806" max="1806" width="8.7109375" style="784" customWidth="1"/>
    <col min="1807" max="1807" width="1.7109375" style="784" customWidth="1"/>
    <col min="1808" max="1808" width="10.57421875" style="784" bestFit="1" customWidth="1"/>
    <col min="1809" max="1809" width="1.421875" style="784" customWidth="1"/>
    <col min="1810" max="1810" width="10.28125" style="784" customWidth="1"/>
    <col min="1811" max="1811" width="1.421875" style="784" customWidth="1"/>
    <col min="1812" max="1812" width="10.57421875" style="784" bestFit="1" customWidth="1"/>
    <col min="1813" max="2048" width="11.421875" style="784" customWidth="1"/>
    <col min="2049" max="2049" width="3.7109375" style="784" customWidth="1"/>
    <col min="2050" max="2050" width="9.28125" style="784" bestFit="1" customWidth="1"/>
    <col min="2051" max="2051" width="3.7109375" style="784" customWidth="1"/>
    <col min="2052" max="2052" width="9.421875" style="784" customWidth="1"/>
    <col min="2053" max="2053" width="1.57421875" style="784" customWidth="1"/>
    <col min="2054" max="2054" width="11.140625" style="784" customWidth="1"/>
    <col min="2055" max="2055" width="2.00390625" style="784" customWidth="1"/>
    <col min="2056" max="2056" width="11.00390625" style="784" customWidth="1"/>
    <col min="2057" max="2057" width="1.8515625" style="784" customWidth="1"/>
    <col min="2058" max="2058" width="10.28125" style="784" bestFit="1" customWidth="1"/>
    <col min="2059" max="2059" width="1.7109375" style="784" customWidth="1"/>
    <col min="2060" max="2060" width="8.7109375" style="784" customWidth="1"/>
    <col min="2061" max="2061" width="1.57421875" style="784" customWidth="1"/>
    <col min="2062" max="2062" width="8.7109375" style="784" customWidth="1"/>
    <col min="2063" max="2063" width="1.7109375" style="784" customWidth="1"/>
    <col min="2064" max="2064" width="10.57421875" style="784" bestFit="1" customWidth="1"/>
    <col min="2065" max="2065" width="1.421875" style="784" customWidth="1"/>
    <col min="2066" max="2066" width="10.28125" style="784" customWidth="1"/>
    <col min="2067" max="2067" width="1.421875" style="784" customWidth="1"/>
    <col min="2068" max="2068" width="10.57421875" style="784" bestFit="1" customWidth="1"/>
    <col min="2069" max="2304" width="11.421875" style="784" customWidth="1"/>
    <col min="2305" max="2305" width="3.7109375" style="784" customWidth="1"/>
    <col min="2306" max="2306" width="9.28125" style="784" bestFit="1" customWidth="1"/>
    <col min="2307" max="2307" width="3.7109375" style="784" customWidth="1"/>
    <col min="2308" max="2308" width="9.421875" style="784" customWidth="1"/>
    <col min="2309" max="2309" width="1.57421875" style="784" customWidth="1"/>
    <col min="2310" max="2310" width="11.140625" style="784" customWidth="1"/>
    <col min="2311" max="2311" width="2.00390625" style="784" customWidth="1"/>
    <col min="2312" max="2312" width="11.00390625" style="784" customWidth="1"/>
    <col min="2313" max="2313" width="1.8515625" style="784" customWidth="1"/>
    <col min="2314" max="2314" width="10.28125" style="784" bestFit="1" customWidth="1"/>
    <col min="2315" max="2315" width="1.7109375" style="784" customWidth="1"/>
    <col min="2316" max="2316" width="8.7109375" style="784" customWidth="1"/>
    <col min="2317" max="2317" width="1.57421875" style="784" customWidth="1"/>
    <col min="2318" max="2318" width="8.7109375" style="784" customWidth="1"/>
    <col min="2319" max="2319" width="1.7109375" style="784" customWidth="1"/>
    <col min="2320" max="2320" width="10.57421875" style="784" bestFit="1" customWidth="1"/>
    <col min="2321" max="2321" width="1.421875" style="784" customWidth="1"/>
    <col min="2322" max="2322" width="10.28125" style="784" customWidth="1"/>
    <col min="2323" max="2323" width="1.421875" style="784" customWidth="1"/>
    <col min="2324" max="2324" width="10.57421875" style="784" bestFit="1" customWidth="1"/>
    <col min="2325" max="2560" width="11.421875" style="784" customWidth="1"/>
    <col min="2561" max="2561" width="3.7109375" style="784" customWidth="1"/>
    <col min="2562" max="2562" width="9.28125" style="784" bestFit="1" customWidth="1"/>
    <col min="2563" max="2563" width="3.7109375" style="784" customWidth="1"/>
    <col min="2564" max="2564" width="9.421875" style="784" customWidth="1"/>
    <col min="2565" max="2565" width="1.57421875" style="784" customWidth="1"/>
    <col min="2566" max="2566" width="11.140625" style="784" customWidth="1"/>
    <col min="2567" max="2567" width="2.00390625" style="784" customWidth="1"/>
    <col min="2568" max="2568" width="11.00390625" style="784" customWidth="1"/>
    <col min="2569" max="2569" width="1.8515625" style="784" customWidth="1"/>
    <col min="2570" max="2570" width="10.28125" style="784" bestFit="1" customWidth="1"/>
    <col min="2571" max="2571" width="1.7109375" style="784" customWidth="1"/>
    <col min="2572" max="2572" width="8.7109375" style="784" customWidth="1"/>
    <col min="2573" max="2573" width="1.57421875" style="784" customWidth="1"/>
    <col min="2574" max="2574" width="8.7109375" style="784" customWidth="1"/>
    <col min="2575" max="2575" width="1.7109375" style="784" customWidth="1"/>
    <col min="2576" max="2576" width="10.57421875" style="784" bestFit="1" customWidth="1"/>
    <col min="2577" max="2577" width="1.421875" style="784" customWidth="1"/>
    <col min="2578" max="2578" width="10.28125" style="784" customWidth="1"/>
    <col min="2579" max="2579" width="1.421875" style="784" customWidth="1"/>
    <col min="2580" max="2580" width="10.57421875" style="784" bestFit="1" customWidth="1"/>
    <col min="2581" max="2816" width="11.421875" style="784" customWidth="1"/>
    <col min="2817" max="2817" width="3.7109375" style="784" customWidth="1"/>
    <col min="2818" max="2818" width="9.28125" style="784" bestFit="1" customWidth="1"/>
    <col min="2819" max="2819" width="3.7109375" style="784" customWidth="1"/>
    <col min="2820" max="2820" width="9.421875" style="784" customWidth="1"/>
    <col min="2821" max="2821" width="1.57421875" style="784" customWidth="1"/>
    <col min="2822" max="2822" width="11.140625" style="784" customWidth="1"/>
    <col min="2823" max="2823" width="2.00390625" style="784" customWidth="1"/>
    <col min="2824" max="2824" width="11.00390625" style="784" customWidth="1"/>
    <col min="2825" max="2825" width="1.8515625" style="784" customWidth="1"/>
    <col min="2826" max="2826" width="10.28125" style="784" bestFit="1" customWidth="1"/>
    <col min="2827" max="2827" width="1.7109375" style="784" customWidth="1"/>
    <col min="2828" max="2828" width="8.7109375" style="784" customWidth="1"/>
    <col min="2829" max="2829" width="1.57421875" style="784" customWidth="1"/>
    <col min="2830" max="2830" width="8.7109375" style="784" customWidth="1"/>
    <col min="2831" max="2831" width="1.7109375" style="784" customWidth="1"/>
    <col min="2832" max="2832" width="10.57421875" style="784" bestFit="1" customWidth="1"/>
    <col min="2833" max="2833" width="1.421875" style="784" customWidth="1"/>
    <col min="2834" max="2834" width="10.28125" style="784" customWidth="1"/>
    <col min="2835" max="2835" width="1.421875" style="784" customWidth="1"/>
    <col min="2836" max="2836" width="10.57421875" style="784" bestFit="1" customWidth="1"/>
    <col min="2837" max="3072" width="11.421875" style="784" customWidth="1"/>
    <col min="3073" max="3073" width="3.7109375" style="784" customWidth="1"/>
    <col min="3074" max="3074" width="9.28125" style="784" bestFit="1" customWidth="1"/>
    <col min="3075" max="3075" width="3.7109375" style="784" customWidth="1"/>
    <col min="3076" max="3076" width="9.421875" style="784" customWidth="1"/>
    <col min="3077" max="3077" width="1.57421875" style="784" customWidth="1"/>
    <col min="3078" max="3078" width="11.140625" style="784" customWidth="1"/>
    <col min="3079" max="3079" width="2.00390625" style="784" customWidth="1"/>
    <col min="3080" max="3080" width="11.00390625" style="784" customWidth="1"/>
    <col min="3081" max="3081" width="1.8515625" style="784" customWidth="1"/>
    <col min="3082" max="3082" width="10.28125" style="784" bestFit="1" customWidth="1"/>
    <col min="3083" max="3083" width="1.7109375" style="784" customWidth="1"/>
    <col min="3084" max="3084" width="8.7109375" style="784" customWidth="1"/>
    <col min="3085" max="3085" width="1.57421875" style="784" customWidth="1"/>
    <col min="3086" max="3086" width="8.7109375" style="784" customWidth="1"/>
    <col min="3087" max="3087" width="1.7109375" style="784" customWidth="1"/>
    <col min="3088" max="3088" width="10.57421875" style="784" bestFit="1" customWidth="1"/>
    <col min="3089" max="3089" width="1.421875" style="784" customWidth="1"/>
    <col min="3090" max="3090" width="10.28125" style="784" customWidth="1"/>
    <col min="3091" max="3091" width="1.421875" style="784" customWidth="1"/>
    <col min="3092" max="3092" width="10.57421875" style="784" bestFit="1" customWidth="1"/>
    <col min="3093" max="3328" width="11.421875" style="784" customWidth="1"/>
    <col min="3329" max="3329" width="3.7109375" style="784" customWidth="1"/>
    <col min="3330" max="3330" width="9.28125" style="784" bestFit="1" customWidth="1"/>
    <col min="3331" max="3331" width="3.7109375" style="784" customWidth="1"/>
    <col min="3332" max="3332" width="9.421875" style="784" customWidth="1"/>
    <col min="3333" max="3333" width="1.57421875" style="784" customWidth="1"/>
    <col min="3334" max="3334" width="11.140625" style="784" customWidth="1"/>
    <col min="3335" max="3335" width="2.00390625" style="784" customWidth="1"/>
    <col min="3336" max="3336" width="11.00390625" style="784" customWidth="1"/>
    <col min="3337" max="3337" width="1.8515625" style="784" customWidth="1"/>
    <col min="3338" max="3338" width="10.28125" style="784" bestFit="1" customWidth="1"/>
    <col min="3339" max="3339" width="1.7109375" style="784" customWidth="1"/>
    <col min="3340" max="3340" width="8.7109375" style="784" customWidth="1"/>
    <col min="3341" max="3341" width="1.57421875" style="784" customWidth="1"/>
    <col min="3342" max="3342" width="8.7109375" style="784" customWidth="1"/>
    <col min="3343" max="3343" width="1.7109375" style="784" customWidth="1"/>
    <col min="3344" max="3344" width="10.57421875" style="784" bestFit="1" customWidth="1"/>
    <col min="3345" max="3345" width="1.421875" style="784" customWidth="1"/>
    <col min="3346" max="3346" width="10.28125" style="784" customWidth="1"/>
    <col min="3347" max="3347" width="1.421875" style="784" customWidth="1"/>
    <col min="3348" max="3348" width="10.57421875" style="784" bestFit="1" customWidth="1"/>
    <col min="3349" max="3584" width="11.421875" style="784" customWidth="1"/>
    <col min="3585" max="3585" width="3.7109375" style="784" customWidth="1"/>
    <col min="3586" max="3586" width="9.28125" style="784" bestFit="1" customWidth="1"/>
    <col min="3587" max="3587" width="3.7109375" style="784" customWidth="1"/>
    <col min="3588" max="3588" width="9.421875" style="784" customWidth="1"/>
    <col min="3589" max="3589" width="1.57421875" style="784" customWidth="1"/>
    <col min="3590" max="3590" width="11.140625" style="784" customWidth="1"/>
    <col min="3591" max="3591" width="2.00390625" style="784" customWidth="1"/>
    <col min="3592" max="3592" width="11.00390625" style="784" customWidth="1"/>
    <col min="3593" max="3593" width="1.8515625" style="784" customWidth="1"/>
    <col min="3594" max="3594" width="10.28125" style="784" bestFit="1" customWidth="1"/>
    <col min="3595" max="3595" width="1.7109375" style="784" customWidth="1"/>
    <col min="3596" max="3596" width="8.7109375" style="784" customWidth="1"/>
    <col min="3597" max="3597" width="1.57421875" style="784" customWidth="1"/>
    <col min="3598" max="3598" width="8.7109375" style="784" customWidth="1"/>
    <col min="3599" max="3599" width="1.7109375" style="784" customWidth="1"/>
    <col min="3600" max="3600" width="10.57421875" style="784" bestFit="1" customWidth="1"/>
    <col min="3601" max="3601" width="1.421875" style="784" customWidth="1"/>
    <col min="3602" max="3602" width="10.28125" style="784" customWidth="1"/>
    <col min="3603" max="3603" width="1.421875" style="784" customWidth="1"/>
    <col min="3604" max="3604" width="10.57421875" style="784" bestFit="1" customWidth="1"/>
    <col min="3605" max="3840" width="11.421875" style="784" customWidth="1"/>
    <col min="3841" max="3841" width="3.7109375" style="784" customWidth="1"/>
    <col min="3842" max="3842" width="9.28125" style="784" bestFit="1" customWidth="1"/>
    <col min="3843" max="3843" width="3.7109375" style="784" customWidth="1"/>
    <col min="3844" max="3844" width="9.421875" style="784" customWidth="1"/>
    <col min="3845" max="3845" width="1.57421875" style="784" customWidth="1"/>
    <col min="3846" max="3846" width="11.140625" style="784" customWidth="1"/>
    <col min="3847" max="3847" width="2.00390625" style="784" customWidth="1"/>
    <col min="3848" max="3848" width="11.00390625" style="784" customWidth="1"/>
    <col min="3849" max="3849" width="1.8515625" style="784" customWidth="1"/>
    <col min="3850" max="3850" width="10.28125" style="784" bestFit="1" customWidth="1"/>
    <col min="3851" max="3851" width="1.7109375" style="784" customWidth="1"/>
    <col min="3852" max="3852" width="8.7109375" style="784" customWidth="1"/>
    <col min="3853" max="3853" width="1.57421875" style="784" customWidth="1"/>
    <col min="3854" max="3854" width="8.7109375" style="784" customWidth="1"/>
    <col min="3855" max="3855" width="1.7109375" style="784" customWidth="1"/>
    <col min="3856" max="3856" width="10.57421875" style="784" bestFit="1" customWidth="1"/>
    <col min="3857" max="3857" width="1.421875" style="784" customWidth="1"/>
    <col min="3858" max="3858" width="10.28125" style="784" customWidth="1"/>
    <col min="3859" max="3859" width="1.421875" style="784" customWidth="1"/>
    <col min="3860" max="3860" width="10.57421875" style="784" bestFit="1" customWidth="1"/>
    <col min="3861" max="4096" width="11.421875" style="784" customWidth="1"/>
    <col min="4097" max="4097" width="3.7109375" style="784" customWidth="1"/>
    <col min="4098" max="4098" width="9.28125" style="784" bestFit="1" customWidth="1"/>
    <col min="4099" max="4099" width="3.7109375" style="784" customWidth="1"/>
    <col min="4100" max="4100" width="9.421875" style="784" customWidth="1"/>
    <col min="4101" max="4101" width="1.57421875" style="784" customWidth="1"/>
    <col min="4102" max="4102" width="11.140625" style="784" customWidth="1"/>
    <col min="4103" max="4103" width="2.00390625" style="784" customWidth="1"/>
    <col min="4104" max="4104" width="11.00390625" style="784" customWidth="1"/>
    <col min="4105" max="4105" width="1.8515625" style="784" customWidth="1"/>
    <col min="4106" max="4106" width="10.28125" style="784" bestFit="1" customWidth="1"/>
    <col min="4107" max="4107" width="1.7109375" style="784" customWidth="1"/>
    <col min="4108" max="4108" width="8.7109375" style="784" customWidth="1"/>
    <col min="4109" max="4109" width="1.57421875" style="784" customWidth="1"/>
    <col min="4110" max="4110" width="8.7109375" style="784" customWidth="1"/>
    <col min="4111" max="4111" width="1.7109375" style="784" customWidth="1"/>
    <col min="4112" max="4112" width="10.57421875" style="784" bestFit="1" customWidth="1"/>
    <col min="4113" max="4113" width="1.421875" style="784" customWidth="1"/>
    <col min="4114" max="4114" width="10.28125" style="784" customWidth="1"/>
    <col min="4115" max="4115" width="1.421875" style="784" customWidth="1"/>
    <col min="4116" max="4116" width="10.57421875" style="784" bestFit="1" customWidth="1"/>
    <col min="4117" max="4352" width="11.421875" style="784" customWidth="1"/>
    <col min="4353" max="4353" width="3.7109375" style="784" customWidth="1"/>
    <col min="4354" max="4354" width="9.28125" style="784" bestFit="1" customWidth="1"/>
    <col min="4355" max="4355" width="3.7109375" style="784" customWidth="1"/>
    <col min="4356" max="4356" width="9.421875" style="784" customWidth="1"/>
    <col min="4357" max="4357" width="1.57421875" style="784" customWidth="1"/>
    <col min="4358" max="4358" width="11.140625" style="784" customWidth="1"/>
    <col min="4359" max="4359" width="2.00390625" style="784" customWidth="1"/>
    <col min="4360" max="4360" width="11.00390625" style="784" customWidth="1"/>
    <col min="4361" max="4361" width="1.8515625" style="784" customWidth="1"/>
    <col min="4362" max="4362" width="10.28125" style="784" bestFit="1" customWidth="1"/>
    <col min="4363" max="4363" width="1.7109375" style="784" customWidth="1"/>
    <col min="4364" max="4364" width="8.7109375" style="784" customWidth="1"/>
    <col min="4365" max="4365" width="1.57421875" style="784" customWidth="1"/>
    <col min="4366" max="4366" width="8.7109375" style="784" customWidth="1"/>
    <col min="4367" max="4367" width="1.7109375" style="784" customWidth="1"/>
    <col min="4368" max="4368" width="10.57421875" style="784" bestFit="1" customWidth="1"/>
    <col min="4369" max="4369" width="1.421875" style="784" customWidth="1"/>
    <col min="4370" max="4370" width="10.28125" style="784" customWidth="1"/>
    <col min="4371" max="4371" width="1.421875" style="784" customWidth="1"/>
    <col min="4372" max="4372" width="10.57421875" style="784" bestFit="1" customWidth="1"/>
    <col min="4373" max="4608" width="11.421875" style="784" customWidth="1"/>
    <col min="4609" max="4609" width="3.7109375" style="784" customWidth="1"/>
    <col min="4610" max="4610" width="9.28125" style="784" bestFit="1" customWidth="1"/>
    <col min="4611" max="4611" width="3.7109375" style="784" customWidth="1"/>
    <col min="4612" max="4612" width="9.421875" style="784" customWidth="1"/>
    <col min="4613" max="4613" width="1.57421875" style="784" customWidth="1"/>
    <col min="4614" max="4614" width="11.140625" style="784" customWidth="1"/>
    <col min="4615" max="4615" width="2.00390625" style="784" customWidth="1"/>
    <col min="4616" max="4616" width="11.00390625" style="784" customWidth="1"/>
    <col min="4617" max="4617" width="1.8515625" style="784" customWidth="1"/>
    <col min="4618" max="4618" width="10.28125" style="784" bestFit="1" customWidth="1"/>
    <col min="4619" max="4619" width="1.7109375" style="784" customWidth="1"/>
    <col min="4620" max="4620" width="8.7109375" style="784" customWidth="1"/>
    <col min="4621" max="4621" width="1.57421875" style="784" customWidth="1"/>
    <col min="4622" max="4622" width="8.7109375" style="784" customWidth="1"/>
    <col min="4623" max="4623" width="1.7109375" style="784" customWidth="1"/>
    <col min="4624" max="4624" width="10.57421875" style="784" bestFit="1" customWidth="1"/>
    <col min="4625" max="4625" width="1.421875" style="784" customWidth="1"/>
    <col min="4626" max="4626" width="10.28125" style="784" customWidth="1"/>
    <col min="4627" max="4627" width="1.421875" style="784" customWidth="1"/>
    <col min="4628" max="4628" width="10.57421875" style="784" bestFit="1" customWidth="1"/>
    <col min="4629" max="4864" width="11.421875" style="784" customWidth="1"/>
    <col min="4865" max="4865" width="3.7109375" style="784" customWidth="1"/>
    <col min="4866" max="4866" width="9.28125" style="784" bestFit="1" customWidth="1"/>
    <col min="4867" max="4867" width="3.7109375" style="784" customWidth="1"/>
    <col min="4868" max="4868" width="9.421875" style="784" customWidth="1"/>
    <col min="4869" max="4869" width="1.57421875" style="784" customWidth="1"/>
    <col min="4870" max="4870" width="11.140625" style="784" customWidth="1"/>
    <col min="4871" max="4871" width="2.00390625" style="784" customWidth="1"/>
    <col min="4872" max="4872" width="11.00390625" style="784" customWidth="1"/>
    <col min="4873" max="4873" width="1.8515625" style="784" customWidth="1"/>
    <col min="4874" max="4874" width="10.28125" style="784" bestFit="1" customWidth="1"/>
    <col min="4875" max="4875" width="1.7109375" style="784" customWidth="1"/>
    <col min="4876" max="4876" width="8.7109375" style="784" customWidth="1"/>
    <col min="4877" max="4877" width="1.57421875" style="784" customWidth="1"/>
    <col min="4878" max="4878" width="8.7109375" style="784" customWidth="1"/>
    <col min="4879" max="4879" width="1.7109375" style="784" customWidth="1"/>
    <col min="4880" max="4880" width="10.57421875" style="784" bestFit="1" customWidth="1"/>
    <col min="4881" max="4881" width="1.421875" style="784" customWidth="1"/>
    <col min="4882" max="4882" width="10.28125" style="784" customWidth="1"/>
    <col min="4883" max="4883" width="1.421875" style="784" customWidth="1"/>
    <col min="4884" max="4884" width="10.57421875" style="784" bestFit="1" customWidth="1"/>
    <col min="4885" max="5120" width="11.421875" style="784" customWidth="1"/>
    <col min="5121" max="5121" width="3.7109375" style="784" customWidth="1"/>
    <col min="5122" max="5122" width="9.28125" style="784" bestFit="1" customWidth="1"/>
    <col min="5123" max="5123" width="3.7109375" style="784" customWidth="1"/>
    <col min="5124" max="5124" width="9.421875" style="784" customWidth="1"/>
    <col min="5125" max="5125" width="1.57421875" style="784" customWidth="1"/>
    <col min="5126" max="5126" width="11.140625" style="784" customWidth="1"/>
    <col min="5127" max="5127" width="2.00390625" style="784" customWidth="1"/>
    <col min="5128" max="5128" width="11.00390625" style="784" customWidth="1"/>
    <col min="5129" max="5129" width="1.8515625" style="784" customWidth="1"/>
    <col min="5130" max="5130" width="10.28125" style="784" bestFit="1" customWidth="1"/>
    <col min="5131" max="5131" width="1.7109375" style="784" customWidth="1"/>
    <col min="5132" max="5132" width="8.7109375" style="784" customWidth="1"/>
    <col min="5133" max="5133" width="1.57421875" style="784" customWidth="1"/>
    <col min="5134" max="5134" width="8.7109375" style="784" customWidth="1"/>
    <col min="5135" max="5135" width="1.7109375" style="784" customWidth="1"/>
    <col min="5136" max="5136" width="10.57421875" style="784" bestFit="1" customWidth="1"/>
    <col min="5137" max="5137" width="1.421875" style="784" customWidth="1"/>
    <col min="5138" max="5138" width="10.28125" style="784" customWidth="1"/>
    <col min="5139" max="5139" width="1.421875" style="784" customWidth="1"/>
    <col min="5140" max="5140" width="10.57421875" style="784" bestFit="1" customWidth="1"/>
    <col min="5141" max="5376" width="11.421875" style="784" customWidth="1"/>
    <col min="5377" max="5377" width="3.7109375" style="784" customWidth="1"/>
    <col min="5378" max="5378" width="9.28125" style="784" bestFit="1" customWidth="1"/>
    <col min="5379" max="5379" width="3.7109375" style="784" customWidth="1"/>
    <col min="5380" max="5380" width="9.421875" style="784" customWidth="1"/>
    <col min="5381" max="5381" width="1.57421875" style="784" customWidth="1"/>
    <col min="5382" max="5382" width="11.140625" style="784" customWidth="1"/>
    <col min="5383" max="5383" width="2.00390625" style="784" customWidth="1"/>
    <col min="5384" max="5384" width="11.00390625" style="784" customWidth="1"/>
    <col min="5385" max="5385" width="1.8515625" style="784" customWidth="1"/>
    <col min="5386" max="5386" width="10.28125" style="784" bestFit="1" customWidth="1"/>
    <col min="5387" max="5387" width="1.7109375" style="784" customWidth="1"/>
    <col min="5388" max="5388" width="8.7109375" style="784" customWidth="1"/>
    <col min="5389" max="5389" width="1.57421875" style="784" customWidth="1"/>
    <col min="5390" max="5390" width="8.7109375" style="784" customWidth="1"/>
    <col min="5391" max="5391" width="1.7109375" style="784" customWidth="1"/>
    <col min="5392" max="5392" width="10.57421875" style="784" bestFit="1" customWidth="1"/>
    <col min="5393" max="5393" width="1.421875" style="784" customWidth="1"/>
    <col min="5394" max="5394" width="10.28125" style="784" customWidth="1"/>
    <col min="5395" max="5395" width="1.421875" style="784" customWidth="1"/>
    <col min="5396" max="5396" width="10.57421875" style="784" bestFit="1" customWidth="1"/>
    <col min="5397" max="5632" width="11.421875" style="784" customWidth="1"/>
    <col min="5633" max="5633" width="3.7109375" style="784" customWidth="1"/>
    <col min="5634" max="5634" width="9.28125" style="784" bestFit="1" customWidth="1"/>
    <col min="5635" max="5635" width="3.7109375" style="784" customWidth="1"/>
    <col min="5636" max="5636" width="9.421875" style="784" customWidth="1"/>
    <col min="5637" max="5637" width="1.57421875" style="784" customWidth="1"/>
    <col min="5638" max="5638" width="11.140625" style="784" customWidth="1"/>
    <col min="5639" max="5639" width="2.00390625" style="784" customWidth="1"/>
    <col min="5640" max="5640" width="11.00390625" style="784" customWidth="1"/>
    <col min="5641" max="5641" width="1.8515625" style="784" customWidth="1"/>
    <col min="5642" max="5642" width="10.28125" style="784" bestFit="1" customWidth="1"/>
    <col min="5643" max="5643" width="1.7109375" style="784" customWidth="1"/>
    <col min="5644" max="5644" width="8.7109375" style="784" customWidth="1"/>
    <col min="5645" max="5645" width="1.57421875" style="784" customWidth="1"/>
    <col min="5646" max="5646" width="8.7109375" style="784" customWidth="1"/>
    <col min="5647" max="5647" width="1.7109375" style="784" customWidth="1"/>
    <col min="5648" max="5648" width="10.57421875" style="784" bestFit="1" customWidth="1"/>
    <col min="5649" max="5649" width="1.421875" style="784" customWidth="1"/>
    <col min="5650" max="5650" width="10.28125" style="784" customWidth="1"/>
    <col min="5651" max="5651" width="1.421875" style="784" customWidth="1"/>
    <col min="5652" max="5652" width="10.57421875" style="784" bestFit="1" customWidth="1"/>
    <col min="5653" max="5888" width="11.421875" style="784" customWidth="1"/>
    <col min="5889" max="5889" width="3.7109375" style="784" customWidth="1"/>
    <col min="5890" max="5890" width="9.28125" style="784" bestFit="1" customWidth="1"/>
    <col min="5891" max="5891" width="3.7109375" style="784" customWidth="1"/>
    <col min="5892" max="5892" width="9.421875" style="784" customWidth="1"/>
    <col min="5893" max="5893" width="1.57421875" style="784" customWidth="1"/>
    <col min="5894" max="5894" width="11.140625" style="784" customWidth="1"/>
    <col min="5895" max="5895" width="2.00390625" style="784" customWidth="1"/>
    <col min="5896" max="5896" width="11.00390625" style="784" customWidth="1"/>
    <col min="5897" max="5897" width="1.8515625" style="784" customWidth="1"/>
    <col min="5898" max="5898" width="10.28125" style="784" bestFit="1" customWidth="1"/>
    <col min="5899" max="5899" width="1.7109375" style="784" customWidth="1"/>
    <col min="5900" max="5900" width="8.7109375" style="784" customWidth="1"/>
    <col min="5901" max="5901" width="1.57421875" style="784" customWidth="1"/>
    <col min="5902" max="5902" width="8.7109375" style="784" customWidth="1"/>
    <col min="5903" max="5903" width="1.7109375" style="784" customWidth="1"/>
    <col min="5904" max="5904" width="10.57421875" style="784" bestFit="1" customWidth="1"/>
    <col min="5905" max="5905" width="1.421875" style="784" customWidth="1"/>
    <col min="5906" max="5906" width="10.28125" style="784" customWidth="1"/>
    <col min="5907" max="5907" width="1.421875" style="784" customWidth="1"/>
    <col min="5908" max="5908" width="10.57421875" style="784" bestFit="1" customWidth="1"/>
    <col min="5909" max="6144" width="11.421875" style="784" customWidth="1"/>
    <col min="6145" max="6145" width="3.7109375" style="784" customWidth="1"/>
    <col min="6146" max="6146" width="9.28125" style="784" bestFit="1" customWidth="1"/>
    <col min="6147" max="6147" width="3.7109375" style="784" customWidth="1"/>
    <col min="6148" max="6148" width="9.421875" style="784" customWidth="1"/>
    <col min="6149" max="6149" width="1.57421875" style="784" customWidth="1"/>
    <col min="6150" max="6150" width="11.140625" style="784" customWidth="1"/>
    <col min="6151" max="6151" width="2.00390625" style="784" customWidth="1"/>
    <col min="6152" max="6152" width="11.00390625" style="784" customWidth="1"/>
    <col min="6153" max="6153" width="1.8515625" style="784" customWidth="1"/>
    <col min="6154" max="6154" width="10.28125" style="784" bestFit="1" customWidth="1"/>
    <col min="6155" max="6155" width="1.7109375" style="784" customWidth="1"/>
    <col min="6156" max="6156" width="8.7109375" style="784" customWidth="1"/>
    <col min="6157" max="6157" width="1.57421875" style="784" customWidth="1"/>
    <col min="6158" max="6158" width="8.7109375" style="784" customWidth="1"/>
    <col min="6159" max="6159" width="1.7109375" style="784" customWidth="1"/>
    <col min="6160" max="6160" width="10.57421875" style="784" bestFit="1" customWidth="1"/>
    <col min="6161" max="6161" width="1.421875" style="784" customWidth="1"/>
    <col min="6162" max="6162" width="10.28125" style="784" customWidth="1"/>
    <col min="6163" max="6163" width="1.421875" style="784" customWidth="1"/>
    <col min="6164" max="6164" width="10.57421875" style="784" bestFit="1" customWidth="1"/>
    <col min="6165" max="6400" width="11.421875" style="784" customWidth="1"/>
    <col min="6401" max="6401" width="3.7109375" style="784" customWidth="1"/>
    <col min="6402" max="6402" width="9.28125" style="784" bestFit="1" customWidth="1"/>
    <col min="6403" max="6403" width="3.7109375" style="784" customWidth="1"/>
    <col min="6404" max="6404" width="9.421875" style="784" customWidth="1"/>
    <col min="6405" max="6405" width="1.57421875" style="784" customWidth="1"/>
    <col min="6406" max="6406" width="11.140625" style="784" customWidth="1"/>
    <col min="6407" max="6407" width="2.00390625" style="784" customWidth="1"/>
    <col min="6408" max="6408" width="11.00390625" style="784" customWidth="1"/>
    <col min="6409" max="6409" width="1.8515625" style="784" customWidth="1"/>
    <col min="6410" max="6410" width="10.28125" style="784" bestFit="1" customWidth="1"/>
    <col min="6411" max="6411" width="1.7109375" style="784" customWidth="1"/>
    <col min="6412" max="6412" width="8.7109375" style="784" customWidth="1"/>
    <col min="6413" max="6413" width="1.57421875" style="784" customWidth="1"/>
    <col min="6414" max="6414" width="8.7109375" style="784" customWidth="1"/>
    <col min="6415" max="6415" width="1.7109375" style="784" customWidth="1"/>
    <col min="6416" max="6416" width="10.57421875" style="784" bestFit="1" customWidth="1"/>
    <col min="6417" max="6417" width="1.421875" style="784" customWidth="1"/>
    <col min="6418" max="6418" width="10.28125" style="784" customWidth="1"/>
    <col min="6419" max="6419" width="1.421875" style="784" customWidth="1"/>
    <col min="6420" max="6420" width="10.57421875" style="784" bestFit="1" customWidth="1"/>
    <col min="6421" max="6656" width="11.421875" style="784" customWidth="1"/>
    <col min="6657" max="6657" width="3.7109375" style="784" customWidth="1"/>
    <col min="6658" max="6658" width="9.28125" style="784" bestFit="1" customWidth="1"/>
    <col min="6659" max="6659" width="3.7109375" style="784" customWidth="1"/>
    <col min="6660" max="6660" width="9.421875" style="784" customWidth="1"/>
    <col min="6661" max="6661" width="1.57421875" style="784" customWidth="1"/>
    <col min="6662" max="6662" width="11.140625" style="784" customWidth="1"/>
    <col min="6663" max="6663" width="2.00390625" style="784" customWidth="1"/>
    <col min="6664" max="6664" width="11.00390625" style="784" customWidth="1"/>
    <col min="6665" max="6665" width="1.8515625" style="784" customWidth="1"/>
    <col min="6666" max="6666" width="10.28125" style="784" bestFit="1" customWidth="1"/>
    <col min="6667" max="6667" width="1.7109375" style="784" customWidth="1"/>
    <col min="6668" max="6668" width="8.7109375" style="784" customWidth="1"/>
    <col min="6669" max="6669" width="1.57421875" style="784" customWidth="1"/>
    <col min="6670" max="6670" width="8.7109375" style="784" customWidth="1"/>
    <col min="6671" max="6671" width="1.7109375" style="784" customWidth="1"/>
    <col min="6672" max="6672" width="10.57421875" style="784" bestFit="1" customWidth="1"/>
    <col min="6673" max="6673" width="1.421875" style="784" customWidth="1"/>
    <col min="6674" max="6674" width="10.28125" style="784" customWidth="1"/>
    <col min="6675" max="6675" width="1.421875" style="784" customWidth="1"/>
    <col min="6676" max="6676" width="10.57421875" style="784" bestFit="1" customWidth="1"/>
    <col min="6677" max="6912" width="11.421875" style="784" customWidth="1"/>
    <col min="6913" max="6913" width="3.7109375" style="784" customWidth="1"/>
    <col min="6914" max="6914" width="9.28125" style="784" bestFit="1" customWidth="1"/>
    <col min="6915" max="6915" width="3.7109375" style="784" customWidth="1"/>
    <col min="6916" max="6916" width="9.421875" style="784" customWidth="1"/>
    <col min="6917" max="6917" width="1.57421875" style="784" customWidth="1"/>
    <col min="6918" max="6918" width="11.140625" style="784" customWidth="1"/>
    <col min="6919" max="6919" width="2.00390625" style="784" customWidth="1"/>
    <col min="6920" max="6920" width="11.00390625" style="784" customWidth="1"/>
    <col min="6921" max="6921" width="1.8515625" style="784" customWidth="1"/>
    <col min="6922" max="6922" width="10.28125" style="784" bestFit="1" customWidth="1"/>
    <col min="6923" max="6923" width="1.7109375" style="784" customWidth="1"/>
    <col min="6924" max="6924" width="8.7109375" style="784" customWidth="1"/>
    <col min="6925" max="6925" width="1.57421875" style="784" customWidth="1"/>
    <col min="6926" max="6926" width="8.7109375" style="784" customWidth="1"/>
    <col min="6927" max="6927" width="1.7109375" style="784" customWidth="1"/>
    <col min="6928" max="6928" width="10.57421875" style="784" bestFit="1" customWidth="1"/>
    <col min="6929" max="6929" width="1.421875" style="784" customWidth="1"/>
    <col min="6930" max="6930" width="10.28125" style="784" customWidth="1"/>
    <col min="6931" max="6931" width="1.421875" style="784" customWidth="1"/>
    <col min="6932" max="6932" width="10.57421875" style="784" bestFit="1" customWidth="1"/>
    <col min="6933" max="7168" width="11.421875" style="784" customWidth="1"/>
    <col min="7169" max="7169" width="3.7109375" style="784" customWidth="1"/>
    <col min="7170" max="7170" width="9.28125" style="784" bestFit="1" customWidth="1"/>
    <col min="7171" max="7171" width="3.7109375" style="784" customWidth="1"/>
    <col min="7172" max="7172" width="9.421875" style="784" customWidth="1"/>
    <col min="7173" max="7173" width="1.57421875" style="784" customWidth="1"/>
    <col min="7174" max="7174" width="11.140625" style="784" customWidth="1"/>
    <col min="7175" max="7175" width="2.00390625" style="784" customWidth="1"/>
    <col min="7176" max="7176" width="11.00390625" style="784" customWidth="1"/>
    <col min="7177" max="7177" width="1.8515625" style="784" customWidth="1"/>
    <col min="7178" max="7178" width="10.28125" style="784" bestFit="1" customWidth="1"/>
    <col min="7179" max="7179" width="1.7109375" style="784" customWidth="1"/>
    <col min="7180" max="7180" width="8.7109375" style="784" customWidth="1"/>
    <col min="7181" max="7181" width="1.57421875" style="784" customWidth="1"/>
    <col min="7182" max="7182" width="8.7109375" style="784" customWidth="1"/>
    <col min="7183" max="7183" width="1.7109375" style="784" customWidth="1"/>
    <col min="7184" max="7184" width="10.57421875" style="784" bestFit="1" customWidth="1"/>
    <col min="7185" max="7185" width="1.421875" style="784" customWidth="1"/>
    <col min="7186" max="7186" width="10.28125" style="784" customWidth="1"/>
    <col min="7187" max="7187" width="1.421875" style="784" customWidth="1"/>
    <col min="7188" max="7188" width="10.57421875" style="784" bestFit="1" customWidth="1"/>
    <col min="7189" max="7424" width="11.421875" style="784" customWidth="1"/>
    <col min="7425" max="7425" width="3.7109375" style="784" customWidth="1"/>
    <col min="7426" max="7426" width="9.28125" style="784" bestFit="1" customWidth="1"/>
    <col min="7427" max="7427" width="3.7109375" style="784" customWidth="1"/>
    <col min="7428" max="7428" width="9.421875" style="784" customWidth="1"/>
    <col min="7429" max="7429" width="1.57421875" style="784" customWidth="1"/>
    <col min="7430" max="7430" width="11.140625" style="784" customWidth="1"/>
    <col min="7431" max="7431" width="2.00390625" style="784" customWidth="1"/>
    <col min="7432" max="7432" width="11.00390625" style="784" customWidth="1"/>
    <col min="7433" max="7433" width="1.8515625" style="784" customWidth="1"/>
    <col min="7434" max="7434" width="10.28125" style="784" bestFit="1" customWidth="1"/>
    <col min="7435" max="7435" width="1.7109375" style="784" customWidth="1"/>
    <col min="7436" max="7436" width="8.7109375" style="784" customWidth="1"/>
    <col min="7437" max="7437" width="1.57421875" style="784" customWidth="1"/>
    <col min="7438" max="7438" width="8.7109375" style="784" customWidth="1"/>
    <col min="7439" max="7439" width="1.7109375" style="784" customWidth="1"/>
    <col min="7440" max="7440" width="10.57421875" style="784" bestFit="1" customWidth="1"/>
    <col min="7441" max="7441" width="1.421875" style="784" customWidth="1"/>
    <col min="7442" max="7442" width="10.28125" style="784" customWidth="1"/>
    <col min="7443" max="7443" width="1.421875" style="784" customWidth="1"/>
    <col min="7444" max="7444" width="10.57421875" style="784" bestFit="1" customWidth="1"/>
    <col min="7445" max="7680" width="11.421875" style="784" customWidth="1"/>
    <col min="7681" max="7681" width="3.7109375" style="784" customWidth="1"/>
    <col min="7682" max="7682" width="9.28125" style="784" bestFit="1" customWidth="1"/>
    <col min="7683" max="7683" width="3.7109375" style="784" customWidth="1"/>
    <col min="7684" max="7684" width="9.421875" style="784" customWidth="1"/>
    <col min="7685" max="7685" width="1.57421875" style="784" customWidth="1"/>
    <col min="7686" max="7686" width="11.140625" style="784" customWidth="1"/>
    <col min="7687" max="7687" width="2.00390625" style="784" customWidth="1"/>
    <col min="7688" max="7688" width="11.00390625" style="784" customWidth="1"/>
    <col min="7689" max="7689" width="1.8515625" style="784" customWidth="1"/>
    <col min="7690" max="7690" width="10.28125" style="784" bestFit="1" customWidth="1"/>
    <col min="7691" max="7691" width="1.7109375" style="784" customWidth="1"/>
    <col min="7692" max="7692" width="8.7109375" style="784" customWidth="1"/>
    <col min="7693" max="7693" width="1.57421875" style="784" customWidth="1"/>
    <col min="7694" max="7694" width="8.7109375" style="784" customWidth="1"/>
    <col min="7695" max="7695" width="1.7109375" style="784" customWidth="1"/>
    <col min="7696" max="7696" width="10.57421875" style="784" bestFit="1" customWidth="1"/>
    <col min="7697" max="7697" width="1.421875" style="784" customWidth="1"/>
    <col min="7698" max="7698" width="10.28125" style="784" customWidth="1"/>
    <col min="7699" max="7699" width="1.421875" style="784" customWidth="1"/>
    <col min="7700" max="7700" width="10.57421875" style="784" bestFit="1" customWidth="1"/>
    <col min="7701" max="7936" width="11.421875" style="784" customWidth="1"/>
    <col min="7937" max="7937" width="3.7109375" style="784" customWidth="1"/>
    <col min="7938" max="7938" width="9.28125" style="784" bestFit="1" customWidth="1"/>
    <col min="7939" max="7939" width="3.7109375" style="784" customWidth="1"/>
    <col min="7940" max="7940" width="9.421875" style="784" customWidth="1"/>
    <col min="7941" max="7941" width="1.57421875" style="784" customWidth="1"/>
    <col min="7942" max="7942" width="11.140625" style="784" customWidth="1"/>
    <col min="7943" max="7943" width="2.00390625" style="784" customWidth="1"/>
    <col min="7944" max="7944" width="11.00390625" style="784" customWidth="1"/>
    <col min="7945" max="7945" width="1.8515625" style="784" customWidth="1"/>
    <col min="7946" max="7946" width="10.28125" style="784" bestFit="1" customWidth="1"/>
    <col min="7947" max="7947" width="1.7109375" style="784" customWidth="1"/>
    <col min="7948" max="7948" width="8.7109375" style="784" customWidth="1"/>
    <col min="7949" max="7949" width="1.57421875" style="784" customWidth="1"/>
    <col min="7950" max="7950" width="8.7109375" style="784" customWidth="1"/>
    <col min="7951" max="7951" width="1.7109375" style="784" customWidth="1"/>
    <col min="7952" max="7952" width="10.57421875" style="784" bestFit="1" customWidth="1"/>
    <col min="7953" max="7953" width="1.421875" style="784" customWidth="1"/>
    <col min="7954" max="7954" width="10.28125" style="784" customWidth="1"/>
    <col min="7955" max="7955" width="1.421875" style="784" customWidth="1"/>
    <col min="7956" max="7956" width="10.57421875" style="784" bestFit="1" customWidth="1"/>
    <col min="7957" max="8192" width="11.421875" style="784" customWidth="1"/>
    <col min="8193" max="8193" width="3.7109375" style="784" customWidth="1"/>
    <col min="8194" max="8194" width="9.28125" style="784" bestFit="1" customWidth="1"/>
    <col min="8195" max="8195" width="3.7109375" style="784" customWidth="1"/>
    <col min="8196" max="8196" width="9.421875" style="784" customWidth="1"/>
    <col min="8197" max="8197" width="1.57421875" style="784" customWidth="1"/>
    <col min="8198" max="8198" width="11.140625" style="784" customWidth="1"/>
    <col min="8199" max="8199" width="2.00390625" style="784" customWidth="1"/>
    <col min="8200" max="8200" width="11.00390625" style="784" customWidth="1"/>
    <col min="8201" max="8201" width="1.8515625" style="784" customWidth="1"/>
    <col min="8202" max="8202" width="10.28125" style="784" bestFit="1" customWidth="1"/>
    <col min="8203" max="8203" width="1.7109375" style="784" customWidth="1"/>
    <col min="8204" max="8204" width="8.7109375" style="784" customWidth="1"/>
    <col min="8205" max="8205" width="1.57421875" style="784" customWidth="1"/>
    <col min="8206" max="8206" width="8.7109375" style="784" customWidth="1"/>
    <col min="8207" max="8207" width="1.7109375" style="784" customWidth="1"/>
    <col min="8208" max="8208" width="10.57421875" style="784" bestFit="1" customWidth="1"/>
    <col min="8209" max="8209" width="1.421875" style="784" customWidth="1"/>
    <col min="8210" max="8210" width="10.28125" style="784" customWidth="1"/>
    <col min="8211" max="8211" width="1.421875" style="784" customWidth="1"/>
    <col min="8212" max="8212" width="10.57421875" style="784" bestFit="1" customWidth="1"/>
    <col min="8213" max="8448" width="11.421875" style="784" customWidth="1"/>
    <col min="8449" max="8449" width="3.7109375" style="784" customWidth="1"/>
    <col min="8450" max="8450" width="9.28125" style="784" bestFit="1" customWidth="1"/>
    <col min="8451" max="8451" width="3.7109375" style="784" customWidth="1"/>
    <col min="8452" max="8452" width="9.421875" style="784" customWidth="1"/>
    <col min="8453" max="8453" width="1.57421875" style="784" customWidth="1"/>
    <col min="8454" max="8454" width="11.140625" style="784" customWidth="1"/>
    <col min="8455" max="8455" width="2.00390625" style="784" customWidth="1"/>
    <col min="8456" max="8456" width="11.00390625" style="784" customWidth="1"/>
    <col min="8457" max="8457" width="1.8515625" style="784" customWidth="1"/>
    <col min="8458" max="8458" width="10.28125" style="784" bestFit="1" customWidth="1"/>
    <col min="8459" max="8459" width="1.7109375" style="784" customWidth="1"/>
    <col min="8460" max="8460" width="8.7109375" style="784" customWidth="1"/>
    <col min="8461" max="8461" width="1.57421875" style="784" customWidth="1"/>
    <col min="8462" max="8462" width="8.7109375" style="784" customWidth="1"/>
    <col min="8463" max="8463" width="1.7109375" style="784" customWidth="1"/>
    <col min="8464" max="8464" width="10.57421875" style="784" bestFit="1" customWidth="1"/>
    <col min="8465" max="8465" width="1.421875" style="784" customWidth="1"/>
    <col min="8466" max="8466" width="10.28125" style="784" customWidth="1"/>
    <col min="8467" max="8467" width="1.421875" style="784" customWidth="1"/>
    <col min="8468" max="8468" width="10.57421875" style="784" bestFit="1" customWidth="1"/>
    <col min="8469" max="8704" width="11.421875" style="784" customWidth="1"/>
    <col min="8705" max="8705" width="3.7109375" style="784" customWidth="1"/>
    <col min="8706" max="8706" width="9.28125" style="784" bestFit="1" customWidth="1"/>
    <col min="8707" max="8707" width="3.7109375" style="784" customWidth="1"/>
    <col min="8708" max="8708" width="9.421875" style="784" customWidth="1"/>
    <col min="8709" max="8709" width="1.57421875" style="784" customWidth="1"/>
    <col min="8710" max="8710" width="11.140625" style="784" customWidth="1"/>
    <col min="8711" max="8711" width="2.00390625" style="784" customWidth="1"/>
    <col min="8712" max="8712" width="11.00390625" style="784" customWidth="1"/>
    <col min="8713" max="8713" width="1.8515625" style="784" customWidth="1"/>
    <col min="8714" max="8714" width="10.28125" style="784" bestFit="1" customWidth="1"/>
    <col min="8715" max="8715" width="1.7109375" style="784" customWidth="1"/>
    <col min="8716" max="8716" width="8.7109375" style="784" customWidth="1"/>
    <col min="8717" max="8717" width="1.57421875" style="784" customWidth="1"/>
    <col min="8718" max="8718" width="8.7109375" style="784" customWidth="1"/>
    <col min="8719" max="8719" width="1.7109375" style="784" customWidth="1"/>
    <col min="8720" max="8720" width="10.57421875" style="784" bestFit="1" customWidth="1"/>
    <col min="8721" max="8721" width="1.421875" style="784" customWidth="1"/>
    <col min="8722" max="8722" width="10.28125" style="784" customWidth="1"/>
    <col min="8723" max="8723" width="1.421875" style="784" customWidth="1"/>
    <col min="8724" max="8724" width="10.57421875" style="784" bestFit="1" customWidth="1"/>
    <col min="8725" max="8960" width="11.421875" style="784" customWidth="1"/>
    <col min="8961" max="8961" width="3.7109375" style="784" customWidth="1"/>
    <col min="8962" max="8962" width="9.28125" style="784" bestFit="1" customWidth="1"/>
    <col min="8963" max="8963" width="3.7109375" style="784" customWidth="1"/>
    <col min="8964" max="8964" width="9.421875" style="784" customWidth="1"/>
    <col min="8965" max="8965" width="1.57421875" style="784" customWidth="1"/>
    <col min="8966" max="8966" width="11.140625" style="784" customWidth="1"/>
    <col min="8967" max="8967" width="2.00390625" style="784" customWidth="1"/>
    <col min="8968" max="8968" width="11.00390625" style="784" customWidth="1"/>
    <col min="8969" max="8969" width="1.8515625" style="784" customWidth="1"/>
    <col min="8970" max="8970" width="10.28125" style="784" bestFit="1" customWidth="1"/>
    <col min="8971" max="8971" width="1.7109375" style="784" customWidth="1"/>
    <col min="8972" max="8972" width="8.7109375" style="784" customWidth="1"/>
    <col min="8973" max="8973" width="1.57421875" style="784" customWidth="1"/>
    <col min="8974" max="8974" width="8.7109375" style="784" customWidth="1"/>
    <col min="8975" max="8975" width="1.7109375" style="784" customWidth="1"/>
    <col min="8976" max="8976" width="10.57421875" style="784" bestFit="1" customWidth="1"/>
    <col min="8977" max="8977" width="1.421875" style="784" customWidth="1"/>
    <col min="8978" max="8978" width="10.28125" style="784" customWidth="1"/>
    <col min="8979" max="8979" width="1.421875" style="784" customWidth="1"/>
    <col min="8980" max="8980" width="10.57421875" style="784" bestFit="1" customWidth="1"/>
    <col min="8981" max="9216" width="11.421875" style="784" customWidth="1"/>
    <col min="9217" max="9217" width="3.7109375" style="784" customWidth="1"/>
    <col min="9218" max="9218" width="9.28125" style="784" bestFit="1" customWidth="1"/>
    <col min="9219" max="9219" width="3.7109375" style="784" customWidth="1"/>
    <col min="9220" max="9220" width="9.421875" style="784" customWidth="1"/>
    <col min="9221" max="9221" width="1.57421875" style="784" customWidth="1"/>
    <col min="9222" max="9222" width="11.140625" style="784" customWidth="1"/>
    <col min="9223" max="9223" width="2.00390625" style="784" customWidth="1"/>
    <col min="9224" max="9224" width="11.00390625" style="784" customWidth="1"/>
    <col min="9225" max="9225" width="1.8515625" style="784" customWidth="1"/>
    <col min="9226" max="9226" width="10.28125" style="784" bestFit="1" customWidth="1"/>
    <col min="9227" max="9227" width="1.7109375" style="784" customWidth="1"/>
    <col min="9228" max="9228" width="8.7109375" style="784" customWidth="1"/>
    <col min="9229" max="9229" width="1.57421875" style="784" customWidth="1"/>
    <col min="9230" max="9230" width="8.7109375" style="784" customWidth="1"/>
    <col min="9231" max="9231" width="1.7109375" style="784" customWidth="1"/>
    <col min="9232" max="9232" width="10.57421875" style="784" bestFit="1" customWidth="1"/>
    <col min="9233" max="9233" width="1.421875" style="784" customWidth="1"/>
    <col min="9234" max="9234" width="10.28125" style="784" customWidth="1"/>
    <col min="9235" max="9235" width="1.421875" style="784" customWidth="1"/>
    <col min="9236" max="9236" width="10.57421875" style="784" bestFit="1" customWidth="1"/>
    <col min="9237" max="9472" width="11.421875" style="784" customWidth="1"/>
    <col min="9473" max="9473" width="3.7109375" style="784" customWidth="1"/>
    <col min="9474" max="9474" width="9.28125" style="784" bestFit="1" customWidth="1"/>
    <col min="9475" max="9475" width="3.7109375" style="784" customWidth="1"/>
    <col min="9476" max="9476" width="9.421875" style="784" customWidth="1"/>
    <col min="9477" max="9477" width="1.57421875" style="784" customWidth="1"/>
    <col min="9478" max="9478" width="11.140625" style="784" customWidth="1"/>
    <col min="9479" max="9479" width="2.00390625" style="784" customWidth="1"/>
    <col min="9480" max="9480" width="11.00390625" style="784" customWidth="1"/>
    <col min="9481" max="9481" width="1.8515625" style="784" customWidth="1"/>
    <col min="9482" max="9482" width="10.28125" style="784" bestFit="1" customWidth="1"/>
    <col min="9483" max="9483" width="1.7109375" style="784" customWidth="1"/>
    <col min="9484" max="9484" width="8.7109375" style="784" customWidth="1"/>
    <col min="9485" max="9485" width="1.57421875" style="784" customWidth="1"/>
    <col min="9486" max="9486" width="8.7109375" style="784" customWidth="1"/>
    <col min="9487" max="9487" width="1.7109375" style="784" customWidth="1"/>
    <col min="9488" max="9488" width="10.57421875" style="784" bestFit="1" customWidth="1"/>
    <col min="9489" max="9489" width="1.421875" style="784" customWidth="1"/>
    <col min="9490" max="9490" width="10.28125" style="784" customWidth="1"/>
    <col min="9491" max="9491" width="1.421875" style="784" customWidth="1"/>
    <col min="9492" max="9492" width="10.57421875" style="784" bestFit="1" customWidth="1"/>
    <col min="9493" max="9728" width="11.421875" style="784" customWidth="1"/>
    <col min="9729" max="9729" width="3.7109375" style="784" customWidth="1"/>
    <col min="9730" max="9730" width="9.28125" style="784" bestFit="1" customWidth="1"/>
    <col min="9731" max="9731" width="3.7109375" style="784" customWidth="1"/>
    <col min="9732" max="9732" width="9.421875" style="784" customWidth="1"/>
    <col min="9733" max="9733" width="1.57421875" style="784" customWidth="1"/>
    <col min="9734" max="9734" width="11.140625" style="784" customWidth="1"/>
    <col min="9735" max="9735" width="2.00390625" style="784" customWidth="1"/>
    <col min="9736" max="9736" width="11.00390625" style="784" customWidth="1"/>
    <col min="9737" max="9737" width="1.8515625" style="784" customWidth="1"/>
    <col min="9738" max="9738" width="10.28125" style="784" bestFit="1" customWidth="1"/>
    <col min="9739" max="9739" width="1.7109375" style="784" customWidth="1"/>
    <col min="9740" max="9740" width="8.7109375" style="784" customWidth="1"/>
    <col min="9741" max="9741" width="1.57421875" style="784" customWidth="1"/>
    <col min="9742" max="9742" width="8.7109375" style="784" customWidth="1"/>
    <col min="9743" max="9743" width="1.7109375" style="784" customWidth="1"/>
    <col min="9744" max="9744" width="10.57421875" style="784" bestFit="1" customWidth="1"/>
    <col min="9745" max="9745" width="1.421875" style="784" customWidth="1"/>
    <col min="9746" max="9746" width="10.28125" style="784" customWidth="1"/>
    <col min="9747" max="9747" width="1.421875" style="784" customWidth="1"/>
    <col min="9748" max="9748" width="10.57421875" style="784" bestFit="1" customWidth="1"/>
    <col min="9749" max="9984" width="11.421875" style="784" customWidth="1"/>
    <col min="9985" max="9985" width="3.7109375" style="784" customWidth="1"/>
    <col min="9986" max="9986" width="9.28125" style="784" bestFit="1" customWidth="1"/>
    <col min="9987" max="9987" width="3.7109375" style="784" customWidth="1"/>
    <col min="9988" max="9988" width="9.421875" style="784" customWidth="1"/>
    <col min="9989" max="9989" width="1.57421875" style="784" customWidth="1"/>
    <col min="9990" max="9990" width="11.140625" style="784" customWidth="1"/>
    <col min="9991" max="9991" width="2.00390625" style="784" customWidth="1"/>
    <col min="9992" max="9992" width="11.00390625" style="784" customWidth="1"/>
    <col min="9993" max="9993" width="1.8515625" style="784" customWidth="1"/>
    <col min="9994" max="9994" width="10.28125" style="784" bestFit="1" customWidth="1"/>
    <col min="9995" max="9995" width="1.7109375" style="784" customWidth="1"/>
    <col min="9996" max="9996" width="8.7109375" style="784" customWidth="1"/>
    <col min="9997" max="9997" width="1.57421875" style="784" customWidth="1"/>
    <col min="9998" max="9998" width="8.7109375" style="784" customWidth="1"/>
    <col min="9999" max="9999" width="1.7109375" style="784" customWidth="1"/>
    <col min="10000" max="10000" width="10.57421875" style="784" bestFit="1" customWidth="1"/>
    <col min="10001" max="10001" width="1.421875" style="784" customWidth="1"/>
    <col min="10002" max="10002" width="10.28125" style="784" customWidth="1"/>
    <col min="10003" max="10003" width="1.421875" style="784" customWidth="1"/>
    <col min="10004" max="10004" width="10.57421875" style="784" bestFit="1" customWidth="1"/>
    <col min="10005" max="10240" width="11.421875" style="784" customWidth="1"/>
    <col min="10241" max="10241" width="3.7109375" style="784" customWidth="1"/>
    <col min="10242" max="10242" width="9.28125" style="784" bestFit="1" customWidth="1"/>
    <col min="10243" max="10243" width="3.7109375" style="784" customWidth="1"/>
    <col min="10244" max="10244" width="9.421875" style="784" customWidth="1"/>
    <col min="10245" max="10245" width="1.57421875" style="784" customWidth="1"/>
    <col min="10246" max="10246" width="11.140625" style="784" customWidth="1"/>
    <col min="10247" max="10247" width="2.00390625" style="784" customWidth="1"/>
    <col min="10248" max="10248" width="11.00390625" style="784" customWidth="1"/>
    <col min="10249" max="10249" width="1.8515625" style="784" customWidth="1"/>
    <col min="10250" max="10250" width="10.28125" style="784" bestFit="1" customWidth="1"/>
    <col min="10251" max="10251" width="1.7109375" style="784" customWidth="1"/>
    <col min="10252" max="10252" width="8.7109375" style="784" customWidth="1"/>
    <col min="10253" max="10253" width="1.57421875" style="784" customWidth="1"/>
    <col min="10254" max="10254" width="8.7109375" style="784" customWidth="1"/>
    <col min="10255" max="10255" width="1.7109375" style="784" customWidth="1"/>
    <col min="10256" max="10256" width="10.57421875" style="784" bestFit="1" customWidth="1"/>
    <col min="10257" max="10257" width="1.421875" style="784" customWidth="1"/>
    <col min="10258" max="10258" width="10.28125" style="784" customWidth="1"/>
    <col min="10259" max="10259" width="1.421875" style="784" customWidth="1"/>
    <col min="10260" max="10260" width="10.57421875" style="784" bestFit="1" customWidth="1"/>
    <col min="10261" max="10496" width="11.421875" style="784" customWidth="1"/>
    <col min="10497" max="10497" width="3.7109375" style="784" customWidth="1"/>
    <col min="10498" max="10498" width="9.28125" style="784" bestFit="1" customWidth="1"/>
    <col min="10499" max="10499" width="3.7109375" style="784" customWidth="1"/>
    <col min="10500" max="10500" width="9.421875" style="784" customWidth="1"/>
    <col min="10501" max="10501" width="1.57421875" style="784" customWidth="1"/>
    <col min="10502" max="10502" width="11.140625" style="784" customWidth="1"/>
    <col min="10503" max="10503" width="2.00390625" style="784" customWidth="1"/>
    <col min="10504" max="10504" width="11.00390625" style="784" customWidth="1"/>
    <col min="10505" max="10505" width="1.8515625" style="784" customWidth="1"/>
    <col min="10506" max="10506" width="10.28125" style="784" bestFit="1" customWidth="1"/>
    <col min="10507" max="10507" width="1.7109375" style="784" customWidth="1"/>
    <col min="10508" max="10508" width="8.7109375" style="784" customWidth="1"/>
    <col min="10509" max="10509" width="1.57421875" style="784" customWidth="1"/>
    <col min="10510" max="10510" width="8.7109375" style="784" customWidth="1"/>
    <col min="10511" max="10511" width="1.7109375" style="784" customWidth="1"/>
    <col min="10512" max="10512" width="10.57421875" style="784" bestFit="1" customWidth="1"/>
    <col min="10513" max="10513" width="1.421875" style="784" customWidth="1"/>
    <col min="10514" max="10514" width="10.28125" style="784" customWidth="1"/>
    <col min="10515" max="10515" width="1.421875" style="784" customWidth="1"/>
    <col min="10516" max="10516" width="10.57421875" style="784" bestFit="1" customWidth="1"/>
    <col min="10517" max="10752" width="11.421875" style="784" customWidth="1"/>
    <col min="10753" max="10753" width="3.7109375" style="784" customWidth="1"/>
    <col min="10754" max="10754" width="9.28125" style="784" bestFit="1" customWidth="1"/>
    <col min="10755" max="10755" width="3.7109375" style="784" customWidth="1"/>
    <col min="10756" max="10756" width="9.421875" style="784" customWidth="1"/>
    <col min="10757" max="10757" width="1.57421875" style="784" customWidth="1"/>
    <col min="10758" max="10758" width="11.140625" style="784" customWidth="1"/>
    <col min="10759" max="10759" width="2.00390625" style="784" customWidth="1"/>
    <col min="10760" max="10760" width="11.00390625" style="784" customWidth="1"/>
    <col min="10761" max="10761" width="1.8515625" style="784" customWidth="1"/>
    <col min="10762" max="10762" width="10.28125" style="784" bestFit="1" customWidth="1"/>
    <col min="10763" max="10763" width="1.7109375" style="784" customWidth="1"/>
    <col min="10764" max="10764" width="8.7109375" style="784" customWidth="1"/>
    <col min="10765" max="10765" width="1.57421875" style="784" customWidth="1"/>
    <col min="10766" max="10766" width="8.7109375" style="784" customWidth="1"/>
    <col min="10767" max="10767" width="1.7109375" style="784" customWidth="1"/>
    <col min="10768" max="10768" width="10.57421875" style="784" bestFit="1" customWidth="1"/>
    <col min="10769" max="10769" width="1.421875" style="784" customWidth="1"/>
    <col min="10770" max="10770" width="10.28125" style="784" customWidth="1"/>
    <col min="10771" max="10771" width="1.421875" style="784" customWidth="1"/>
    <col min="10772" max="10772" width="10.57421875" style="784" bestFit="1" customWidth="1"/>
    <col min="10773" max="11008" width="11.421875" style="784" customWidth="1"/>
    <col min="11009" max="11009" width="3.7109375" style="784" customWidth="1"/>
    <col min="11010" max="11010" width="9.28125" style="784" bestFit="1" customWidth="1"/>
    <col min="11011" max="11011" width="3.7109375" style="784" customWidth="1"/>
    <col min="11012" max="11012" width="9.421875" style="784" customWidth="1"/>
    <col min="11013" max="11013" width="1.57421875" style="784" customWidth="1"/>
    <col min="11014" max="11014" width="11.140625" style="784" customWidth="1"/>
    <col min="11015" max="11015" width="2.00390625" style="784" customWidth="1"/>
    <col min="11016" max="11016" width="11.00390625" style="784" customWidth="1"/>
    <col min="11017" max="11017" width="1.8515625" style="784" customWidth="1"/>
    <col min="11018" max="11018" width="10.28125" style="784" bestFit="1" customWidth="1"/>
    <col min="11019" max="11019" width="1.7109375" style="784" customWidth="1"/>
    <col min="11020" max="11020" width="8.7109375" style="784" customWidth="1"/>
    <col min="11021" max="11021" width="1.57421875" style="784" customWidth="1"/>
    <col min="11022" max="11022" width="8.7109375" style="784" customWidth="1"/>
    <col min="11023" max="11023" width="1.7109375" style="784" customWidth="1"/>
    <col min="11024" max="11024" width="10.57421875" style="784" bestFit="1" customWidth="1"/>
    <col min="11025" max="11025" width="1.421875" style="784" customWidth="1"/>
    <col min="11026" max="11026" width="10.28125" style="784" customWidth="1"/>
    <col min="11027" max="11027" width="1.421875" style="784" customWidth="1"/>
    <col min="11028" max="11028" width="10.57421875" style="784" bestFit="1" customWidth="1"/>
    <col min="11029" max="11264" width="11.421875" style="784" customWidth="1"/>
    <col min="11265" max="11265" width="3.7109375" style="784" customWidth="1"/>
    <col min="11266" max="11266" width="9.28125" style="784" bestFit="1" customWidth="1"/>
    <col min="11267" max="11267" width="3.7109375" style="784" customWidth="1"/>
    <col min="11268" max="11268" width="9.421875" style="784" customWidth="1"/>
    <col min="11269" max="11269" width="1.57421875" style="784" customWidth="1"/>
    <col min="11270" max="11270" width="11.140625" style="784" customWidth="1"/>
    <col min="11271" max="11271" width="2.00390625" style="784" customWidth="1"/>
    <col min="11272" max="11272" width="11.00390625" style="784" customWidth="1"/>
    <col min="11273" max="11273" width="1.8515625" style="784" customWidth="1"/>
    <col min="11274" max="11274" width="10.28125" style="784" bestFit="1" customWidth="1"/>
    <col min="11275" max="11275" width="1.7109375" style="784" customWidth="1"/>
    <col min="11276" max="11276" width="8.7109375" style="784" customWidth="1"/>
    <col min="11277" max="11277" width="1.57421875" style="784" customWidth="1"/>
    <col min="11278" max="11278" width="8.7109375" style="784" customWidth="1"/>
    <col min="11279" max="11279" width="1.7109375" style="784" customWidth="1"/>
    <col min="11280" max="11280" width="10.57421875" style="784" bestFit="1" customWidth="1"/>
    <col min="11281" max="11281" width="1.421875" style="784" customWidth="1"/>
    <col min="11282" max="11282" width="10.28125" style="784" customWidth="1"/>
    <col min="11283" max="11283" width="1.421875" style="784" customWidth="1"/>
    <col min="11284" max="11284" width="10.57421875" style="784" bestFit="1" customWidth="1"/>
    <col min="11285" max="11520" width="11.421875" style="784" customWidth="1"/>
    <col min="11521" max="11521" width="3.7109375" style="784" customWidth="1"/>
    <col min="11522" max="11522" width="9.28125" style="784" bestFit="1" customWidth="1"/>
    <col min="11523" max="11523" width="3.7109375" style="784" customWidth="1"/>
    <col min="11524" max="11524" width="9.421875" style="784" customWidth="1"/>
    <col min="11525" max="11525" width="1.57421875" style="784" customWidth="1"/>
    <col min="11526" max="11526" width="11.140625" style="784" customWidth="1"/>
    <col min="11527" max="11527" width="2.00390625" style="784" customWidth="1"/>
    <col min="11528" max="11528" width="11.00390625" style="784" customWidth="1"/>
    <col min="11529" max="11529" width="1.8515625" style="784" customWidth="1"/>
    <col min="11530" max="11530" width="10.28125" style="784" bestFit="1" customWidth="1"/>
    <col min="11531" max="11531" width="1.7109375" style="784" customWidth="1"/>
    <col min="11532" max="11532" width="8.7109375" style="784" customWidth="1"/>
    <col min="11533" max="11533" width="1.57421875" style="784" customWidth="1"/>
    <col min="11534" max="11534" width="8.7109375" style="784" customWidth="1"/>
    <col min="11535" max="11535" width="1.7109375" style="784" customWidth="1"/>
    <col min="11536" max="11536" width="10.57421875" style="784" bestFit="1" customWidth="1"/>
    <col min="11537" max="11537" width="1.421875" style="784" customWidth="1"/>
    <col min="11538" max="11538" width="10.28125" style="784" customWidth="1"/>
    <col min="11539" max="11539" width="1.421875" style="784" customWidth="1"/>
    <col min="11540" max="11540" width="10.57421875" style="784" bestFit="1" customWidth="1"/>
    <col min="11541" max="11776" width="11.421875" style="784" customWidth="1"/>
    <col min="11777" max="11777" width="3.7109375" style="784" customWidth="1"/>
    <col min="11778" max="11778" width="9.28125" style="784" bestFit="1" customWidth="1"/>
    <col min="11779" max="11779" width="3.7109375" style="784" customWidth="1"/>
    <col min="11780" max="11780" width="9.421875" style="784" customWidth="1"/>
    <col min="11781" max="11781" width="1.57421875" style="784" customWidth="1"/>
    <col min="11782" max="11782" width="11.140625" style="784" customWidth="1"/>
    <col min="11783" max="11783" width="2.00390625" style="784" customWidth="1"/>
    <col min="11784" max="11784" width="11.00390625" style="784" customWidth="1"/>
    <col min="11785" max="11785" width="1.8515625" style="784" customWidth="1"/>
    <col min="11786" max="11786" width="10.28125" style="784" bestFit="1" customWidth="1"/>
    <col min="11787" max="11787" width="1.7109375" style="784" customWidth="1"/>
    <col min="11788" max="11788" width="8.7109375" style="784" customWidth="1"/>
    <col min="11789" max="11789" width="1.57421875" style="784" customWidth="1"/>
    <col min="11790" max="11790" width="8.7109375" style="784" customWidth="1"/>
    <col min="11791" max="11791" width="1.7109375" style="784" customWidth="1"/>
    <col min="11792" max="11792" width="10.57421875" style="784" bestFit="1" customWidth="1"/>
    <col min="11793" max="11793" width="1.421875" style="784" customWidth="1"/>
    <col min="11794" max="11794" width="10.28125" style="784" customWidth="1"/>
    <col min="11795" max="11795" width="1.421875" style="784" customWidth="1"/>
    <col min="11796" max="11796" width="10.57421875" style="784" bestFit="1" customWidth="1"/>
    <col min="11797" max="12032" width="11.421875" style="784" customWidth="1"/>
    <col min="12033" max="12033" width="3.7109375" style="784" customWidth="1"/>
    <col min="12034" max="12034" width="9.28125" style="784" bestFit="1" customWidth="1"/>
    <col min="12035" max="12035" width="3.7109375" style="784" customWidth="1"/>
    <col min="12036" max="12036" width="9.421875" style="784" customWidth="1"/>
    <col min="12037" max="12037" width="1.57421875" style="784" customWidth="1"/>
    <col min="12038" max="12038" width="11.140625" style="784" customWidth="1"/>
    <col min="12039" max="12039" width="2.00390625" style="784" customWidth="1"/>
    <col min="12040" max="12040" width="11.00390625" style="784" customWidth="1"/>
    <col min="12041" max="12041" width="1.8515625" style="784" customWidth="1"/>
    <col min="12042" max="12042" width="10.28125" style="784" bestFit="1" customWidth="1"/>
    <col min="12043" max="12043" width="1.7109375" style="784" customWidth="1"/>
    <col min="12044" max="12044" width="8.7109375" style="784" customWidth="1"/>
    <col min="12045" max="12045" width="1.57421875" style="784" customWidth="1"/>
    <col min="12046" max="12046" width="8.7109375" style="784" customWidth="1"/>
    <col min="12047" max="12047" width="1.7109375" style="784" customWidth="1"/>
    <col min="12048" max="12048" width="10.57421875" style="784" bestFit="1" customWidth="1"/>
    <col min="12049" max="12049" width="1.421875" style="784" customWidth="1"/>
    <col min="12050" max="12050" width="10.28125" style="784" customWidth="1"/>
    <col min="12051" max="12051" width="1.421875" style="784" customWidth="1"/>
    <col min="12052" max="12052" width="10.57421875" style="784" bestFit="1" customWidth="1"/>
    <col min="12053" max="12288" width="11.421875" style="784" customWidth="1"/>
    <col min="12289" max="12289" width="3.7109375" style="784" customWidth="1"/>
    <col min="12290" max="12290" width="9.28125" style="784" bestFit="1" customWidth="1"/>
    <col min="12291" max="12291" width="3.7109375" style="784" customWidth="1"/>
    <col min="12292" max="12292" width="9.421875" style="784" customWidth="1"/>
    <col min="12293" max="12293" width="1.57421875" style="784" customWidth="1"/>
    <col min="12294" max="12294" width="11.140625" style="784" customWidth="1"/>
    <col min="12295" max="12295" width="2.00390625" style="784" customWidth="1"/>
    <col min="12296" max="12296" width="11.00390625" style="784" customWidth="1"/>
    <col min="12297" max="12297" width="1.8515625" style="784" customWidth="1"/>
    <col min="12298" max="12298" width="10.28125" style="784" bestFit="1" customWidth="1"/>
    <col min="12299" max="12299" width="1.7109375" style="784" customWidth="1"/>
    <col min="12300" max="12300" width="8.7109375" style="784" customWidth="1"/>
    <col min="12301" max="12301" width="1.57421875" style="784" customWidth="1"/>
    <col min="12302" max="12302" width="8.7109375" style="784" customWidth="1"/>
    <col min="12303" max="12303" width="1.7109375" style="784" customWidth="1"/>
    <col min="12304" max="12304" width="10.57421875" style="784" bestFit="1" customWidth="1"/>
    <col min="12305" max="12305" width="1.421875" style="784" customWidth="1"/>
    <col min="12306" max="12306" width="10.28125" style="784" customWidth="1"/>
    <col min="12307" max="12307" width="1.421875" style="784" customWidth="1"/>
    <col min="12308" max="12308" width="10.57421875" style="784" bestFit="1" customWidth="1"/>
    <col min="12309" max="12544" width="11.421875" style="784" customWidth="1"/>
    <col min="12545" max="12545" width="3.7109375" style="784" customWidth="1"/>
    <col min="12546" max="12546" width="9.28125" style="784" bestFit="1" customWidth="1"/>
    <col min="12547" max="12547" width="3.7109375" style="784" customWidth="1"/>
    <col min="12548" max="12548" width="9.421875" style="784" customWidth="1"/>
    <col min="12549" max="12549" width="1.57421875" style="784" customWidth="1"/>
    <col min="12550" max="12550" width="11.140625" style="784" customWidth="1"/>
    <col min="12551" max="12551" width="2.00390625" style="784" customWidth="1"/>
    <col min="12552" max="12552" width="11.00390625" style="784" customWidth="1"/>
    <col min="12553" max="12553" width="1.8515625" style="784" customWidth="1"/>
    <col min="12554" max="12554" width="10.28125" style="784" bestFit="1" customWidth="1"/>
    <col min="12555" max="12555" width="1.7109375" style="784" customWidth="1"/>
    <col min="12556" max="12556" width="8.7109375" style="784" customWidth="1"/>
    <col min="12557" max="12557" width="1.57421875" style="784" customWidth="1"/>
    <col min="12558" max="12558" width="8.7109375" style="784" customWidth="1"/>
    <col min="12559" max="12559" width="1.7109375" style="784" customWidth="1"/>
    <col min="12560" max="12560" width="10.57421875" style="784" bestFit="1" customWidth="1"/>
    <col min="12561" max="12561" width="1.421875" style="784" customWidth="1"/>
    <col min="12562" max="12562" width="10.28125" style="784" customWidth="1"/>
    <col min="12563" max="12563" width="1.421875" style="784" customWidth="1"/>
    <col min="12564" max="12564" width="10.57421875" style="784" bestFit="1" customWidth="1"/>
    <col min="12565" max="12800" width="11.421875" style="784" customWidth="1"/>
    <col min="12801" max="12801" width="3.7109375" style="784" customWidth="1"/>
    <col min="12802" max="12802" width="9.28125" style="784" bestFit="1" customWidth="1"/>
    <col min="12803" max="12803" width="3.7109375" style="784" customWidth="1"/>
    <col min="12804" max="12804" width="9.421875" style="784" customWidth="1"/>
    <col min="12805" max="12805" width="1.57421875" style="784" customWidth="1"/>
    <col min="12806" max="12806" width="11.140625" style="784" customWidth="1"/>
    <col min="12807" max="12807" width="2.00390625" style="784" customWidth="1"/>
    <col min="12808" max="12808" width="11.00390625" style="784" customWidth="1"/>
    <col min="12809" max="12809" width="1.8515625" style="784" customWidth="1"/>
    <col min="12810" max="12810" width="10.28125" style="784" bestFit="1" customWidth="1"/>
    <col min="12811" max="12811" width="1.7109375" style="784" customWidth="1"/>
    <col min="12812" max="12812" width="8.7109375" style="784" customWidth="1"/>
    <col min="12813" max="12813" width="1.57421875" style="784" customWidth="1"/>
    <col min="12814" max="12814" width="8.7109375" style="784" customWidth="1"/>
    <col min="12815" max="12815" width="1.7109375" style="784" customWidth="1"/>
    <col min="12816" max="12816" width="10.57421875" style="784" bestFit="1" customWidth="1"/>
    <col min="12817" max="12817" width="1.421875" style="784" customWidth="1"/>
    <col min="12818" max="12818" width="10.28125" style="784" customWidth="1"/>
    <col min="12819" max="12819" width="1.421875" style="784" customWidth="1"/>
    <col min="12820" max="12820" width="10.57421875" style="784" bestFit="1" customWidth="1"/>
    <col min="12821" max="13056" width="11.421875" style="784" customWidth="1"/>
    <col min="13057" max="13057" width="3.7109375" style="784" customWidth="1"/>
    <col min="13058" max="13058" width="9.28125" style="784" bestFit="1" customWidth="1"/>
    <col min="13059" max="13059" width="3.7109375" style="784" customWidth="1"/>
    <col min="13060" max="13060" width="9.421875" style="784" customWidth="1"/>
    <col min="13061" max="13061" width="1.57421875" style="784" customWidth="1"/>
    <col min="13062" max="13062" width="11.140625" style="784" customWidth="1"/>
    <col min="13063" max="13063" width="2.00390625" style="784" customWidth="1"/>
    <col min="13064" max="13064" width="11.00390625" style="784" customWidth="1"/>
    <col min="13065" max="13065" width="1.8515625" style="784" customWidth="1"/>
    <col min="13066" max="13066" width="10.28125" style="784" bestFit="1" customWidth="1"/>
    <col min="13067" max="13067" width="1.7109375" style="784" customWidth="1"/>
    <col min="13068" max="13068" width="8.7109375" style="784" customWidth="1"/>
    <col min="13069" max="13069" width="1.57421875" style="784" customWidth="1"/>
    <col min="13070" max="13070" width="8.7109375" style="784" customWidth="1"/>
    <col min="13071" max="13071" width="1.7109375" style="784" customWidth="1"/>
    <col min="13072" max="13072" width="10.57421875" style="784" bestFit="1" customWidth="1"/>
    <col min="13073" max="13073" width="1.421875" style="784" customWidth="1"/>
    <col min="13074" max="13074" width="10.28125" style="784" customWidth="1"/>
    <col min="13075" max="13075" width="1.421875" style="784" customWidth="1"/>
    <col min="13076" max="13076" width="10.57421875" style="784" bestFit="1" customWidth="1"/>
    <col min="13077" max="13312" width="11.421875" style="784" customWidth="1"/>
    <col min="13313" max="13313" width="3.7109375" style="784" customWidth="1"/>
    <col min="13314" max="13314" width="9.28125" style="784" bestFit="1" customWidth="1"/>
    <col min="13315" max="13315" width="3.7109375" style="784" customWidth="1"/>
    <col min="13316" max="13316" width="9.421875" style="784" customWidth="1"/>
    <col min="13317" max="13317" width="1.57421875" style="784" customWidth="1"/>
    <col min="13318" max="13318" width="11.140625" style="784" customWidth="1"/>
    <col min="13319" max="13319" width="2.00390625" style="784" customWidth="1"/>
    <col min="13320" max="13320" width="11.00390625" style="784" customWidth="1"/>
    <col min="13321" max="13321" width="1.8515625" style="784" customWidth="1"/>
    <col min="13322" max="13322" width="10.28125" style="784" bestFit="1" customWidth="1"/>
    <col min="13323" max="13323" width="1.7109375" style="784" customWidth="1"/>
    <col min="13324" max="13324" width="8.7109375" style="784" customWidth="1"/>
    <col min="13325" max="13325" width="1.57421875" style="784" customWidth="1"/>
    <col min="13326" max="13326" width="8.7109375" style="784" customWidth="1"/>
    <col min="13327" max="13327" width="1.7109375" style="784" customWidth="1"/>
    <col min="13328" max="13328" width="10.57421875" style="784" bestFit="1" customWidth="1"/>
    <col min="13329" max="13329" width="1.421875" style="784" customWidth="1"/>
    <col min="13330" max="13330" width="10.28125" style="784" customWidth="1"/>
    <col min="13331" max="13331" width="1.421875" style="784" customWidth="1"/>
    <col min="13332" max="13332" width="10.57421875" style="784" bestFit="1" customWidth="1"/>
    <col min="13333" max="13568" width="11.421875" style="784" customWidth="1"/>
    <col min="13569" max="13569" width="3.7109375" style="784" customWidth="1"/>
    <col min="13570" max="13570" width="9.28125" style="784" bestFit="1" customWidth="1"/>
    <col min="13571" max="13571" width="3.7109375" style="784" customWidth="1"/>
    <col min="13572" max="13572" width="9.421875" style="784" customWidth="1"/>
    <col min="13573" max="13573" width="1.57421875" style="784" customWidth="1"/>
    <col min="13574" max="13574" width="11.140625" style="784" customWidth="1"/>
    <col min="13575" max="13575" width="2.00390625" style="784" customWidth="1"/>
    <col min="13576" max="13576" width="11.00390625" style="784" customWidth="1"/>
    <col min="13577" max="13577" width="1.8515625" style="784" customWidth="1"/>
    <col min="13578" max="13578" width="10.28125" style="784" bestFit="1" customWidth="1"/>
    <col min="13579" max="13579" width="1.7109375" style="784" customWidth="1"/>
    <col min="13580" max="13580" width="8.7109375" style="784" customWidth="1"/>
    <col min="13581" max="13581" width="1.57421875" style="784" customWidth="1"/>
    <col min="13582" max="13582" width="8.7109375" style="784" customWidth="1"/>
    <col min="13583" max="13583" width="1.7109375" style="784" customWidth="1"/>
    <col min="13584" max="13584" width="10.57421875" style="784" bestFit="1" customWidth="1"/>
    <col min="13585" max="13585" width="1.421875" style="784" customWidth="1"/>
    <col min="13586" max="13586" width="10.28125" style="784" customWidth="1"/>
    <col min="13587" max="13587" width="1.421875" style="784" customWidth="1"/>
    <col min="13588" max="13588" width="10.57421875" style="784" bestFit="1" customWidth="1"/>
    <col min="13589" max="13824" width="11.421875" style="784" customWidth="1"/>
    <col min="13825" max="13825" width="3.7109375" style="784" customWidth="1"/>
    <col min="13826" max="13826" width="9.28125" style="784" bestFit="1" customWidth="1"/>
    <col min="13827" max="13827" width="3.7109375" style="784" customWidth="1"/>
    <col min="13828" max="13828" width="9.421875" style="784" customWidth="1"/>
    <col min="13829" max="13829" width="1.57421875" style="784" customWidth="1"/>
    <col min="13830" max="13830" width="11.140625" style="784" customWidth="1"/>
    <col min="13831" max="13831" width="2.00390625" style="784" customWidth="1"/>
    <col min="13832" max="13832" width="11.00390625" style="784" customWidth="1"/>
    <col min="13833" max="13833" width="1.8515625" style="784" customWidth="1"/>
    <col min="13834" max="13834" width="10.28125" style="784" bestFit="1" customWidth="1"/>
    <col min="13835" max="13835" width="1.7109375" style="784" customWidth="1"/>
    <col min="13836" max="13836" width="8.7109375" style="784" customWidth="1"/>
    <col min="13837" max="13837" width="1.57421875" style="784" customWidth="1"/>
    <col min="13838" max="13838" width="8.7109375" style="784" customWidth="1"/>
    <col min="13839" max="13839" width="1.7109375" style="784" customWidth="1"/>
    <col min="13840" max="13840" width="10.57421875" style="784" bestFit="1" customWidth="1"/>
    <col min="13841" max="13841" width="1.421875" style="784" customWidth="1"/>
    <col min="13842" max="13842" width="10.28125" style="784" customWidth="1"/>
    <col min="13843" max="13843" width="1.421875" style="784" customWidth="1"/>
    <col min="13844" max="13844" width="10.57421875" style="784" bestFit="1" customWidth="1"/>
    <col min="13845" max="14080" width="11.421875" style="784" customWidth="1"/>
    <col min="14081" max="14081" width="3.7109375" style="784" customWidth="1"/>
    <col min="14082" max="14082" width="9.28125" style="784" bestFit="1" customWidth="1"/>
    <col min="14083" max="14083" width="3.7109375" style="784" customWidth="1"/>
    <col min="14084" max="14084" width="9.421875" style="784" customWidth="1"/>
    <col min="14085" max="14085" width="1.57421875" style="784" customWidth="1"/>
    <col min="14086" max="14086" width="11.140625" style="784" customWidth="1"/>
    <col min="14087" max="14087" width="2.00390625" style="784" customWidth="1"/>
    <col min="14088" max="14088" width="11.00390625" style="784" customWidth="1"/>
    <col min="14089" max="14089" width="1.8515625" style="784" customWidth="1"/>
    <col min="14090" max="14090" width="10.28125" style="784" bestFit="1" customWidth="1"/>
    <col min="14091" max="14091" width="1.7109375" style="784" customWidth="1"/>
    <col min="14092" max="14092" width="8.7109375" style="784" customWidth="1"/>
    <col min="14093" max="14093" width="1.57421875" style="784" customWidth="1"/>
    <col min="14094" max="14094" width="8.7109375" style="784" customWidth="1"/>
    <col min="14095" max="14095" width="1.7109375" style="784" customWidth="1"/>
    <col min="14096" max="14096" width="10.57421875" style="784" bestFit="1" customWidth="1"/>
    <col min="14097" max="14097" width="1.421875" style="784" customWidth="1"/>
    <col min="14098" max="14098" width="10.28125" style="784" customWidth="1"/>
    <col min="14099" max="14099" width="1.421875" style="784" customWidth="1"/>
    <col min="14100" max="14100" width="10.57421875" style="784" bestFit="1" customWidth="1"/>
    <col min="14101" max="14336" width="11.421875" style="784" customWidth="1"/>
    <col min="14337" max="14337" width="3.7109375" style="784" customWidth="1"/>
    <col min="14338" max="14338" width="9.28125" style="784" bestFit="1" customWidth="1"/>
    <col min="14339" max="14339" width="3.7109375" style="784" customWidth="1"/>
    <col min="14340" max="14340" width="9.421875" style="784" customWidth="1"/>
    <col min="14341" max="14341" width="1.57421875" style="784" customWidth="1"/>
    <col min="14342" max="14342" width="11.140625" style="784" customWidth="1"/>
    <col min="14343" max="14343" width="2.00390625" style="784" customWidth="1"/>
    <col min="14344" max="14344" width="11.00390625" style="784" customWidth="1"/>
    <col min="14345" max="14345" width="1.8515625" style="784" customWidth="1"/>
    <col min="14346" max="14346" width="10.28125" style="784" bestFit="1" customWidth="1"/>
    <col min="14347" max="14347" width="1.7109375" style="784" customWidth="1"/>
    <col min="14348" max="14348" width="8.7109375" style="784" customWidth="1"/>
    <col min="14349" max="14349" width="1.57421875" style="784" customWidth="1"/>
    <col min="14350" max="14350" width="8.7109375" style="784" customWidth="1"/>
    <col min="14351" max="14351" width="1.7109375" style="784" customWidth="1"/>
    <col min="14352" max="14352" width="10.57421875" style="784" bestFit="1" customWidth="1"/>
    <col min="14353" max="14353" width="1.421875" style="784" customWidth="1"/>
    <col min="14354" max="14354" width="10.28125" style="784" customWidth="1"/>
    <col min="14355" max="14355" width="1.421875" style="784" customWidth="1"/>
    <col min="14356" max="14356" width="10.57421875" style="784" bestFit="1" customWidth="1"/>
    <col min="14357" max="14592" width="11.421875" style="784" customWidth="1"/>
    <col min="14593" max="14593" width="3.7109375" style="784" customWidth="1"/>
    <col min="14594" max="14594" width="9.28125" style="784" bestFit="1" customWidth="1"/>
    <col min="14595" max="14595" width="3.7109375" style="784" customWidth="1"/>
    <col min="14596" max="14596" width="9.421875" style="784" customWidth="1"/>
    <col min="14597" max="14597" width="1.57421875" style="784" customWidth="1"/>
    <col min="14598" max="14598" width="11.140625" style="784" customWidth="1"/>
    <col min="14599" max="14599" width="2.00390625" style="784" customWidth="1"/>
    <col min="14600" max="14600" width="11.00390625" style="784" customWidth="1"/>
    <col min="14601" max="14601" width="1.8515625" style="784" customWidth="1"/>
    <col min="14602" max="14602" width="10.28125" style="784" bestFit="1" customWidth="1"/>
    <col min="14603" max="14603" width="1.7109375" style="784" customWidth="1"/>
    <col min="14604" max="14604" width="8.7109375" style="784" customWidth="1"/>
    <col min="14605" max="14605" width="1.57421875" style="784" customWidth="1"/>
    <col min="14606" max="14606" width="8.7109375" style="784" customWidth="1"/>
    <col min="14607" max="14607" width="1.7109375" style="784" customWidth="1"/>
    <col min="14608" max="14608" width="10.57421875" style="784" bestFit="1" customWidth="1"/>
    <col min="14609" max="14609" width="1.421875" style="784" customWidth="1"/>
    <col min="14610" max="14610" width="10.28125" style="784" customWidth="1"/>
    <col min="14611" max="14611" width="1.421875" style="784" customWidth="1"/>
    <col min="14612" max="14612" width="10.57421875" style="784" bestFit="1" customWidth="1"/>
    <col min="14613" max="14848" width="11.421875" style="784" customWidth="1"/>
    <col min="14849" max="14849" width="3.7109375" style="784" customWidth="1"/>
    <col min="14850" max="14850" width="9.28125" style="784" bestFit="1" customWidth="1"/>
    <col min="14851" max="14851" width="3.7109375" style="784" customWidth="1"/>
    <col min="14852" max="14852" width="9.421875" style="784" customWidth="1"/>
    <col min="14853" max="14853" width="1.57421875" style="784" customWidth="1"/>
    <col min="14854" max="14854" width="11.140625" style="784" customWidth="1"/>
    <col min="14855" max="14855" width="2.00390625" style="784" customWidth="1"/>
    <col min="14856" max="14856" width="11.00390625" style="784" customWidth="1"/>
    <col min="14857" max="14857" width="1.8515625" style="784" customWidth="1"/>
    <col min="14858" max="14858" width="10.28125" style="784" bestFit="1" customWidth="1"/>
    <col min="14859" max="14859" width="1.7109375" style="784" customWidth="1"/>
    <col min="14860" max="14860" width="8.7109375" style="784" customWidth="1"/>
    <col min="14861" max="14861" width="1.57421875" style="784" customWidth="1"/>
    <col min="14862" max="14862" width="8.7109375" style="784" customWidth="1"/>
    <col min="14863" max="14863" width="1.7109375" style="784" customWidth="1"/>
    <col min="14864" max="14864" width="10.57421875" style="784" bestFit="1" customWidth="1"/>
    <col min="14865" max="14865" width="1.421875" style="784" customWidth="1"/>
    <col min="14866" max="14866" width="10.28125" style="784" customWidth="1"/>
    <col min="14867" max="14867" width="1.421875" style="784" customWidth="1"/>
    <col min="14868" max="14868" width="10.57421875" style="784" bestFit="1" customWidth="1"/>
    <col min="14869" max="15104" width="11.421875" style="784" customWidth="1"/>
    <col min="15105" max="15105" width="3.7109375" style="784" customWidth="1"/>
    <col min="15106" max="15106" width="9.28125" style="784" bestFit="1" customWidth="1"/>
    <col min="15107" max="15107" width="3.7109375" style="784" customWidth="1"/>
    <col min="15108" max="15108" width="9.421875" style="784" customWidth="1"/>
    <col min="15109" max="15109" width="1.57421875" style="784" customWidth="1"/>
    <col min="15110" max="15110" width="11.140625" style="784" customWidth="1"/>
    <col min="15111" max="15111" width="2.00390625" style="784" customWidth="1"/>
    <col min="15112" max="15112" width="11.00390625" style="784" customWidth="1"/>
    <col min="15113" max="15113" width="1.8515625" style="784" customWidth="1"/>
    <col min="15114" max="15114" width="10.28125" style="784" bestFit="1" customWidth="1"/>
    <col min="15115" max="15115" width="1.7109375" style="784" customWidth="1"/>
    <col min="15116" max="15116" width="8.7109375" style="784" customWidth="1"/>
    <col min="15117" max="15117" width="1.57421875" style="784" customWidth="1"/>
    <col min="15118" max="15118" width="8.7109375" style="784" customWidth="1"/>
    <col min="15119" max="15119" width="1.7109375" style="784" customWidth="1"/>
    <col min="15120" max="15120" width="10.57421875" style="784" bestFit="1" customWidth="1"/>
    <col min="15121" max="15121" width="1.421875" style="784" customWidth="1"/>
    <col min="15122" max="15122" width="10.28125" style="784" customWidth="1"/>
    <col min="15123" max="15123" width="1.421875" style="784" customWidth="1"/>
    <col min="15124" max="15124" width="10.57421875" style="784" bestFit="1" customWidth="1"/>
    <col min="15125" max="15360" width="11.421875" style="784" customWidth="1"/>
    <col min="15361" max="15361" width="3.7109375" style="784" customWidth="1"/>
    <col min="15362" max="15362" width="9.28125" style="784" bestFit="1" customWidth="1"/>
    <col min="15363" max="15363" width="3.7109375" style="784" customWidth="1"/>
    <col min="15364" max="15364" width="9.421875" style="784" customWidth="1"/>
    <col min="15365" max="15365" width="1.57421875" style="784" customWidth="1"/>
    <col min="15366" max="15366" width="11.140625" style="784" customWidth="1"/>
    <col min="15367" max="15367" width="2.00390625" style="784" customWidth="1"/>
    <col min="15368" max="15368" width="11.00390625" style="784" customWidth="1"/>
    <col min="15369" max="15369" width="1.8515625" style="784" customWidth="1"/>
    <col min="15370" max="15370" width="10.28125" style="784" bestFit="1" customWidth="1"/>
    <col min="15371" max="15371" width="1.7109375" style="784" customWidth="1"/>
    <col min="15372" max="15372" width="8.7109375" style="784" customWidth="1"/>
    <col min="15373" max="15373" width="1.57421875" style="784" customWidth="1"/>
    <col min="15374" max="15374" width="8.7109375" style="784" customWidth="1"/>
    <col min="15375" max="15375" width="1.7109375" style="784" customWidth="1"/>
    <col min="15376" max="15376" width="10.57421875" style="784" bestFit="1" customWidth="1"/>
    <col min="15377" max="15377" width="1.421875" style="784" customWidth="1"/>
    <col min="15378" max="15378" width="10.28125" style="784" customWidth="1"/>
    <col min="15379" max="15379" width="1.421875" style="784" customWidth="1"/>
    <col min="15380" max="15380" width="10.57421875" style="784" bestFit="1" customWidth="1"/>
    <col min="15381" max="15616" width="11.421875" style="784" customWidth="1"/>
    <col min="15617" max="15617" width="3.7109375" style="784" customWidth="1"/>
    <col min="15618" max="15618" width="9.28125" style="784" bestFit="1" customWidth="1"/>
    <col min="15619" max="15619" width="3.7109375" style="784" customWidth="1"/>
    <col min="15620" max="15620" width="9.421875" style="784" customWidth="1"/>
    <col min="15621" max="15621" width="1.57421875" style="784" customWidth="1"/>
    <col min="15622" max="15622" width="11.140625" style="784" customWidth="1"/>
    <col min="15623" max="15623" width="2.00390625" style="784" customWidth="1"/>
    <col min="15624" max="15624" width="11.00390625" style="784" customWidth="1"/>
    <col min="15625" max="15625" width="1.8515625" style="784" customWidth="1"/>
    <col min="15626" max="15626" width="10.28125" style="784" bestFit="1" customWidth="1"/>
    <col min="15627" max="15627" width="1.7109375" style="784" customWidth="1"/>
    <col min="15628" max="15628" width="8.7109375" style="784" customWidth="1"/>
    <col min="15629" max="15629" width="1.57421875" style="784" customWidth="1"/>
    <col min="15630" max="15630" width="8.7109375" style="784" customWidth="1"/>
    <col min="15631" max="15631" width="1.7109375" style="784" customWidth="1"/>
    <col min="15632" max="15632" width="10.57421875" style="784" bestFit="1" customWidth="1"/>
    <col min="15633" max="15633" width="1.421875" style="784" customWidth="1"/>
    <col min="15634" max="15634" width="10.28125" style="784" customWidth="1"/>
    <col min="15635" max="15635" width="1.421875" style="784" customWidth="1"/>
    <col min="15636" max="15636" width="10.57421875" style="784" bestFit="1" customWidth="1"/>
    <col min="15637" max="15872" width="11.421875" style="784" customWidth="1"/>
    <col min="15873" max="15873" width="3.7109375" style="784" customWidth="1"/>
    <col min="15874" max="15874" width="9.28125" style="784" bestFit="1" customWidth="1"/>
    <col min="15875" max="15875" width="3.7109375" style="784" customWidth="1"/>
    <col min="15876" max="15876" width="9.421875" style="784" customWidth="1"/>
    <col min="15877" max="15877" width="1.57421875" style="784" customWidth="1"/>
    <col min="15878" max="15878" width="11.140625" style="784" customWidth="1"/>
    <col min="15879" max="15879" width="2.00390625" style="784" customWidth="1"/>
    <col min="15880" max="15880" width="11.00390625" style="784" customWidth="1"/>
    <col min="15881" max="15881" width="1.8515625" style="784" customWidth="1"/>
    <col min="15882" max="15882" width="10.28125" style="784" bestFit="1" customWidth="1"/>
    <col min="15883" max="15883" width="1.7109375" style="784" customWidth="1"/>
    <col min="15884" max="15884" width="8.7109375" style="784" customWidth="1"/>
    <col min="15885" max="15885" width="1.57421875" style="784" customWidth="1"/>
    <col min="15886" max="15886" width="8.7109375" style="784" customWidth="1"/>
    <col min="15887" max="15887" width="1.7109375" style="784" customWidth="1"/>
    <col min="15888" max="15888" width="10.57421875" style="784" bestFit="1" customWidth="1"/>
    <col min="15889" max="15889" width="1.421875" style="784" customWidth="1"/>
    <col min="15890" max="15890" width="10.28125" style="784" customWidth="1"/>
    <col min="15891" max="15891" width="1.421875" style="784" customWidth="1"/>
    <col min="15892" max="15892" width="10.57421875" style="784" bestFit="1" customWidth="1"/>
    <col min="15893" max="16128" width="11.421875" style="784" customWidth="1"/>
    <col min="16129" max="16129" width="3.7109375" style="784" customWidth="1"/>
    <col min="16130" max="16130" width="9.28125" style="784" bestFit="1" customWidth="1"/>
    <col min="16131" max="16131" width="3.7109375" style="784" customWidth="1"/>
    <col min="16132" max="16132" width="9.421875" style="784" customWidth="1"/>
    <col min="16133" max="16133" width="1.57421875" style="784" customWidth="1"/>
    <col min="16134" max="16134" width="11.140625" style="784" customWidth="1"/>
    <col min="16135" max="16135" width="2.00390625" style="784" customWidth="1"/>
    <col min="16136" max="16136" width="11.00390625" style="784" customWidth="1"/>
    <col min="16137" max="16137" width="1.8515625" style="784" customWidth="1"/>
    <col min="16138" max="16138" width="10.28125" style="784" bestFit="1" customWidth="1"/>
    <col min="16139" max="16139" width="1.7109375" style="784" customWidth="1"/>
    <col min="16140" max="16140" width="8.7109375" style="784" customWidth="1"/>
    <col min="16141" max="16141" width="1.57421875" style="784" customWidth="1"/>
    <col min="16142" max="16142" width="8.7109375" style="784" customWidth="1"/>
    <col min="16143" max="16143" width="1.7109375" style="784" customWidth="1"/>
    <col min="16144" max="16144" width="10.57421875" style="784" bestFit="1" customWidth="1"/>
    <col min="16145" max="16145" width="1.421875" style="784" customWidth="1"/>
    <col min="16146" max="16146" width="10.28125" style="784" customWidth="1"/>
    <col min="16147" max="16147" width="1.421875" style="784" customWidth="1"/>
    <col min="16148" max="16148" width="10.57421875" style="784" bestFit="1" customWidth="1"/>
    <col min="16149" max="16384" width="11.421875" style="784" customWidth="1"/>
  </cols>
  <sheetData>
    <row r="1" ht="15">
      <c r="A1" s="1208" t="s">
        <v>1037</v>
      </c>
    </row>
    <row r="2" spans="1:20" s="829" customFormat="1" ht="27.75">
      <c r="A2" s="1321" t="s">
        <v>832</v>
      </c>
      <c r="B2" s="1322"/>
      <c r="C2" s="1322"/>
      <c r="D2" s="1322"/>
      <c r="E2" s="1322"/>
      <c r="F2" s="1322"/>
      <c r="G2" s="1322"/>
      <c r="H2" s="1322"/>
      <c r="I2" s="1322"/>
      <c r="J2" s="1322"/>
      <c r="K2" s="1322"/>
      <c r="L2" s="1322"/>
      <c r="M2" s="1322"/>
      <c r="N2" s="1322"/>
      <c r="O2" s="1322"/>
      <c r="P2" s="1322"/>
      <c r="Q2" s="1322"/>
      <c r="R2" s="1322"/>
      <c r="S2" s="1322"/>
      <c r="T2" s="1322"/>
    </row>
    <row r="3" spans="1:20" s="833" customFormat="1" ht="18.75">
      <c r="A3" s="830"/>
      <c r="B3" s="831">
        <v>43921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</row>
    <row r="4" spans="1:20" s="834" customFormat="1" ht="20.1" customHeight="1" thickBot="1">
      <c r="A4" s="1323"/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</row>
    <row r="5" spans="1:20" s="837" customFormat="1" ht="21.75" customHeight="1">
      <c r="A5" s="1324" t="s">
        <v>833</v>
      </c>
      <c r="B5" s="1324"/>
      <c r="C5" s="1324"/>
      <c r="D5" s="1324"/>
      <c r="E5" s="1324"/>
      <c r="F5" s="1326" t="s">
        <v>834</v>
      </c>
      <c r="G5" s="1326"/>
      <c r="H5" s="1326"/>
      <c r="I5" s="835"/>
      <c r="J5" s="1328" t="s">
        <v>835</v>
      </c>
      <c r="K5" s="1328"/>
      <c r="L5" s="1328"/>
      <c r="M5" s="1328"/>
      <c r="N5" s="1328"/>
      <c r="O5" s="1328"/>
      <c r="P5" s="1328"/>
      <c r="Q5" s="836"/>
      <c r="R5" s="1326" t="s">
        <v>422</v>
      </c>
      <c r="S5" s="1326"/>
      <c r="T5" s="1326"/>
    </row>
    <row r="6" spans="1:29" s="841" customFormat="1" ht="24.75" customHeight="1">
      <c r="A6" s="1325"/>
      <c r="B6" s="1325"/>
      <c r="C6" s="1325"/>
      <c r="D6" s="1325"/>
      <c r="E6" s="1325"/>
      <c r="F6" s="1327"/>
      <c r="G6" s="1327"/>
      <c r="H6" s="1327"/>
      <c r="I6" s="838"/>
      <c r="J6" s="839" t="s">
        <v>836</v>
      </c>
      <c r="K6" s="839"/>
      <c r="L6" s="839"/>
      <c r="M6" s="839"/>
      <c r="N6" s="1329" t="s">
        <v>837</v>
      </c>
      <c r="O6" s="1329"/>
      <c r="P6" s="1330"/>
      <c r="Q6" s="840"/>
      <c r="R6" s="1327"/>
      <c r="S6" s="1327"/>
      <c r="T6" s="1327"/>
      <c r="V6" s="842"/>
      <c r="W6" s="842"/>
      <c r="X6" s="842"/>
      <c r="Y6" s="842"/>
      <c r="Z6" s="842"/>
      <c r="AA6" s="842"/>
      <c r="AB6" s="842"/>
      <c r="AC6" s="842"/>
    </row>
    <row r="7" spans="1:20" s="841" customFormat="1" ht="15" customHeight="1">
      <c r="A7" s="1333" t="s">
        <v>838</v>
      </c>
      <c r="B7" s="1333"/>
      <c r="C7" s="1333"/>
      <c r="D7" s="1333"/>
      <c r="E7" s="1333"/>
      <c r="F7" s="1335" t="s">
        <v>839</v>
      </c>
      <c r="G7" s="1335"/>
      <c r="H7" s="1335" t="s">
        <v>364</v>
      </c>
      <c r="I7" s="1335"/>
      <c r="J7" s="1335" t="s">
        <v>839</v>
      </c>
      <c r="K7" s="1335"/>
      <c r="L7" s="1335" t="s">
        <v>364</v>
      </c>
      <c r="M7" s="1335"/>
      <c r="N7" s="1335" t="s">
        <v>839</v>
      </c>
      <c r="O7" s="1335"/>
      <c r="P7" s="1335" t="s">
        <v>364</v>
      </c>
      <c r="Q7" s="1335"/>
      <c r="R7" s="1335" t="s">
        <v>839</v>
      </c>
      <c r="S7" s="1335"/>
      <c r="T7" s="843" t="s">
        <v>364</v>
      </c>
    </row>
    <row r="8" spans="1:20" s="841" customFormat="1" ht="15" customHeight="1">
      <c r="A8" s="1334"/>
      <c r="B8" s="1334"/>
      <c r="C8" s="1334"/>
      <c r="D8" s="1334"/>
      <c r="E8" s="1334"/>
      <c r="F8" s="1336"/>
      <c r="G8" s="1336"/>
      <c r="H8" s="1336" t="s">
        <v>840</v>
      </c>
      <c r="I8" s="1336"/>
      <c r="J8" s="1336"/>
      <c r="K8" s="1336"/>
      <c r="L8" s="1336" t="s">
        <v>840</v>
      </c>
      <c r="M8" s="1336"/>
      <c r="N8" s="1336"/>
      <c r="O8" s="1336"/>
      <c r="P8" s="1336" t="s">
        <v>840</v>
      </c>
      <c r="Q8" s="1336"/>
      <c r="R8" s="1336"/>
      <c r="S8" s="1336"/>
      <c r="T8" s="844" t="s">
        <v>840</v>
      </c>
    </row>
    <row r="9" spans="1:20" s="848" customFormat="1" ht="5.25" customHeight="1">
      <c r="A9" s="845"/>
      <c r="B9" s="845"/>
      <c r="C9" s="845"/>
      <c r="D9" s="845"/>
      <c r="E9" s="845"/>
      <c r="F9" s="846"/>
      <c r="G9" s="847"/>
      <c r="H9" s="846"/>
      <c r="I9" s="847"/>
      <c r="J9" s="846"/>
      <c r="K9" s="847"/>
      <c r="L9" s="846"/>
      <c r="M9" s="847"/>
      <c r="N9" s="846"/>
      <c r="O9" s="846"/>
      <c r="P9" s="846"/>
      <c r="Q9" s="846"/>
      <c r="R9" s="846"/>
      <c r="S9" s="846"/>
      <c r="T9" s="846"/>
    </row>
    <row r="10" spans="1:20" s="850" customFormat="1" ht="11.25" customHeight="1">
      <c r="A10" s="849"/>
      <c r="C10" s="849"/>
      <c r="D10" s="851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</row>
    <row r="11" spans="1:21" s="854" customFormat="1" ht="15.75" customHeight="1">
      <c r="A11" s="853" t="s">
        <v>841</v>
      </c>
      <c r="C11" s="855"/>
      <c r="D11" s="856"/>
      <c r="F11" s="857">
        <v>66319</v>
      </c>
      <c r="G11" s="857"/>
      <c r="H11" s="857">
        <v>462.43339000000003</v>
      </c>
      <c r="I11" s="857"/>
      <c r="J11" s="857">
        <v>2</v>
      </c>
      <c r="K11" s="857">
        <v>0</v>
      </c>
      <c r="L11" s="857">
        <v>243.11157999999998</v>
      </c>
      <c r="M11" s="857">
        <v>0</v>
      </c>
      <c r="N11" s="857">
        <v>213</v>
      </c>
      <c r="O11" s="857">
        <v>0</v>
      </c>
      <c r="P11" s="857">
        <v>2271.89991</v>
      </c>
      <c r="Q11" s="857">
        <v>0</v>
      </c>
      <c r="R11" s="857">
        <v>66534</v>
      </c>
      <c r="S11" s="857">
        <v>0</v>
      </c>
      <c r="T11" s="857">
        <v>2977.44488</v>
      </c>
      <c r="U11" s="858"/>
    </row>
    <row r="12" spans="1:21" s="854" customFormat="1" ht="12.95" customHeight="1">
      <c r="A12" s="855"/>
      <c r="B12" s="859" t="s">
        <v>842</v>
      </c>
      <c r="C12" s="859"/>
      <c r="D12" s="860">
        <v>10012.300000000001</v>
      </c>
      <c r="F12" s="861">
        <v>66309</v>
      </c>
      <c r="G12" s="861"/>
      <c r="H12" s="861">
        <v>164.47352</v>
      </c>
      <c r="I12" s="861"/>
      <c r="J12" s="861">
        <v>0</v>
      </c>
      <c r="K12" s="861">
        <v>0</v>
      </c>
      <c r="L12" s="861">
        <v>0</v>
      </c>
      <c r="M12" s="861">
        <v>0</v>
      </c>
      <c r="N12" s="861">
        <v>209</v>
      </c>
      <c r="O12" s="861">
        <v>0</v>
      </c>
      <c r="P12" s="861">
        <v>122.07844999999998</v>
      </c>
      <c r="Q12" s="861">
        <v>0</v>
      </c>
      <c r="R12" s="861">
        <v>66518</v>
      </c>
      <c r="S12" s="861">
        <v>0</v>
      </c>
      <c r="T12" s="861">
        <v>286.55197</v>
      </c>
      <c r="U12" s="858"/>
    </row>
    <row r="13" spans="1:21" s="854" customFormat="1" ht="12.95" customHeight="1">
      <c r="A13" s="855" t="s">
        <v>843</v>
      </c>
      <c r="B13" s="860">
        <v>10012.300000000001</v>
      </c>
      <c r="C13" s="862" t="s">
        <v>844</v>
      </c>
      <c r="D13" s="860">
        <v>25030.75</v>
      </c>
      <c r="F13" s="861">
        <v>7</v>
      </c>
      <c r="G13" s="861"/>
      <c r="H13" s="861">
        <v>104.85491999999999</v>
      </c>
      <c r="I13" s="861"/>
      <c r="J13" s="861" t="s">
        <v>694</v>
      </c>
      <c r="K13" s="861">
        <v>0</v>
      </c>
      <c r="L13" s="861" t="s">
        <v>694</v>
      </c>
      <c r="M13" s="861">
        <v>0</v>
      </c>
      <c r="N13" s="861">
        <v>1</v>
      </c>
      <c r="O13" s="861">
        <v>0</v>
      </c>
      <c r="P13" s="861">
        <v>17.06</v>
      </c>
      <c r="Q13" s="861">
        <v>0</v>
      </c>
      <c r="R13" s="861">
        <v>8</v>
      </c>
      <c r="S13" s="861">
        <v>0</v>
      </c>
      <c r="T13" s="861">
        <v>121.91492</v>
      </c>
      <c r="U13" s="858"/>
    </row>
    <row r="14" spans="1:21" s="854" customFormat="1" ht="12.95" customHeight="1">
      <c r="A14" s="855" t="s">
        <v>843</v>
      </c>
      <c r="B14" s="860">
        <v>25030.75</v>
      </c>
      <c r="C14" s="862" t="s">
        <v>844</v>
      </c>
      <c r="D14" s="860">
        <v>50061.5</v>
      </c>
      <c r="F14" s="861">
        <v>2</v>
      </c>
      <c r="G14" s="861"/>
      <c r="H14" s="861">
        <v>68.86115</v>
      </c>
      <c r="I14" s="861"/>
      <c r="J14" s="861">
        <v>1</v>
      </c>
      <c r="K14" s="861">
        <v>0</v>
      </c>
      <c r="L14" s="861">
        <v>25.271759999999997</v>
      </c>
      <c r="M14" s="861">
        <v>0</v>
      </c>
      <c r="N14" s="861">
        <v>1</v>
      </c>
      <c r="O14" s="861">
        <v>0</v>
      </c>
      <c r="P14" s="861">
        <v>26.48212</v>
      </c>
      <c r="Q14" s="861">
        <v>0</v>
      </c>
      <c r="R14" s="861">
        <v>4</v>
      </c>
      <c r="S14" s="861">
        <v>0</v>
      </c>
      <c r="T14" s="861">
        <v>120.61503</v>
      </c>
      <c r="U14" s="858"/>
    </row>
    <row r="15" spans="1:21" s="854" customFormat="1" ht="12.95" customHeight="1">
      <c r="A15" s="855" t="s">
        <v>843</v>
      </c>
      <c r="B15" s="860">
        <v>50061.5</v>
      </c>
      <c r="C15" s="862" t="s">
        <v>844</v>
      </c>
      <c r="D15" s="860">
        <v>100123</v>
      </c>
      <c r="F15" s="861" t="s">
        <v>694</v>
      </c>
      <c r="G15" s="861"/>
      <c r="H15" s="861" t="s">
        <v>694</v>
      </c>
      <c r="I15" s="861"/>
      <c r="J15" s="861" t="s">
        <v>694</v>
      </c>
      <c r="K15" s="861">
        <v>0</v>
      </c>
      <c r="L15" s="861" t="s">
        <v>694</v>
      </c>
      <c r="M15" s="861">
        <v>0</v>
      </c>
      <c r="N15" s="861" t="s">
        <v>694</v>
      </c>
      <c r="O15" s="861">
        <v>0</v>
      </c>
      <c r="P15" s="861" t="s">
        <v>694</v>
      </c>
      <c r="Q15" s="861">
        <v>0</v>
      </c>
      <c r="R15" s="861" t="s">
        <v>694</v>
      </c>
      <c r="S15" s="861">
        <v>0</v>
      </c>
      <c r="T15" s="861" t="s">
        <v>694</v>
      </c>
      <c r="U15" s="858"/>
    </row>
    <row r="16" spans="1:21" s="854" customFormat="1" ht="12.95" customHeight="1">
      <c r="A16" s="855" t="s">
        <v>843</v>
      </c>
      <c r="B16" s="860">
        <v>100123</v>
      </c>
      <c r="C16" s="862" t="s">
        <v>844</v>
      </c>
      <c r="D16" s="860">
        <v>200246</v>
      </c>
      <c r="F16" s="861">
        <v>1</v>
      </c>
      <c r="G16" s="861"/>
      <c r="H16" s="861">
        <v>124.24380000000001</v>
      </c>
      <c r="I16" s="861"/>
      <c r="J16" s="861" t="s">
        <v>694</v>
      </c>
      <c r="K16" s="861">
        <v>0</v>
      </c>
      <c r="L16" s="861" t="s">
        <v>694</v>
      </c>
      <c r="M16" s="861">
        <v>0</v>
      </c>
      <c r="N16" s="861" t="s">
        <v>694</v>
      </c>
      <c r="O16" s="861">
        <v>0</v>
      </c>
      <c r="P16" s="861" t="s">
        <v>694</v>
      </c>
      <c r="Q16" s="861">
        <v>0</v>
      </c>
      <c r="R16" s="861">
        <v>1</v>
      </c>
      <c r="S16" s="861">
        <v>0</v>
      </c>
      <c r="T16" s="861">
        <v>124.24380000000001</v>
      </c>
      <c r="U16" s="858"/>
    </row>
    <row r="17" spans="1:21" s="854" customFormat="1" ht="12.95" customHeight="1">
      <c r="A17" s="855" t="s">
        <v>843</v>
      </c>
      <c r="B17" s="860">
        <v>200246</v>
      </c>
      <c r="C17" s="862" t="s">
        <v>844</v>
      </c>
      <c r="D17" s="860">
        <v>400492</v>
      </c>
      <c r="F17" s="861" t="s">
        <v>694</v>
      </c>
      <c r="G17" s="861"/>
      <c r="H17" s="861" t="s">
        <v>694</v>
      </c>
      <c r="I17" s="861"/>
      <c r="J17" s="861">
        <v>1</v>
      </c>
      <c r="K17" s="861">
        <v>0</v>
      </c>
      <c r="L17" s="861">
        <v>217.83982</v>
      </c>
      <c r="M17" s="861">
        <v>0</v>
      </c>
      <c r="N17" s="861">
        <v>1</v>
      </c>
      <c r="O17" s="861">
        <v>0</v>
      </c>
      <c r="P17" s="861">
        <v>200.3431</v>
      </c>
      <c r="Q17" s="861">
        <v>0</v>
      </c>
      <c r="R17" s="861">
        <v>2</v>
      </c>
      <c r="S17" s="861">
        <v>0</v>
      </c>
      <c r="T17" s="861">
        <v>418.18291999999997</v>
      </c>
      <c r="U17" s="858"/>
    </row>
    <row r="18" spans="1:21" s="854" customFormat="1" ht="12.95" customHeight="1">
      <c r="A18" s="855" t="s">
        <v>843</v>
      </c>
      <c r="B18" s="860">
        <v>400492</v>
      </c>
      <c r="C18" s="862" t="s">
        <v>844</v>
      </c>
      <c r="D18" s="860">
        <v>600738</v>
      </c>
      <c r="F18" s="861" t="s">
        <v>694</v>
      </c>
      <c r="G18" s="861"/>
      <c r="H18" s="861" t="s">
        <v>694</v>
      </c>
      <c r="I18" s="861"/>
      <c r="J18" s="861" t="s">
        <v>694</v>
      </c>
      <c r="K18" s="861">
        <v>0</v>
      </c>
      <c r="L18" s="861" t="s">
        <v>694</v>
      </c>
      <c r="M18" s="861">
        <v>0</v>
      </c>
      <c r="N18" s="861" t="s">
        <v>694</v>
      </c>
      <c r="O18" s="861">
        <v>0</v>
      </c>
      <c r="P18" s="861" t="s">
        <v>694</v>
      </c>
      <c r="Q18" s="861">
        <v>0</v>
      </c>
      <c r="R18" s="861" t="s">
        <v>694</v>
      </c>
      <c r="S18" s="861">
        <v>0</v>
      </c>
      <c r="T18" s="861" t="s">
        <v>694</v>
      </c>
      <c r="U18" s="858"/>
    </row>
    <row r="19" spans="1:21" s="854" customFormat="1" ht="12.95" customHeight="1">
      <c r="A19" s="855" t="s">
        <v>843</v>
      </c>
      <c r="B19" s="860">
        <v>600738</v>
      </c>
      <c r="C19" s="862" t="s">
        <v>844</v>
      </c>
      <c r="D19" s="860">
        <v>800984</v>
      </c>
      <c r="F19" s="861" t="s">
        <v>694</v>
      </c>
      <c r="G19" s="861"/>
      <c r="H19" s="861" t="s">
        <v>694</v>
      </c>
      <c r="I19" s="861"/>
      <c r="J19" s="861" t="s">
        <v>694</v>
      </c>
      <c r="K19" s="861">
        <v>0</v>
      </c>
      <c r="L19" s="861" t="s">
        <v>694</v>
      </c>
      <c r="M19" s="861">
        <v>0</v>
      </c>
      <c r="N19" s="861" t="s">
        <v>694</v>
      </c>
      <c r="O19" s="861">
        <v>0</v>
      </c>
      <c r="P19" s="861" t="s">
        <v>694</v>
      </c>
      <c r="Q19" s="861">
        <v>0</v>
      </c>
      <c r="R19" s="861" t="s">
        <v>694</v>
      </c>
      <c r="S19" s="861">
        <v>0</v>
      </c>
      <c r="T19" s="861" t="s">
        <v>694</v>
      </c>
      <c r="U19" s="858"/>
    </row>
    <row r="20" spans="1:21" s="854" customFormat="1" ht="12.95" customHeight="1">
      <c r="A20" s="855" t="s">
        <v>843</v>
      </c>
      <c r="B20" s="860">
        <v>800984</v>
      </c>
      <c r="C20" s="862" t="s">
        <v>844</v>
      </c>
      <c r="D20" s="860">
        <v>1001230</v>
      </c>
      <c r="F20" s="861" t="s">
        <v>694</v>
      </c>
      <c r="G20" s="861"/>
      <c r="H20" s="861" t="s">
        <v>694</v>
      </c>
      <c r="I20" s="861"/>
      <c r="J20" s="861" t="s">
        <v>694</v>
      </c>
      <c r="K20" s="861">
        <v>0</v>
      </c>
      <c r="L20" s="861" t="s">
        <v>694</v>
      </c>
      <c r="M20" s="861">
        <v>0</v>
      </c>
      <c r="N20" s="861" t="s">
        <v>694</v>
      </c>
      <c r="O20" s="861">
        <v>0</v>
      </c>
      <c r="P20" s="861" t="s">
        <v>694</v>
      </c>
      <c r="Q20" s="861">
        <v>0</v>
      </c>
      <c r="R20" s="861" t="s">
        <v>694</v>
      </c>
      <c r="S20" s="861">
        <v>0</v>
      </c>
      <c r="T20" s="861" t="s">
        <v>694</v>
      </c>
      <c r="U20" s="858"/>
    </row>
    <row r="21" spans="1:21" s="854" customFormat="1" ht="12.95" customHeight="1">
      <c r="A21" s="855" t="s">
        <v>843</v>
      </c>
      <c r="B21" s="860">
        <v>1001230</v>
      </c>
      <c r="C21" s="862" t="s">
        <v>844</v>
      </c>
      <c r="D21" s="860">
        <v>1501845</v>
      </c>
      <c r="F21" s="861" t="s">
        <v>694</v>
      </c>
      <c r="G21" s="861"/>
      <c r="H21" s="861" t="s">
        <v>694</v>
      </c>
      <c r="I21" s="861"/>
      <c r="J21" s="861" t="s">
        <v>694</v>
      </c>
      <c r="K21" s="861">
        <v>0</v>
      </c>
      <c r="L21" s="861" t="s">
        <v>694</v>
      </c>
      <c r="M21" s="861">
        <v>0</v>
      </c>
      <c r="N21" s="861" t="s">
        <v>694</v>
      </c>
      <c r="O21" s="861">
        <v>0</v>
      </c>
      <c r="P21" s="861" t="s">
        <v>694</v>
      </c>
      <c r="Q21" s="861">
        <v>0</v>
      </c>
      <c r="R21" s="861" t="s">
        <v>694</v>
      </c>
      <c r="S21" s="861">
        <v>0</v>
      </c>
      <c r="T21" s="861" t="s">
        <v>694</v>
      </c>
      <c r="U21" s="858"/>
    </row>
    <row r="22" spans="1:21" s="854" customFormat="1" ht="12.95" customHeight="1">
      <c r="A22" s="855" t="s">
        <v>843</v>
      </c>
      <c r="B22" s="860">
        <v>1501845</v>
      </c>
      <c r="C22" s="862" t="s">
        <v>844</v>
      </c>
      <c r="D22" s="860">
        <v>2002460</v>
      </c>
      <c r="F22" s="861" t="s">
        <v>694</v>
      </c>
      <c r="G22" s="861"/>
      <c r="H22" s="861" t="s">
        <v>694</v>
      </c>
      <c r="I22" s="861"/>
      <c r="J22" s="861" t="s">
        <v>694</v>
      </c>
      <c r="K22" s="861">
        <v>0</v>
      </c>
      <c r="L22" s="861" t="s">
        <v>694</v>
      </c>
      <c r="M22" s="861">
        <v>0</v>
      </c>
      <c r="N22" s="861">
        <v>1</v>
      </c>
      <c r="O22" s="861">
        <v>0</v>
      </c>
      <c r="P22" s="861">
        <v>1905.93624</v>
      </c>
      <c r="Q22" s="861">
        <v>0</v>
      </c>
      <c r="R22" s="861">
        <v>1</v>
      </c>
      <c r="S22" s="861">
        <v>0</v>
      </c>
      <c r="T22" s="861">
        <v>1905.93624</v>
      </c>
      <c r="U22" s="858"/>
    </row>
    <row r="23" spans="1:21" s="854" customFormat="1" ht="12.95" customHeight="1">
      <c r="A23" s="855" t="s">
        <v>843</v>
      </c>
      <c r="B23" s="860">
        <v>2002460</v>
      </c>
      <c r="C23" s="862" t="s">
        <v>844</v>
      </c>
      <c r="D23" s="860">
        <v>5006150</v>
      </c>
      <c r="F23" s="861" t="s">
        <v>694</v>
      </c>
      <c r="G23" s="861"/>
      <c r="H23" s="861" t="s">
        <v>694</v>
      </c>
      <c r="I23" s="861"/>
      <c r="J23" s="861" t="s">
        <v>694</v>
      </c>
      <c r="K23" s="861">
        <v>0</v>
      </c>
      <c r="L23" s="861" t="s">
        <v>694</v>
      </c>
      <c r="M23" s="861">
        <v>0</v>
      </c>
      <c r="N23" s="861" t="s">
        <v>694</v>
      </c>
      <c r="O23" s="861">
        <v>0</v>
      </c>
      <c r="P23" s="861" t="s">
        <v>694</v>
      </c>
      <c r="Q23" s="861">
        <v>0</v>
      </c>
      <c r="R23" s="861" t="s">
        <v>694</v>
      </c>
      <c r="S23" s="861">
        <v>0</v>
      </c>
      <c r="T23" s="861" t="s">
        <v>694</v>
      </c>
      <c r="U23" s="858"/>
    </row>
    <row r="24" spans="1:21" s="854" customFormat="1" ht="12.95" customHeight="1">
      <c r="A24" s="855" t="s">
        <v>843</v>
      </c>
      <c r="B24" s="860">
        <v>5006150</v>
      </c>
      <c r="C24" s="862" t="s">
        <v>844</v>
      </c>
      <c r="D24" s="860">
        <v>10012300</v>
      </c>
      <c r="F24" s="861" t="s">
        <v>694</v>
      </c>
      <c r="G24" s="861"/>
      <c r="H24" s="861" t="s">
        <v>694</v>
      </c>
      <c r="I24" s="861"/>
      <c r="J24" s="861" t="s">
        <v>694</v>
      </c>
      <c r="K24" s="861">
        <v>0</v>
      </c>
      <c r="L24" s="861" t="s">
        <v>694</v>
      </c>
      <c r="M24" s="861">
        <v>0</v>
      </c>
      <c r="N24" s="861" t="s">
        <v>694</v>
      </c>
      <c r="O24" s="861">
        <v>0</v>
      </c>
      <c r="P24" s="861" t="s">
        <v>694</v>
      </c>
      <c r="Q24" s="861">
        <v>0</v>
      </c>
      <c r="R24" s="861" t="s">
        <v>694</v>
      </c>
      <c r="S24" s="861">
        <v>0</v>
      </c>
      <c r="T24" s="861" t="s">
        <v>694</v>
      </c>
      <c r="U24" s="858"/>
    </row>
    <row r="25" spans="1:21" s="854" customFormat="1" ht="12.95" customHeight="1">
      <c r="A25" s="855" t="s">
        <v>843</v>
      </c>
      <c r="B25" s="860">
        <v>10012300</v>
      </c>
      <c r="C25" s="862" t="s">
        <v>844</v>
      </c>
      <c r="D25" s="863" t="s">
        <v>845</v>
      </c>
      <c r="F25" s="861" t="s">
        <v>694</v>
      </c>
      <c r="G25" s="861"/>
      <c r="H25" s="861" t="s">
        <v>694</v>
      </c>
      <c r="I25" s="861"/>
      <c r="J25" s="861" t="s">
        <v>694</v>
      </c>
      <c r="K25" s="861">
        <v>0</v>
      </c>
      <c r="L25" s="861" t="s">
        <v>694</v>
      </c>
      <c r="M25" s="861">
        <v>0</v>
      </c>
      <c r="N25" s="861" t="s">
        <v>694</v>
      </c>
      <c r="O25" s="861">
        <v>0</v>
      </c>
      <c r="P25" s="861" t="s">
        <v>694</v>
      </c>
      <c r="Q25" s="861">
        <v>0</v>
      </c>
      <c r="R25" s="861" t="s">
        <v>694</v>
      </c>
      <c r="S25" s="861">
        <v>0</v>
      </c>
      <c r="T25" s="861" t="s">
        <v>694</v>
      </c>
      <c r="U25" s="858"/>
    </row>
    <row r="26" spans="1:21" s="854" customFormat="1" ht="13.5" customHeight="1">
      <c r="A26" s="855"/>
      <c r="C26" s="855"/>
      <c r="D26" s="856"/>
      <c r="F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8"/>
    </row>
    <row r="27" spans="1:21" s="854" customFormat="1" ht="18" customHeight="1">
      <c r="A27" s="853" t="s">
        <v>91</v>
      </c>
      <c r="C27" s="855"/>
      <c r="D27" s="856"/>
      <c r="F27" s="857">
        <v>2067537</v>
      </c>
      <c r="G27" s="857"/>
      <c r="H27" s="857">
        <v>646844.1840700001</v>
      </c>
      <c r="I27" s="857"/>
      <c r="J27" s="857">
        <v>1314</v>
      </c>
      <c r="K27" s="857">
        <v>0</v>
      </c>
      <c r="L27" s="857">
        <v>14983.41617</v>
      </c>
      <c r="M27" s="857">
        <v>0</v>
      </c>
      <c r="N27" s="857">
        <v>5864</v>
      </c>
      <c r="O27" s="857">
        <v>0</v>
      </c>
      <c r="P27" s="857">
        <v>138354.20085</v>
      </c>
      <c r="Q27" s="857">
        <v>0</v>
      </c>
      <c r="R27" s="857">
        <v>2074715</v>
      </c>
      <c r="S27" s="857">
        <v>0</v>
      </c>
      <c r="T27" s="857">
        <v>800181.8010900001</v>
      </c>
      <c r="U27" s="858"/>
    </row>
    <row r="28" spans="1:21" s="854" customFormat="1" ht="12.95" customHeight="1">
      <c r="A28" s="855"/>
      <c r="B28" s="859" t="s">
        <v>842</v>
      </c>
      <c r="C28" s="859"/>
      <c r="D28" s="860">
        <v>10012.300000000001</v>
      </c>
      <c r="F28" s="861">
        <v>2055222</v>
      </c>
      <c r="G28" s="861"/>
      <c r="H28" s="861">
        <v>278064.1540700001</v>
      </c>
      <c r="I28" s="861"/>
      <c r="J28" s="861">
        <v>1199</v>
      </c>
      <c r="K28" s="861">
        <v>0</v>
      </c>
      <c r="L28" s="861">
        <v>638.2921800000004</v>
      </c>
      <c r="M28" s="861">
        <v>0</v>
      </c>
      <c r="N28" s="861">
        <v>5687</v>
      </c>
      <c r="O28" s="861">
        <v>0</v>
      </c>
      <c r="P28" s="861">
        <v>1364.4625599999854</v>
      </c>
      <c r="Q28" s="861">
        <v>0</v>
      </c>
      <c r="R28" s="861">
        <v>2062108</v>
      </c>
      <c r="S28" s="861">
        <v>0</v>
      </c>
      <c r="T28" s="861">
        <v>280066.90881000017</v>
      </c>
      <c r="U28" s="858"/>
    </row>
    <row r="29" spans="1:21" s="854" customFormat="1" ht="12.95" customHeight="1">
      <c r="A29" s="855" t="s">
        <v>843</v>
      </c>
      <c r="B29" s="860">
        <v>10012.300000000001</v>
      </c>
      <c r="C29" s="862" t="s">
        <v>844</v>
      </c>
      <c r="D29" s="860">
        <v>25030.75</v>
      </c>
      <c r="F29" s="861">
        <v>8086</v>
      </c>
      <c r="G29" s="861"/>
      <c r="H29" s="861">
        <v>125208.73373</v>
      </c>
      <c r="I29" s="861"/>
      <c r="J29" s="861">
        <v>39</v>
      </c>
      <c r="K29" s="861">
        <v>0</v>
      </c>
      <c r="L29" s="861">
        <v>662.3187399999999</v>
      </c>
      <c r="M29" s="861">
        <v>0</v>
      </c>
      <c r="N29" s="861">
        <v>73</v>
      </c>
      <c r="O29" s="861">
        <v>0</v>
      </c>
      <c r="P29" s="861">
        <v>1132.47324</v>
      </c>
      <c r="Q29" s="861">
        <v>0</v>
      </c>
      <c r="R29" s="861">
        <v>8198</v>
      </c>
      <c r="S29" s="861">
        <v>0</v>
      </c>
      <c r="T29" s="861">
        <v>127003.52570999999</v>
      </c>
      <c r="U29" s="858"/>
    </row>
    <row r="30" spans="1:21" s="854" customFormat="1" ht="12.95" customHeight="1">
      <c r="A30" s="855" t="s">
        <v>843</v>
      </c>
      <c r="B30" s="860">
        <v>25030.75</v>
      </c>
      <c r="C30" s="862" t="s">
        <v>844</v>
      </c>
      <c r="D30" s="860">
        <v>50061.5</v>
      </c>
      <c r="F30" s="861">
        <v>2731</v>
      </c>
      <c r="G30" s="861"/>
      <c r="H30" s="861">
        <v>93400.15572</v>
      </c>
      <c r="I30" s="861"/>
      <c r="J30" s="861">
        <v>30</v>
      </c>
      <c r="K30" s="861">
        <v>0</v>
      </c>
      <c r="L30" s="861">
        <v>1036.08166</v>
      </c>
      <c r="M30" s="861">
        <v>0</v>
      </c>
      <c r="N30" s="861">
        <v>31</v>
      </c>
      <c r="O30" s="861">
        <v>0</v>
      </c>
      <c r="P30" s="861">
        <v>1096.3057099999999</v>
      </c>
      <c r="Q30" s="861">
        <v>0</v>
      </c>
      <c r="R30" s="861">
        <v>2792</v>
      </c>
      <c r="S30" s="861">
        <v>0</v>
      </c>
      <c r="T30" s="861">
        <v>95532.54309</v>
      </c>
      <c r="U30" s="858"/>
    </row>
    <row r="31" spans="1:21" s="854" customFormat="1" ht="12.95" customHeight="1">
      <c r="A31" s="855" t="s">
        <v>843</v>
      </c>
      <c r="B31" s="860">
        <v>50061.5</v>
      </c>
      <c r="C31" s="862" t="s">
        <v>844</v>
      </c>
      <c r="D31" s="860">
        <v>100123</v>
      </c>
      <c r="F31" s="861">
        <v>1095</v>
      </c>
      <c r="G31" s="861"/>
      <c r="H31" s="861">
        <v>74057.03365000001</v>
      </c>
      <c r="I31" s="861"/>
      <c r="J31" s="861">
        <v>17</v>
      </c>
      <c r="K31" s="861">
        <v>0</v>
      </c>
      <c r="L31" s="861">
        <v>1245.24921</v>
      </c>
      <c r="M31" s="861">
        <v>0</v>
      </c>
      <c r="N31" s="861">
        <v>31</v>
      </c>
      <c r="O31" s="861">
        <v>0</v>
      </c>
      <c r="P31" s="861">
        <v>2281.86003</v>
      </c>
      <c r="Q31" s="861">
        <v>0</v>
      </c>
      <c r="R31" s="861">
        <v>1143</v>
      </c>
      <c r="S31" s="861">
        <v>0</v>
      </c>
      <c r="T31" s="861">
        <v>77584.14289</v>
      </c>
      <c r="U31" s="858"/>
    </row>
    <row r="32" spans="1:21" s="854" customFormat="1" ht="12.95" customHeight="1">
      <c r="A32" s="855" t="s">
        <v>843</v>
      </c>
      <c r="B32" s="860">
        <v>100123</v>
      </c>
      <c r="C32" s="862" t="s">
        <v>844</v>
      </c>
      <c r="D32" s="860">
        <v>200246</v>
      </c>
      <c r="F32" s="861">
        <v>310</v>
      </c>
      <c r="G32" s="861"/>
      <c r="H32" s="861">
        <v>40411.06028</v>
      </c>
      <c r="I32" s="861"/>
      <c r="J32" s="861">
        <v>11</v>
      </c>
      <c r="K32" s="861">
        <v>0</v>
      </c>
      <c r="L32" s="861">
        <v>1466.72109</v>
      </c>
      <c r="M32" s="861">
        <v>0</v>
      </c>
      <c r="N32" s="861">
        <v>13</v>
      </c>
      <c r="O32" s="861">
        <v>0</v>
      </c>
      <c r="P32" s="861">
        <v>1923.21983</v>
      </c>
      <c r="Q32" s="861">
        <v>0</v>
      </c>
      <c r="R32" s="861">
        <v>334</v>
      </c>
      <c r="S32" s="861">
        <v>0</v>
      </c>
      <c r="T32" s="861">
        <v>43801.001200000006</v>
      </c>
      <c r="U32" s="858"/>
    </row>
    <row r="33" spans="1:21" s="854" customFormat="1" ht="12.95" customHeight="1">
      <c r="A33" s="855" t="s">
        <v>843</v>
      </c>
      <c r="B33" s="860">
        <v>200246</v>
      </c>
      <c r="C33" s="862" t="s">
        <v>844</v>
      </c>
      <c r="D33" s="860">
        <v>400492</v>
      </c>
      <c r="F33" s="861">
        <v>78</v>
      </c>
      <c r="G33" s="861"/>
      <c r="H33" s="861">
        <v>20907.945170000003</v>
      </c>
      <c r="I33" s="861"/>
      <c r="J33" s="861">
        <v>13</v>
      </c>
      <c r="K33" s="861">
        <v>0</v>
      </c>
      <c r="L33" s="861">
        <v>3516.94036</v>
      </c>
      <c r="M33" s="861">
        <v>0</v>
      </c>
      <c r="N33" s="861">
        <v>15</v>
      </c>
      <c r="O33" s="861">
        <v>0</v>
      </c>
      <c r="P33" s="861">
        <v>4156.00773</v>
      </c>
      <c r="Q33" s="861">
        <v>0</v>
      </c>
      <c r="R33" s="861">
        <v>106</v>
      </c>
      <c r="S33" s="861">
        <v>0</v>
      </c>
      <c r="T33" s="861">
        <v>28580.89326</v>
      </c>
      <c r="U33" s="858"/>
    </row>
    <row r="34" spans="1:21" s="854" customFormat="1" ht="12.95" customHeight="1">
      <c r="A34" s="855" t="s">
        <v>843</v>
      </c>
      <c r="B34" s="860">
        <v>400492</v>
      </c>
      <c r="C34" s="862" t="s">
        <v>844</v>
      </c>
      <c r="D34" s="860">
        <v>600738</v>
      </c>
      <c r="F34" s="861">
        <v>8</v>
      </c>
      <c r="G34" s="861"/>
      <c r="H34" s="861">
        <v>3897.02839</v>
      </c>
      <c r="I34" s="861"/>
      <c r="J34" s="861">
        <v>3</v>
      </c>
      <c r="K34" s="861">
        <v>0</v>
      </c>
      <c r="L34" s="861">
        <v>1351.1296100000002</v>
      </c>
      <c r="M34" s="861">
        <v>0</v>
      </c>
      <c r="N34" s="861">
        <v>2</v>
      </c>
      <c r="O34" s="861">
        <v>0</v>
      </c>
      <c r="P34" s="861">
        <v>950.48836</v>
      </c>
      <c r="Q34" s="861">
        <v>0</v>
      </c>
      <c r="R34" s="861">
        <v>13</v>
      </c>
      <c r="S34" s="861">
        <v>0</v>
      </c>
      <c r="T34" s="861">
        <v>6198.646360000001</v>
      </c>
      <c r="U34" s="858"/>
    </row>
    <row r="35" spans="1:21" s="854" customFormat="1" ht="12.95" customHeight="1">
      <c r="A35" s="855" t="s">
        <v>843</v>
      </c>
      <c r="B35" s="860">
        <v>600738</v>
      </c>
      <c r="C35" s="862" t="s">
        <v>844</v>
      </c>
      <c r="D35" s="860">
        <v>800984</v>
      </c>
      <c r="F35" s="861">
        <v>2</v>
      </c>
      <c r="G35" s="861"/>
      <c r="H35" s="861">
        <v>1368.32118</v>
      </c>
      <c r="I35" s="861"/>
      <c r="J35" s="861" t="s">
        <v>694</v>
      </c>
      <c r="K35" s="861">
        <v>0</v>
      </c>
      <c r="L35" s="861" t="s">
        <v>694</v>
      </c>
      <c r="M35" s="861">
        <v>0</v>
      </c>
      <c r="N35" s="861">
        <v>4</v>
      </c>
      <c r="O35" s="861">
        <v>0</v>
      </c>
      <c r="P35" s="861">
        <v>2752.0129500000003</v>
      </c>
      <c r="Q35" s="861">
        <v>0</v>
      </c>
      <c r="R35" s="861">
        <v>6</v>
      </c>
      <c r="S35" s="861">
        <v>0</v>
      </c>
      <c r="T35" s="861">
        <v>4120.33413</v>
      </c>
      <c r="U35" s="858"/>
    </row>
    <row r="36" spans="1:21" s="854" customFormat="1" ht="12.95" customHeight="1">
      <c r="A36" s="855" t="s">
        <v>843</v>
      </c>
      <c r="B36" s="860">
        <v>800984</v>
      </c>
      <c r="C36" s="862" t="s">
        <v>844</v>
      </c>
      <c r="D36" s="860">
        <v>1001230</v>
      </c>
      <c r="F36" s="861">
        <v>3</v>
      </c>
      <c r="G36" s="861"/>
      <c r="H36" s="861">
        <v>2634.88774</v>
      </c>
      <c r="I36" s="861"/>
      <c r="J36" s="861" t="s">
        <v>694</v>
      </c>
      <c r="K36" s="861">
        <v>0</v>
      </c>
      <c r="L36" s="861" t="s">
        <v>694</v>
      </c>
      <c r="M36" s="861">
        <v>0</v>
      </c>
      <c r="N36" s="861">
        <v>3</v>
      </c>
      <c r="O36" s="861">
        <v>0</v>
      </c>
      <c r="P36" s="861">
        <v>2832.64649</v>
      </c>
      <c r="Q36" s="861">
        <v>0</v>
      </c>
      <c r="R36" s="861">
        <v>6</v>
      </c>
      <c r="S36" s="861">
        <v>0</v>
      </c>
      <c r="T36" s="861">
        <v>5467.53423</v>
      </c>
      <c r="U36" s="858"/>
    </row>
    <row r="37" spans="1:21" s="854" customFormat="1" ht="12.95" customHeight="1">
      <c r="A37" s="855" t="s">
        <v>843</v>
      </c>
      <c r="B37" s="860">
        <v>1001230</v>
      </c>
      <c r="C37" s="862" t="s">
        <v>844</v>
      </c>
      <c r="D37" s="860">
        <v>1501845</v>
      </c>
      <c r="F37" s="861">
        <v>1</v>
      </c>
      <c r="G37" s="861"/>
      <c r="H37" s="861">
        <v>1340.55369</v>
      </c>
      <c r="I37" s="861"/>
      <c r="J37" s="861">
        <v>1</v>
      </c>
      <c r="K37" s="861">
        <v>0</v>
      </c>
      <c r="L37" s="861">
        <v>1346.77246</v>
      </c>
      <c r="M37" s="861">
        <v>0</v>
      </c>
      <c r="N37" s="861">
        <v>2</v>
      </c>
      <c r="O37" s="861">
        <v>0</v>
      </c>
      <c r="P37" s="861">
        <v>2256.4420499999997</v>
      </c>
      <c r="Q37" s="861">
        <v>0</v>
      </c>
      <c r="R37" s="861">
        <v>4</v>
      </c>
      <c r="S37" s="861">
        <v>0</v>
      </c>
      <c r="T37" s="861">
        <v>4943.7682</v>
      </c>
      <c r="U37" s="858"/>
    </row>
    <row r="38" spans="1:21" s="854" customFormat="1" ht="12.95" customHeight="1">
      <c r="A38" s="855" t="s">
        <v>843</v>
      </c>
      <c r="B38" s="860">
        <v>1501845</v>
      </c>
      <c r="C38" s="862" t="s">
        <v>844</v>
      </c>
      <c r="D38" s="860">
        <v>2002460</v>
      </c>
      <c r="F38" s="861" t="s">
        <v>694</v>
      </c>
      <c r="G38" s="861"/>
      <c r="H38" s="861" t="s">
        <v>694</v>
      </c>
      <c r="I38" s="861"/>
      <c r="J38" s="861" t="s">
        <v>694</v>
      </c>
      <c r="K38" s="861">
        <v>0</v>
      </c>
      <c r="L38" s="861" t="s">
        <v>694</v>
      </c>
      <c r="M38" s="861">
        <v>0</v>
      </c>
      <c r="N38" s="861">
        <v>2</v>
      </c>
      <c r="O38" s="861">
        <v>0</v>
      </c>
      <c r="P38" s="861">
        <v>3200.7080899999996</v>
      </c>
      <c r="Q38" s="861">
        <v>0</v>
      </c>
      <c r="R38" s="861">
        <v>2</v>
      </c>
      <c r="S38" s="861">
        <v>0</v>
      </c>
      <c r="T38" s="861">
        <v>3200.7080899999996</v>
      </c>
      <c r="U38" s="858"/>
    </row>
    <row r="39" spans="1:21" s="854" customFormat="1" ht="12.95" customHeight="1">
      <c r="A39" s="855" t="s">
        <v>843</v>
      </c>
      <c r="B39" s="860">
        <v>2002460</v>
      </c>
      <c r="C39" s="862" t="s">
        <v>844</v>
      </c>
      <c r="D39" s="860">
        <v>5006150</v>
      </c>
      <c r="F39" s="861" t="s">
        <v>694</v>
      </c>
      <c r="G39" s="861"/>
      <c r="H39" s="861" t="s">
        <v>694</v>
      </c>
      <c r="I39" s="861"/>
      <c r="J39" s="861">
        <v>1</v>
      </c>
      <c r="K39" s="861">
        <v>0</v>
      </c>
      <c r="L39" s="861">
        <v>3719.91086</v>
      </c>
      <c r="M39" s="861">
        <v>0</v>
      </c>
      <c r="N39" s="861" t="s">
        <v>694</v>
      </c>
      <c r="O39" s="861">
        <v>0</v>
      </c>
      <c r="P39" s="861" t="s">
        <v>694</v>
      </c>
      <c r="Q39" s="861">
        <v>0</v>
      </c>
      <c r="R39" s="861">
        <v>1</v>
      </c>
      <c r="S39" s="861">
        <v>0</v>
      </c>
      <c r="T39" s="861">
        <v>3719.91086</v>
      </c>
      <c r="U39" s="858"/>
    </row>
    <row r="40" spans="1:21" s="854" customFormat="1" ht="12.95" customHeight="1">
      <c r="A40" s="855" t="s">
        <v>843</v>
      </c>
      <c r="B40" s="860">
        <v>5006150</v>
      </c>
      <c r="C40" s="862" t="s">
        <v>844</v>
      </c>
      <c r="D40" s="860">
        <v>10012300</v>
      </c>
      <c r="F40" s="861">
        <v>1</v>
      </c>
      <c r="G40" s="861"/>
      <c r="H40" s="861">
        <v>5554.31045</v>
      </c>
      <c r="I40" s="861"/>
      <c r="J40" s="861" t="s">
        <v>694</v>
      </c>
      <c r="K40" s="861">
        <v>0</v>
      </c>
      <c r="L40" s="861" t="s">
        <v>694</v>
      </c>
      <c r="M40" s="861">
        <v>0</v>
      </c>
      <c r="N40" s="861" t="s">
        <v>694</v>
      </c>
      <c r="O40" s="861">
        <v>0</v>
      </c>
      <c r="P40" s="861" t="s">
        <v>694</v>
      </c>
      <c r="Q40" s="861">
        <v>0</v>
      </c>
      <c r="R40" s="861">
        <v>1</v>
      </c>
      <c r="S40" s="861">
        <v>0</v>
      </c>
      <c r="T40" s="861">
        <v>5554.31045</v>
      </c>
      <c r="U40" s="858"/>
    </row>
    <row r="41" spans="1:21" s="854" customFormat="1" ht="12.95" customHeight="1">
      <c r="A41" s="855" t="s">
        <v>843</v>
      </c>
      <c r="B41" s="860">
        <v>10012300</v>
      </c>
      <c r="C41" s="862" t="s">
        <v>844</v>
      </c>
      <c r="D41" s="863" t="s">
        <v>845</v>
      </c>
      <c r="F41" s="861" t="s">
        <v>694</v>
      </c>
      <c r="G41" s="861"/>
      <c r="H41" s="861" t="s">
        <v>694</v>
      </c>
      <c r="I41" s="861"/>
      <c r="J41" s="861" t="s">
        <v>694</v>
      </c>
      <c r="K41" s="861">
        <v>0</v>
      </c>
      <c r="L41" s="861" t="s">
        <v>694</v>
      </c>
      <c r="M41" s="861">
        <v>0</v>
      </c>
      <c r="N41" s="861">
        <v>1</v>
      </c>
      <c r="O41" s="861">
        <v>0</v>
      </c>
      <c r="P41" s="861">
        <v>114407.57381</v>
      </c>
      <c r="Q41" s="861">
        <v>0</v>
      </c>
      <c r="R41" s="861">
        <v>1</v>
      </c>
      <c r="S41" s="861">
        <v>0</v>
      </c>
      <c r="T41" s="861">
        <v>114407.57381</v>
      </c>
      <c r="U41" s="858"/>
    </row>
    <row r="42" spans="1:21" s="854" customFormat="1" ht="12" customHeight="1">
      <c r="A42" s="855"/>
      <c r="C42" s="855"/>
      <c r="D42" s="856"/>
      <c r="F42" s="852"/>
      <c r="H42" s="852"/>
      <c r="I42" s="852"/>
      <c r="J42" s="852"/>
      <c r="K42" s="852"/>
      <c r="L42" s="852"/>
      <c r="M42" s="852"/>
      <c r="N42" s="852"/>
      <c r="O42" s="852"/>
      <c r="P42" s="852"/>
      <c r="Q42" s="852"/>
      <c r="R42" s="852"/>
      <c r="S42" s="852"/>
      <c r="T42" s="852"/>
      <c r="U42" s="858"/>
    </row>
    <row r="43" spans="1:21" s="854" customFormat="1" ht="18" customHeight="1">
      <c r="A43" s="853" t="s">
        <v>73</v>
      </c>
      <c r="C43" s="855"/>
      <c r="D43" s="856"/>
      <c r="F43" s="857">
        <v>91463</v>
      </c>
      <c r="G43" s="857"/>
      <c r="H43" s="857">
        <v>3984136.00352</v>
      </c>
      <c r="I43" s="857"/>
      <c r="J43" s="857">
        <v>232</v>
      </c>
      <c r="K43" s="857">
        <v>0</v>
      </c>
      <c r="L43" s="857">
        <v>548999.06331</v>
      </c>
      <c r="M43" s="857">
        <v>0</v>
      </c>
      <c r="N43" s="857">
        <v>596</v>
      </c>
      <c r="O43" s="857">
        <v>0</v>
      </c>
      <c r="P43" s="857">
        <v>2155906.7336799996</v>
      </c>
      <c r="Q43" s="857">
        <v>0</v>
      </c>
      <c r="R43" s="857">
        <v>92291</v>
      </c>
      <c r="S43" s="857">
        <v>0</v>
      </c>
      <c r="T43" s="857">
        <v>6689041.80051</v>
      </c>
      <c r="U43" s="858"/>
    </row>
    <row r="44" spans="1:21" s="854" customFormat="1" ht="12.95" customHeight="1">
      <c r="A44" s="855"/>
      <c r="B44" s="859" t="s">
        <v>842</v>
      </c>
      <c r="C44" s="859"/>
      <c r="D44" s="860">
        <v>10012.300000000001</v>
      </c>
      <c r="F44" s="861">
        <v>50264</v>
      </c>
      <c r="G44" s="861"/>
      <c r="H44" s="861">
        <v>86515.63296999922</v>
      </c>
      <c r="I44" s="861"/>
      <c r="J44" s="861">
        <v>109</v>
      </c>
      <c r="K44" s="861">
        <v>0</v>
      </c>
      <c r="L44" s="861">
        <v>27.205429999972694</v>
      </c>
      <c r="M44" s="861">
        <v>0</v>
      </c>
      <c r="N44" s="861">
        <v>367</v>
      </c>
      <c r="O44" s="861">
        <v>0</v>
      </c>
      <c r="P44" s="861">
        <v>95.34814999997616</v>
      </c>
      <c r="Q44" s="861">
        <v>0</v>
      </c>
      <c r="R44" s="861">
        <v>50740</v>
      </c>
      <c r="S44" s="861">
        <v>0</v>
      </c>
      <c r="T44" s="861">
        <v>86638.18655000068</v>
      </c>
      <c r="U44" s="858"/>
    </row>
    <row r="45" spans="1:21" s="854" customFormat="1" ht="12.95" customHeight="1">
      <c r="A45" s="855" t="s">
        <v>843</v>
      </c>
      <c r="B45" s="860">
        <v>10012.300000000001</v>
      </c>
      <c r="C45" s="862" t="s">
        <v>844</v>
      </c>
      <c r="D45" s="860">
        <v>25030.75</v>
      </c>
      <c r="F45" s="861">
        <v>11931</v>
      </c>
      <c r="G45" s="861"/>
      <c r="H45" s="861">
        <v>202994.51149</v>
      </c>
      <c r="I45" s="861"/>
      <c r="J45" s="861" t="s">
        <v>694</v>
      </c>
      <c r="K45" s="861">
        <v>0</v>
      </c>
      <c r="L45" s="861" t="s">
        <v>694</v>
      </c>
      <c r="M45" s="861">
        <v>0</v>
      </c>
      <c r="N45" s="861">
        <v>9</v>
      </c>
      <c r="O45" s="861">
        <v>0</v>
      </c>
      <c r="P45" s="861">
        <v>159.17404000000002</v>
      </c>
      <c r="Q45" s="861">
        <v>0</v>
      </c>
      <c r="R45" s="861">
        <v>11940</v>
      </c>
      <c r="S45" s="861">
        <v>0</v>
      </c>
      <c r="T45" s="861">
        <v>203153.68553</v>
      </c>
      <c r="U45" s="858"/>
    </row>
    <row r="46" spans="1:21" s="854" customFormat="1" ht="12.95" customHeight="1">
      <c r="A46" s="855" t="s">
        <v>843</v>
      </c>
      <c r="B46" s="860">
        <v>25030.75</v>
      </c>
      <c r="C46" s="862" t="s">
        <v>844</v>
      </c>
      <c r="D46" s="860">
        <v>50061.5</v>
      </c>
      <c r="F46" s="861">
        <v>9327</v>
      </c>
      <c r="G46" s="861"/>
      <c r="H46" s="861">
        <v>350719.73818</v>
      </c>
      <c r="I46" s="861"/>
      <c r="J46" s="861" t="s">
        <v>694</v>
      </c>
      <c r="K46" s="861">
        <v>0</v>
      </c>
      <c r="L46" s="861" t="s">
        <v>694</v>
      </c>
      <c r="M46" s="861">
        <v>0</v>
      </c>
      <c r="N46" s="861">
        <v>11</v>
      </c>
      <c r="O46" s="861">
        <v>0</v>
      </c>
      <c r="P46" s="861">
        <v>421.34818</v>
      </c>
      <c r="Q46" s="861">
        <v>0</v>
      </c>
      <c r="R46" s="861">
        <v>9338</v>
      </c>
      <c r="S46" s="861">
        <v>0</v>
      </c>
      <c r="T46" s="861">
        <v>351141.08636</v>
      </c>
      <c r="U46" s="858"/>
    </row>
    <row r="47" spans="1:21" s="854" customFormat="1" ht="12.95" customHeight="1">
      <c r="A47" s="855" t="s">
        <v>843</v>
      </c>
      <c r="B47" s="860">
        <v>50061.5</v>
      </c>
      <c r="C47" s="862" t="s">
        <v>844</v>
      </c>
      <c r="D47" s="860">
        <v>100123</v>
      </c>
      <c r="F47" s="861">
        <v>10750</v>
      </c>
      <c r="G47" s="861"/>
      <c r="H47" s="861">
        <v>855170.65338</v>
      </c>
      <c r="I47" s="861"/>
      <c r="J47" s="861">
        <v>7</v>
      </c>
      <c r="K47" s="861">
        <v>0</v>
      </c>
      <c r="L47" s="861">
        <v>556.36581</v>
      </c>
      <c r="M47" s="861">
        <v>0</v>
      </c>
      <c r="N47" s="861">
        <v>7</v>
      </c>
      <c r="O47" s="861">
        <v>0</v>
      </c>
      <c r="P47" s="861">
        <v>572.8489599999999</v>
      </c>
      <c r="Q47" s="861">
        <v>0</v>
      </c>
      <c r="R47" s="861">
        <v>10764</v>
      </c>
      <c r="S47" s="861">
        <v>0</v>
      </c>
      <c r="T47" s="861">
        <v>856299.86815</v>
      </c>
      <c r="U47" s="858"/>
    </row>
    <row r="48" spans="1:21" s="854" customFormat="1" ht="12.95" customHeight="1">
      <c r="A48" s="855" t="s">
        <v>843</v>
      </c>
      <c r="B48" s="860">
        <v>100123</v>
      </c>
      <c r="C48" s="862" t="s">
        <v>844</v>
      </c>
      <c r="D48" s="860">
        <v>200246</v>
      </c>
      <c r="F48" s="861">
        <v>6006</v>
      </c>
      <c r="G48" s="861"/>
      <c r="H48" s="861">
        <v>850154.04041</v>
      </c>
      <c r="I48" s="861"/>
      <c r="J48" s="861">
        <v>9</v>
      </c>
      <c r="K48" s="861">
        <v>0</v>
      </c>
      <c r="L48" s="861">
        <v>1289.8873500000002</v>
      </c>
      <c r="M48" s="861">
        <v>0</v>
      </c>
      <c r="N48" s="861">
        <v>8</v>
      </c>
      <c r="O48" s="861">
        <v>0</v>
      </c>
      <c r="P48" s="861">
        <v>1245.5188500000002</v>
      </c>
      <c r="Q48" s="861">
        <v>0</v>
      </c>
      <c r="R48" s="861">
        <v>6023</v>
      </c>
      <c r="S48" s="861">
        <v>0</v>
      </c>
      <c r="T48" s="861">
        <v>852689.44661</v>
      </c>
      <c r="U48" s="858"/>
    </row>
    <row r="49" spans="1:21" s="854" customFormat="1" ht="12.95" customHeight="1">
      <c r="A49" s="855" t="s">
        <v>843</v>
      </c>
      <c r="B49" s="860">
        <v>200246</v>
      </c>
      <c r="C49" s="862" t="s">
        <v>844</v>
      </c>
      <c r="D49" s="860">
        <v>400492</v>
      </c>
      <c r="F49" s="861">
        <v>2083</v>
      </c>
      <c r="G49" s="861"/>
      <c r="H49" s="861">
        <v>578710.73164</v>
      </c>
      <c r="I49" s="861"/>
      <c r="J49" s="861">
        <v>1</v>
      </c>
      <c r="K49" s="861">
        <v>0</v>
      </c>
      <c r="L49" s="861">
        <v>260.91646</v>
      </c>
      <c r="M49" s="861">
        <v>0</v>
      </c>
      <c r="N49" s="861">
        <v>2</v>
      </c>
      <c r="O49" s="861">
        <v>0</v>
      </c>
      <c r="P49" s="861">
        <v>683</v>
      </c>
      <c r="Q49" s="861">
        <v>0</v>
      </c>
      <c r="R49" s="861">
        <v>2086</v>
      </c>
      <c r="S49" s="861">
        <v>0</v>
      </c>
      <c r="T49" s="861">
        <v>579654.6481</v>
      </c>
      <c r="U49" s="858"/>
    </row>
    <row r="50" spans="1:21" s="854" customFormat="1" ht="12.95" customHeight="1">
      <c r="A50" s="855" t="s">
        <v>843</v>
      </c>
      <c r="B50" s="860">
        <v>400492</v>
      </c>
      <c r="C50" s="862" t="s">
        <v>844</v>
      </c>
      <c r="D50" s="860">
        <v>600738</v>
      </c>
      <c r="F50" s="861">
        <v>545</v>
      </c>
      <c r="G50" s="861"/>
      <c r="H50" s="861">
        <v>268304.15307</v>
      </c>
      <c r="I50" s="861"/>
      <c r="J50" s="861">
        <v>14</v>
      </c>
      <c r="K50" s="861">
        <v>0</v>
      </c>
      <c r="L50" s="861">
        <v>6835.44251</v>
      </c>
      <c r="M50" s="861">
        <v>0</v>
      </c>
      <c r="N50" s="861">
        <v>11</v>
      </c>
      <c r="O50" s="861">
        <v>0</v>
      </c>
      <c r="P50" s="861">
        <v>5500.76621</v>
      </c>
      <c r="Q50" s="861">
        <v>0</v>
      </c>
      <c r="R50" s="861">
        <v>570</v>
      </c>
      <c r="S50" s="861">
        <v>0</v>
      </c>
      <c r="T50" s="861">
        <v>280640.36179</v>
      </c>
      <c r="U50" s="858"/>
    </row>
    <row r="51" spans="1:21" s="854" customFormat="1" ht="12.95" customHeight="1">
      <c r="A51" s="855" t="s">
        <v>843</v>
      </c>
      <c r="B51" s="860">
        <v>600738</v>
      </c>
      <c r="C51" s="862" t="s">
        <v>844</v>
      </c>
      <c r="D51" s="860">
        <v>800984</v>
      </c>
      <c r="F51" s="861">
        <v>204</v>
      </c>
      <c r="G51" s="861"/>
      <c r="H51" s="861">
        <v>141651.87961</v>
      </c>
      <c r="I51" s="861"/>
      <c r="J51" s="861">
        <v>7</v>
      </c>
      <c r="K51" s="861">
        <v>0</v>
      </c>
      <c r="L51" s="861">
        <v>4788.57815</v>
      </c>
      <c r="M51" s="861">
        <v>0</v>
      </c>
      <c r="N51" s="861">
        <v>8</v>
      </c>
      <c r="O51" s="861">
        <v>0</v>
      </c>
      <c r="P51" s="861">
        <v>5835.5820300000005</v>
      </c>
      <c r="Q51" s="861">
        <v>0</v>
      </c>
      <c r="R51" s="861">
        <v>219</v>
      </c>
      <c r="S51" s="861">
        <v>0</v>
      </c>
      <c r="T51" s="861">
        <v>152276.03978999998</v>
      </c>
      <c r="U51" s="858"/>
    </row>
    <row r="52" spans="1:21" s="854" customFormat="1" ht="12.95" customHeight="1">
      <c r="A52" s="855" t="s">
        <v>843</v>
      </c>
      <c r="B52" s="860">
        <v>800984</v>
      </c>
      <c r="C52" s="862" t="s">
        <v>844</v>
      </c>
      <c r="D52" s="860">
        <v>1001230</v>
      </c>
      <c r="F52" s="861">
        <v>118</v>
      </c>
      <c r="G52" s="861"/>
      <c r="H52" s="861">
        <v>106384.23369</v>
      </c>
      <c r="I52" s="861"/>
      <c r="J52" s="861">
        <v>7</v>
      </c>
      <c r="K52" s="861">
        <v>0</v>
      </c>
      <c r="L52" s="861">
        <v>6784.93026</v>
      </c>
      <c r="M52" s="861">
        <v>0</v>
      </c>
      <c r="N52" s="861">
        <v>12</v>
      </c>
      <c r="O52" s="861">
        <v>0</v>
      </c>
      <c r="P52" s="861">
        <v>11879.42891</v>
      </c>
      <c r="Q52" s="861">
        <v>0</v>
      </c>
      <c r="R52" s="861">
        <v>137</v>
      </c>
      <c r="S52" s="861">
        <v>0</v>
      </c>
      <c r="T52" s="861">
        <v>125048.59286</v>
      </c>
      <c r="U52" s="858"/>
    </row>
    <row r="53" spans="1:21" s="854" customFormat="1" ht="12.95" customHeight="1">
      <c r="A53" s="855" t="s">
        <v>843</v>
      </c>
      <c r="B53" s="860">
        <v>1001230</v>
      </c>
      <c r="C53" s="862" t="s">
        <v>844</v>
      </c>
      <c r="D53" s="860">
        <v>1501845</v>
      </c>
      <c r="F53" s="861">
        <v>112</v>
      </c>
      <c r="G53" s="861"/>
      <c r="H53" s="861">
        <v>136641.75649</v>
      </c>
      <c r="I53" s="861"/>
      <c r="J53" s="861">
        <v>13</v>
      </c>
      <c r="K53" s="861">
        <v>0</v>
      </c>
      <c r="L53" s="861">
        <v>16388.19508</v>
      </c>
      <c r="M53" s="861">
        <v>0</v>
      </c>
      <c r="N53" s="861">
        <v>15</v>
      </c>
      <c r="O53" s="861">
        <v>0</v>
      </c>
      <c r="P53" s="861">
        <v>18874.648530000002</v>
      </c>
      <c r="Q53" s="861">
        <v>0</v>
      </c>
      <c r="R53" s="861">
        <v>140</v>
      </c>
      <c r="S53" s="861">
        <v>0</v>
      </c>
      <c r="T53" s="861">
        <v>171904.60009999998</v>
      </c>
      <c r="U53" s="858"/>
    </row>
    <row r="54" spans="1:21" s="854" customFormat="1" ht="12.95" customHeight="1">
      <c r="A54" s="855" t="s">
        <v>843</v>
      </c>
      <c r="B54" s="860">
        <v>1501845</v>
      </c>
      <c r="C54" s="862" t="s">
        <v>844</v>
      </c>
      <c r="D54" s="860">
        <v>2002460</v>
      </c>
      <c r="F54" s="861">
        <v>45</v>
      </c>
      <c r="G54" s="861"/>
      <c r="H54" s="861">
        <v>79358.75939</v>
      </c>
      <c r="I54" s="861"/>
      <c r="J54" s="861">
        <v>11</v>
      </c>
      <c r="K54" s="861">
        <v>0</v>
      </c>
      <c r="L54" s="861">
        <v>21145.31813</v>
      </c>
      <c r="M54" s="861">
        <v>0</v>
      </c>
      <c r="N54" s="861">
        <v>22</v>
      </c>
      <c r="O54" s="861">
        <v>0</v>
      </c>
      <c r="P54" s="861">
        <v>43467</v>
      </c>
      <c r="Q54" s="861">
        <v>0</v>
      </c>
      <c r="R54" s="861">
        <v>78</v>
      </c>
      <c r="S54" s="861">
        <v>0</v>
      </c>
      <c r="T54" s="861">
        <v>143971.07752000002</v>
      </c>
      <c r="U54" s="858"/>
    </row>
    <row r="55" spans="1:21" s="854" customFormat="1" ht="12.95" customHeight="1">
      <c r="A55" s="855" t="s">
        <v>843</v>
      </c>
      <c r="B55" s="860">
        <v>2002460</v>
      </c>
      <c r="C55" s="862" t="s">
        <v>844</v>
      </c>
      <c r="D55" s="860">
        <v>5006150</v>
      </c>
      <c r="F55" s="861">
        <v>61</v>
      </c>
      <c r="G55" s="861"/>
      <c r="H55" s="861">
        <v>182154.84053</v>
      </c>
      <c r="I55" s="861"/>
      <c r="J55" s="861">
        <v>29</v>
      </c>
      <c r="K55" s="861">
        <v>0</v>
      </c>
      <c r="L55" s="861">
        <v>99798.78928</v>
      </c>
      <c r="M55" s="861">
        <v>0</v>
      </c>
      <c r="N55" s="861">
        <v>53</v>
      </c>
      <c r="O55" s="861">
        <v>0</v>
      </c>
      <c r="P55" s="861">
        <v>208075.89803</v>
      </c>
      <c r="Q55" s="861">
        <v>0</v>
      </c>
      <c r="R55" s="861">
        <v>143</v>
      </c>
      <c r="S55" s="861">
        <v>0</v>
      </c>
      <c r="T55" s="861">
        <v>490029.52784</v>
      </c>
      <c r="U55" s="858"/>
    </row>
    <row r="56" spans="1:21" s="854" customFormat="1" ht="12.95" customHeight="1">
      <c r="A56" s="855" t="s">
        <v>843</v>
      </c>
      <c r="B56" s="860">
        <v>5006150</v>
      </c>
      <c r="C56" s="862" t="s">
        <v>844</v>
      </c>
      <c r="D56" s="860">
        <v>10012300</v>
      </c>
      <c r="F56" s="861">
        <v>13</v>
      </c>
      <c r="G56" s="861"/>
      <c r="H56" s="861">
        <v>91581.71656</v>
      </c>
      <c r="I56" s="861"/>
      <c r="J56" s="861">
        <v>14</v>
      </c>
      <c r="K56" s="861">
        <v>0</v>
      </c>
      <c r="L56" s="861">
        <v>96969.13690000001</v>
      </c>
      <c r="M56" s="861">
        <v>0</v>
      </c>
      <c r="N56" s="861">
        <v>28</v>
      </c>
      <c r="O56" s="861">
        <v>0</v>
      </c>
      <c r="P56" s="861">
        <v>217847.9112</v>
      </c>
      <c r="Q56" s="861">
        <v>0</v>
      </c>
      <c r="R56" s="861">
        <v>55</v>
      </c>
      <c r="S56" s="861">
        <v>0</v>
      </c>
      <c r="T56" s="861">
        <v>406398.76466000004</v>
      </c>
      <c r="U56" s="858"/>
    </row>
    <row r="57" spans="1:21" s="854" customFormat="1" ht="12.95" customHeight="1">
      <c r="A57" s="855" t="s">
        <v>843</v>
      </c>
      <c r="B57" s="860">
        <v>10012300</v>
      </c>
      <c r="C57" s="862" t="s">
        <v>844</v>
      </c>
      <c r="D57" s="863" t="s">
        <v>845</v>
      </c>
      <c r="F57" s="861">
        <v>4</v>
      </c>
      <c r="G57" s="861"/>
      <c r="H57" s="861">
        <v>53793.35611</v>
      </c>
      <c r="I57" s="861"/>
      <c r="J57" s="861">
        <v>11</v>
      </c>
      <c r="K57" s="861">
        <v>0</v>
      </c>
      <c r="L57" s="861">
        <v>294154.29795</v>
      </c>
      <c r="M57" s="861">
        <v>0</v>
      </c>
      <c r="N57" s="861">
        <v>43</v>
      </c>
      <c r="O57" s="861">
        <v>0</v>
      </c>
      <c r="P57" s="861">
        <v>1641248.2605899998</v>
      </c>
      <c r="Q57" s="861">
        <v>0</v>
      </c>
      <c r="R57" s="861">
        <v>58</v>
      </c>
      <c r="S57" s="861">
        <v>0</v>
      </c>
      <c r="T57" s="861">
        <v>1989195.9146500002</v>
      </c>
      <c r="U57" s="858"/>
    </row>
    <row r="58" spans="1:22" s="854" customFormat="1" ht="10.5" customHeight="1">
      <c r="A58" s="855"/>
      <c r="B58" s="859"/>
      <c r="C58" s="859"/>
      <c r="D58" s="860"/>
      <c r="F58" s="852"/>
      <c r="H58" s="852"/>
      <c r="I58" s="852"/>
      <c r="J58" s="852"/>
      <c r="K58" s="852"/>
      <c r="L58" s="852"/>
      <c r="M58" s="852"/>
      <c r="N58" s="852"/>
      <c r="O58" s="852"/>
      <c r="P58" s="852"/>
      <c r="Q58" s="852"/>
      <c r="R58" s="852"/>
      <c r="S58" s="852"/>
      <c r="T58" s="852"/>
      <c r="U58" s="864"/>
      <c r="V58" s="865"/>
    </row>
    <row r="59" spans="1:21" s="866" customFormat="1" ht="20.1" customHeight="1">
      <c r="A59" s="853" t="s">
        <v>74</v>
      </c>
      <c r="B59" s="854"/>
      <c r="C59" s="855"/>
      <c r="D59" s="856"/>
      <c r="E59" s="854"/>
      <c r="F59" s="857">
        <v>84832</v>
      </c>
      <c r="G59" s="857"/>
      <c r="H59" s="857">
        <v>756915.5149</v>
      </c>
      <c r="I59" s="857"/>
      <c r="J59" s="857" t="s">
        <v>694</v>
      </c>
      <c r="K59" s="857">
        <v>0</v>
      </c>
      <c r="L59" s="857" t="s">
        <v>694</v>
      </c>
      <c r="M59" s="857">
        <v>0</v>
      </c>
      <c r="N59" s="857" t="s">
        <v>694</v>
      </c>
      <c r="O59" s="857">
        <v>0</v>
      </c>
      <c r="P59" s="857" t="s">
        <v>694</v>
      </c>
      <c r="Q59" s="857">
        <v>0</v>
      </c>
      <c r="R59" s="857">
        <v>84832</v>
      </c>
      <c r="S59" s="857">
        <v>0</v>
      </c>
      <c r="T59" s="857">
        <v>756915.5149</v>
      </c>
      <c r="U59" s="858"/>
    </row>
    <row r="60" spans="1:21" s="854" customFormat="1" ht="12.95" customHeight="1">
      <c r="A60" s="855"/>
      <c r="B60" s="859" t="s">
        <v>842</v>
      </c>
      <c r="C60" s="859"/>
      <c r="D60" s="860">
        <v>10012.300000000001</v>
      </c>
      <c r="F60" s="861">
        <v>65171</v>
      </c>
      <c r="G60" s="861"/>
      <c r="H60" s="861">
        <v>126655.88055999996</v>
      </c>
      <c r="I60" s="861"/>
      <c r="J60" s="861" t="s">
        <v>694</v>
      </c>
      <c r="K60" s="861">
        <v>0</v>
      </c>
      <c r="L60" s="861" t="s">
        <v>694</v>
      </c>
      <c r="M60" s="861">
        <v>0</v>
      </c>
      <c r="N60" s="861" t="s">
        <v>694</v>
      </c>
      <c r="O60" s="861">
        <v>0</v>
      </c>
      <c r="P60" s="861" t="s">
        <v>694</v>
      </c>
      <c r="Q60" s="861">
        <v>0</v>
      </c>
      <c r="R60" s="861">
        <v>65171</v>
      </c>
      <c r="S60" s="861">
        <v>0</v>
      </c>
      <c r="T60" s="861">
        <v>126655.88055999996</v>
      </c>
      <c r="U60" s="858"/>
    </row>
    <row r="61" spans="1:21" s="854" customFormat="1" ht="12.95" customHeight="1">
      <c r="A61" s="855" t="s">
        <v>843</v>
      </c>
      <c r="B61" s="860">
        <v>10012.300000000001</v>
      </c>
      <c r="C61" s="862" t="s">
        <v>844</v>
      </c>
      <c r="D61" s="860">
        <v>25030.75</v>
      </c>
      <c r="F61" s="861">
        <v>11971</v>
      </c>
      <c r="G61" s="861"/>
      <c r="H61" s="861">
        <v>188704.78346</v>
      </c>
      <c r="I61" s="861"/>
      <c r="J61" s="861" t="s">
        <v>694</v>
      </c>
      <c r="K61" s="861">
        <v>0</v>
      </c>
      <c r="L61" s="861" t="s">
        <v>694</v>
      </c>
      <c r="M61" s="861">
        <v>0</v>
      </c>
      <c r="N61" s="861" t="s">
        <v>694</v>
      </c>
      <c r="O61" s="861">
        <v>0</v>
      </c>
      <c r="P61" s="861" t="s">
        <v>694</v>
      </c>
      <c r="Q61" s="861">
        <v>0</v>
      </c>
      <c r="R61" s="861">
        <v>11971</v>
      </c>
      <c r="S61" s="861">
        <v>0</v>
      </c>
      <c r="T61" s="861">
        <v>188704.78346</v>
      </c>
      <c r="U61" s="858"/>
    </row>
    <row r="62" spans="1:21" s="854" customFormat="1" ht="12.95" customHeight="1">
      <c r="A62" s="855" t="s">
        <v>843</v>
      </c>
      <c r="B62" s="860">
        <v>25030.75</v>
      </c>
      <c r="C62" s="862" t="s">
        <v>844</v>
      </c>
      <c r="D62" s="860">
        <v>50061.5</v>
      </c>
      <c r="F62" s="861">
        <v>4927</v>
      </c>
      <c r="G62" s="861"/>
      <c r="H62" s="861">
        <v>170447.73922</v>
      </c>
      <c r="I62" s="861"/>
      <c r="J62" s="861" t="s">
        <v>694</v>
      </c>
      <c r="K62" s="861">
        <v>0</v>
      </c>
      <c r="L62" s="861" t="s">
        <v>694</v>
      </c>
      <c r="M62" s="861">
        <v>0</v>
      </c>
      <c r="N62" s="861" t="s">
        <v>694</v>
      </c>
      <c r="O62" s="861">
        <v>0</v>
      </c>
      <c r="P62" s="861" t="s">
        <v>694</v>
      </c>
      <c r="Q62" s="861">
        <v>0</v>
      </c>
      <c r="R62" s="861">
        <v>4927</v>
      </c>
      <c r="S62" s="861">
        <v>0</v>
      </c>
      <c r="T62" s="861">
        <v>170447.73922</v>
      </c>
      <c r="U62" s="858"/>
    </row>
    <row r="63" spans="1:21" s="854" customFormat="1" ht="12.95" customHeight="1">
      <c r="A63" s="855" t="s">
        <v>843</v>
      </c>
      <c r="B63" s="860">
        <v>50061.5</v>
      </c>
      <c r="C63" s="862" t="s">
        <v>844</v>
      </c>
      <c r="D63" s="860">
        <v>100123</v>
      </c>
      <c r="F63" s="861">
        <v>1967</v>
      </c>
      <c r="G63" s="861"/>
      <c r="H63" s="861">
        <v>134502.00912</v>
      </c>
      <c r="I63" s="861"/>
      <c r="J63" s="861" t="s">
        <v>694</v>
      </c>
      <c r="K63" s="861">
        <v>0</v>
      </c>
      <c r="L63" s="861" t="s">
        <v>694</v>
      </c>
      <c r="M63" s="861">
        <v>0</v>
      </c>
      <c r="N63" s="861" t="s">
        <v>694</v>
      </c>
      <c r="O63" s="861">
        <v>0</v>
      </c>
      <c r="P63" s="861" t="s">
        <v>694</v>
      </c>
      <c r="Q63" s="861">
        <v>0</v>
      </c>
      <c r="R63" s="861">
        <v>1967</v>
      </c>
      <c r="S63" s="861">
        <v>0</v>
      </c>
      <c r="T63" s="861">
        <v>134502.00912</v>
      </c>
      <c r="U63" s="858"/>
    </row>
    <row r="64" spans="1:21" s="854" customFormat="1" ht="12.95" customHeight="1">
      <c r="A64" s="855" t="s">
        <v>843</v>
      </c>
      <c r="B64" s="860">
        <v>100123</v>
      </c>
      <c r="C64" s="862" t="s">
        <v>844</v>
      </c>
      <c r="D64" s="860">
        <v>200246</v>
      </c>
      <c r="F64" s="861">
        <v>622</v>
      </c>
      <c r="G64" s="861"/>
      <c r="H64" s="861">
        <v>82301.63570999999</v>
      </c>
      <c r="I64" s="861"/>
      <c r="J64" s="861" t="s">
        <v>694</v>
      </c>
      <c r="K64" s="861">
        <v>0</v>
      </c>
      <c r="L64" s="861" t="s">
        <v>694</v>
      </c>
      <c r="M64" s="861">
        <v>0</v>
      </c>
      <c r="N64" s="861" t="s">
        <v>694</v>
      </c>
      <c r="O64" s="861">
        <v>0</v>
      </c>
      <c r="P64" s="861" t="s">
        <v>694</v>
      </c>
      <c r="Q64" s="861">
        <v>0</v>
      </c>
      <c r="R64" s="861">
        <v>622</v>
      </c>
      <c r="S64" s="861">
        <v>0</v>
      </c>
      <c r="T64" s="861">
        <v>82301.63570999999</v>
      </c>
      <c r="U64" s="858"/>
    </row>
    <row r="65" spans="1:21" s="854" customFormat="1" ht="12.95" customHeight="1">
      <c r="A65" s="855" t="s">
        <v>843</v>
      </c>
      <c r="B65" s="860">
        <v>200246</v>
      </c>
      <c r="C65" s="862" t="s">
        <v>844</v>
      </c>
      <c r="D65" s="860">
        <v>400492</v>
      </c>
      <c r="F65" s="861">
        <v>149</v>
      </c>
      <c r="G65" s="861"/>
      <c r="H65" s="861">
        <v>39929.92226</v>
      </c>
      <c r="I65" s="861"/>
      <c r="J65" s="861" t="s">
        <v>694</v>
      </c>
      <c r="K65" s="861">
        <v>0</v>
      </c>
      <c r="L65" s="861" t="s">
        <v>694</v>
      </c>
      <c r="M65" s="861">
        <v>0</v>
      </c>
      <c r="N65" s="861" t="s">
        <v>694</v>
      </c>
      <c r="O65" s="861">
        <v>0</v>
      </c>
      <c r="P65" s="861" t="s">
        <v>694</v>
      </c>
      <c r="Q65" s="861">
        <v>0</v>
      </c>
      <c r="R65" s="861">
        <v>149</v>
      </c>
      <c r="S65" s="861">
        <v>0</v>
      </c>
      <c r="T65" s="861">
        <v>39929.92226</v>
      </c>
      <c r="U65" s="858"/>
    </row>
    <row r="66" spans="1:21" s="854" customFormat="1" ht="12.95" customHeight="1">
      <c r="A66" s="855" t="s">
        <v>843</v>
      </c>
      <c r="B66" s="860">
        <v>400492</v>
      </c>
      <c r="C66" s="862" t="s">
        <v>844</v>
      </c>
      <c r="D66" s="860">
        <v>600738</v>
      </c>
      <c r="F66" s="861">
        <v>18</v>
      </c>
      <c r="G66" s="861"/>
      <c r="H66" s="861">
        <v>8800.24324</v>
      </c>
      <c r="I66" s="861"/>
      <c r="J66" s="861" t="s">
        <v>694</v>
      </c>
      <c r="K66" s="861">
        <v>0</v>
      </c>
      <c r="L66" s="861" t="s">
        <v>694</v>
      </c>
      <c r="M66" s="861">
        <v>0</v>
      </c>
      <c r="N66" s="861" t="s">
        <v>694</v>
      </c>
      <c r="O66" s="861">
        <v>0</v>
      </c>
      <c r="P66" s="861" t="s">
        <v>694</v>
      </c>
      <c r="Q66" s="861">
        <v>0</v>
      </c>
      <c r="R66" s="861">
        <v>18</v>
      </c>
      <c r="S66" s="861">
        <v>0</v>
      </c>
      <c r="T66" s="861">
        <v>8800.24324</v>
      </c>
      <c r="U66" s="858"/>
    </row>
    <row r="67" spans="1:21" s="854" customFormat="1" ht="12.95" customHeight="1">
      <c r="A67" s="855" t="s">
        <v>843</v>
      </c>
      <c r="B67" s="860">
        <v>600738</v>
      </c>
      <c r="C67" s="862" t="s">
        <v>844</v>
      </c>
      <c r="D67" s="860">
        <v>800984</v>
      </c>
      <c r="F67" s="861">
        <v>4</v>
      </c>
      <c r="G67" s="861"/>
      <c r="H67" s="861">
        <v>2597.45949</v>
      </c>
      <c r="I67" s="861"/>
      <c r="J67" s="861" t="s">
        <v>694</v>
      </c>
      <c r="K67" s="861">
        <v>0</v>
      </c>
      <c r="L67" s="861" t="s">
        <v>694</v>
      </c>
      <c r="M67" s="861">
        <v>0</v>
      </c>
      <c r="N67" s="861" t="s">
        <v>694</v>
      </c>
      <c r="O67" s="861">
        <v>0</v>
      </c>
      <c r="P67" s="861" t="s">
        <v>694</v>
      </c>
      <c r="Q67" s="861">
        <v>0</v>
      </c>
      <c r="R67" s="861">
        <v>4</v>
      </c>
      <c r="S67" s="861">
        <v>0</v>
      </c>
      <c r="T67" s="861">
        <v>2597.45949</v>
      </c>
      <c r="U67" s="858"/>
    </row>
    <row r="68" spans="1:21" s="854" customFormat="1" ht="12.95" customHeight="1">
      <c r="A68" s="855" t="s">
        <v>843</v>
      </c>
      <c r="B68" s="860">
        <v>800984</v>
      </c>
      <c r="C68" s="862" t="s">
        <v>844</v>
      </c>
      <c r="D68" s="860">
        <v>1001230</v>
      </c>
      <c r="F68" s="861">
        <v>2</v>
      </c>
      <c r="G68" s="861"/>
      <c r="H68" s="861">
        <v>1790.3334</v>
      </c>
      <c r="I68" s="861"/>
      <c r="J68" s="861" t="s">
        <v>694</v>
      </c>
      <c r="K68" s="861">
        <v>0</v>
      </c>
      <c r="L68" s="861" t="s">
        <v>694</v>
      </c>
      <c r="M68" s="861">
        <v>0</v>
      </c>
      <c r="N68" s="861" t="s">
        <v>694</v>
      </c>
      <c r="O68" s="861">
        <v>0</v>
      </c>
      <c r="P68" s="861" t="s">
        <v>694</v>
      </c>
      <c r="Q68" s="861">
        <v>0</v>
      </c>
      <c r="R68" s="861">
        <v>2</v>
      </c>
      <c r="S68" s="861">
        <v>0</v>
      </c>
      <c r="T68" s="861">
        <v>1790.3334</v>
      </c>
      <c r="U68" s="858"/>
    </row>
    <row r="69" spans="1:21" s="854" customFormat="1" ht="12.95" customHeight="1">
      <c r="A69" s="855" t="s">
        <v>843</v>
      </c>
      <c r="B69" s="860">
        <v>1001230</v>
      </c>
      <c r="C69" s="862" t="s">
        <v>844</v>
      </c>
      <c r="D69" s="860">
        <v>1501845</v>
      </c>
      <c r="F69" s="861">
        <v>1</v>
      </c>
      <c r="G69" s="861"/>
      <c r="H69" s="861">
        <v>1185.5084399999998</v>
      </c>
      <c r="I69" s="861"/>
      <c r="J69" s="861" t="s">
        <v>694</v>
      </c>
      <c r="K69" s="861">
        <v>0</v>
      </c>
      <c r="L69" s="861" t="s">
        <v>694</v>
      </c>
      <c r="M69" s="861">
        <v>0</v>
      </c>
      <c r="N69" s="861" t="s">
        <v>694</v>
      </c>
      <c r="O69" s="861">
        <v>0</v>
      </c>
      <c r="P69" s="861" t="s">
        <v>694</v>
      </c>
      <c r="Q69" s="861">
        <v>0</v>
      </c>
      <c r="R69" s="861">
        <v>1</v>
      </c>
      <c r="S69" s="861">
        <v>0</v>
      </c>
      <c r="T69" s="861">
        <v>1185.5084399999998</v>
      </c>
      <c r="U69" s="858"/>
    </row>
    <row r="70" spans="1:21" s="854" customFormat="1" ht="12.95" customHeight="1">
      <c r="A70" s="855" t="s">
        <v>843</v>
      </c>
      <c r="B70" s="860">
        <v>1501845</v>
      </c>
      <c r="C70" s="862" t="s">
        <v>844</v>
      </c>
      <c r="D70" s="860">
        <v>2002460</v>
      </c>
      <c r="F70" s="861" t="s">
        <v>694</v>
      </c>
      <c r="G70" s="861"/>
      <c r="H70" s="861" t="s">
        <v>694</v>
      </c>
      <c r="I70" s="861"/>
      <c r="J70" s="861" t="s">
        <v>694</v>
      </c>
      <c r="K70" s="861">
        <v>0</v>
      </c>
      <c r="L70" s="861" t="s">
        <v>694</v>
      </c>
      <c r="M70" s="861">
        <v>0</v>
      </c>
      <c r="N70" s="861" t="s">
        <v>694</v>
      </c>
      <c r="O70" s="861">
        <v>0</v>
      </c>
      <c r="P70" s="861" t="s">
        <v>694</v>
      </c>
      <c r="Q70" s="861">
        <v>0</v>
      </c>
      <c r="R70" s="861" t="s">
        <v>694</v>
      </c>
      <c r="S70" s="861">
        <v>0</v>
      </c>
      <c r="T70" s="861" t="s">
        <v>694</v>
      </c>
      <c r="U70" s="858"/>
    </row>
    <row r="71" spans="1:21" s="854" customFormat="1" ht="12.95" customHeight="1">
      <c r="A71" s="855" t="s">
        <v>843</v>
      </c>
      <c r="B71" s="860">
        <v>2002460</v>
      </c>
      <c r="C71" s="862" t="s">
        <v>844</v>
      </c>
      <c r="D71" s="860">
        <v>5006150</v>
      </c>
      <c r="F71" s="861" t="s">
        <v>694</v>
      </c>
      <c r="G71" s="861"/>
      <c r="H71" s="861" t="s">
        <v>694</v>
      </c>
      <c r="I71" s="861"/>
      <c r="J71" s="861" t="s">
        <v>694</v>
      </c>
      <c r="K71" s="861">
        <v>0</v>
      </c>
      <c r="L71" s="861" t="s">
        <v>694</v>
      </c>
      <c r="M71" s="861">
        <v>0</v>
      </c>
      <c r="N71" s="861" t="s">
        <v>694</v>
      </c>
      <c r="O71" s="861">
        <v>0</v>
      </c>
      <c r="P71" s="861" t="s">
        <v>694</v>
      </c>
      <c r="Q71" s="861">
        <v>0</v>
      </c>
      <c r="R71" s="861" t="s">
        <v>694</v>
      </c>
      <c r="S71" s="861">
        <v>0</v>
      </c>
      <c r="T71" s="861" t="s">
        <v>694</v>
      </c>
      <c r="U71" s="858"/>
    </row>
    <row r="72" spans="1:21" s="854" customFormat="1" ht="12.95" customHeight="1">
      <c r="A72" s="855" t="s">
        <v>843</v>
      </c>
      <c r="B72" s="860">
        <v>5006150</v>
      </c>
      <c r="C72" s="862" t="s">
        <v>844</v>
      </c>
      <c r="D72" s="860">
        <v>10012300</v>
      </c>
      <c r="F72" s="861" t="s">
        <v>694</v>
      </c>
      <c r="G72" s="861"/>
      <c r="H72" s="861" t="s">
        <v>694</v>
      </c>
      <c r="I72" s="861"/>
      <c r="J72" s="861" t="s">
        <v>694</v>
      </c>
      <c r="K72" s="861">
        <v>0</v>
      </c>
      <c r="L72" s="861" t="s">
        <v>694</v>
      </c>
      <c r="M72" s="861">
        <v>0</v>
      </c>
      <c r="N72" s="861" t="s">
        <v>694</v>
      </c>
      <c r="O72" s="861">
        <v>0</v>
      </c>
      <c r="P72" s="861" t="s">
        <v>694</v>
      </c>
      <c r="Q72" s="861">
        <v>0</v>
      </c>
      <c r="R72" s="861" t="s">
        <v>694</v>
      </c>
      <c r="S72" s="861">
        <v>0</v>
      </c>
      <c r="T72" s="861" t="s">
        <v>694</v>
      </c>
      <c r="U72" s="858"/>
    </row>
    <row r="73" spans="1:21" s="854" customFormat="1" ht="12.95" customHeight="1">
      <c r="A73" s="855" t="s">
        <v>843</v>
      </c>
      <c r="B73" s="860">
        <v>10012300</v>
      </c>
      <c r="C73" s="862" t="s">
        <v>844</v>
      </c>
      <c r="D73" s="863" t="s">
        <v>845</v>
      </c>
      <c r="F73" s="861" t="s">
        <v>694</v>
      </c>
      <c r="G73" s="861"/>
      <c r="H73" s="861" t="s">
        <v>694</v>
      </c>
      <c r="I73" s="861"/>
      <c r="J73" s="861" t="s">
        <v>694</v>
      </c>
      <c r="K73" s="861">
        <v>0</v>
      </c>
      <c r="L73" s="861" t="s">
        <v>694</v>
      </c>
      <c r="M73" s="861">
        <v>0</v>
      </c>
      <c r="N73" s="861" t="s">
        <v>694</v>
      </c>
      <c r="O73" s="861">
        <v>0</v>
      </c>
      <c r="P73" s="861" t="s">
        <v>694</v>
      </c>
      <c r="Q73" s="861">
        <v>0</v>
      </c>
      <c r="R73" s="861" t="s">
        <v>694</v>
      </c>
      <c r="S73" s="861">
        <v>0</v>
      </c>
      <c r="T73" s="861" t="s">
        <v>694</v>
      </c>
      <c r="U73" s="858"/>
    </row>
    <row r="74" spans="1:21" s="854" customFormat="1" ht="10.5" customHeight="1">
      <c r="A74" s="855"/>
      <c r="B74" s="859"/>
      <c r="C74" s="859"/>
      <c r="D74" s="860"/>
      <c r="F74" s="852"/>
      <c r="H74" s="852"/>
      <c r="I74" s="852"/>
      <c r="J74" s="852"/>
      <c r="K74" s="852"/>
      <c r="L74" s="852"/>
      <c r="M74" s="852"/>
      <c r="N74" s="852"/>
      <c r="O74" s="852"/>
      <c r="P74" s="852"/>
      <c r="Q74" s="852"/>
      <c r="R74" s="852"/>
      <c r="S74" s="852"/>
      <c r="T74" s="852"/>
      <c r="U74" s="858"/>
    </row>
    <row r="75" spans="1:21" s="355" customFormat="1" ht="15">
      <c r="A75" s="853" t="s">
        <v>75</v>
      </c>
      <c r="B75" s="854"/>
      <c r="C75" s="855"/>
      <c r="D75" s="856"/>
      <c r="E75" s="854"/>
      <c r="F75" s="857">
        <v>2255931</v>
      </c>
      <c r="G75" s="857"/>
      <c r="H75" s="857">
        <v>5388358.13588</v>
      </c>
      <c r="I75" s="857"/>
      <c r="J75" s="857">
        <v>1526</v>
      </c>
      <c r="K75" s="857">
        <v>0</v>
      </c>
      <c r="L75" s="857">
        <v>564225.5910599999</v>
      </c>
      <c r="M75" s="857">
        <v>0</v>
      </c>
      <c r="N75" s="857">
        <v>6622</v>
      </c>
      <c r="O75" s="857">
        <v>0</v>
      </c>
      <c r="P75" s="857">
        <v>2296532.83444</v>
      </c>
      <c r="Q75" s="857">
        <v>0</v>
      </c>
      <c r="R75" s="857">
        <v>2264079</v>
      </c>
      <c r="S75" s="857">
        <v>0</v>
      </c>
      <c r="T75" s="857">
        <v>8249116.56138</v>
      </c>
      <c r="U75" s="858"/>
    </row>
    <row r="76" spans="1:21" s="854" customFormat="1" ht="12.95" customHeight="1">
      <c r="A76" s="855"/>
      <c r="B76" s="859" t="s">
        <v>842</v>
      </c>
      <c r="C76" s="859"/>
      <c r="D76" s="860">
        <v>10012.300000000001</v>
      </c>
      <c r="E76" s="858"/>
      <c r="F76" s="861">
        <v>2183842</v>
      </c>
      <c r="G76" s="861"/>
      <c r="H76" s="861">
        <v>469571.0610900009</v>
      </c>
      <c r="I76" s="861"/>
      <c r="J76" s="861">
        <v>1291</v>
      </c>
      <c r="K76" s="861">
        <v>0</v>
      </c>
      <c r="L76" s="861">
        <v>646.8063899999252</v>
      </c>
      <c r="M76" s="861">
        <v>0</v>
      </c>
      <c r="N76" s="861">
        <v>6214</v>
      </c>
      <c r="O76" s="861">
        <v>0</v>
      </c>
      <c r="P76" s="861">
        <v>1556.0994399995543</v>
      </c>
      <c r="Q76" s="861">
        <v>0</v>
      </c>
      <c r="R76" s="861">
        <v>2191347</v>
      </c>
      <c r="S76" s="861">
        <v>0</v>
      </c>
      <c r="T76" s="861">
        <v>471773.9669200005</v>
      </c>
      <c r="U76" s="858"/>
    </row>
    <row r="77" spans="1:21" s="854" customFormat="1" ht="12.95" customHeight="1">
      <c r="A77" s="855" t="s">
        <v>843</v>
      </c>
      <c r="B77" s="860">
        <v>10012.300000000001</v>
      </c>
      <c r="C77" s="862" t="s">
        <v>844</v>
      </c>
      <c r="D77" s="860">
        <v>25030.75</v>
      </c>
      <c r="E77" s="858"/>
      <c r="F77" s="861">
        <v>31064</v>
      </c>
      <c r="G77" s="861"/>
      <c r="H77" s="861">
        <v>504337.9299</v>
      </c>
      <c r="I77" s="861"/>
      <c r="J77" s="861">
        <v>39</v>
      </c>
      <c r="K77" s="861">
        <v>0</v>
      </c>
      <c r="L77" s="861">
        <v>668.7506</v>
      </c>
      <c r="M77" s="861">
        <v>0</v>
      </c>
      <c r="N77" s="861">
        <v>83</v>
      </c>
      <c r="O77" s="861">
        <v>0</v>
      </c>
      <c r="P77" s="861">
        <v>1316.65471</v>
      </c>
      <c r="Q77" s="861">
        <v>0</v>
      </c>
      <c r="R77" s="861">
        <v>31186</v>
      </c>
      <c r="S77" s="861">
        <v>0</v>
      </c>
      <c r="T77" s="861">
        <v>506323.33521</v>
      </c>
      <c r="U77" s="858"/>
    </row>
    <row r="78" spans="1:21" s="854" customFormat="1" ht="12.95" customHeight="1">
      <c r="A78" s="855" t="s">
        <v>843</v>
      </c>
      <c r="B78" s="860">
        <v>25030.75</v>
      </c>
      <c r="C78" s="862" t="s">
        <v>844</v>
      </c>
      <c r="D78" s="860">
        <v>50061.5</v>
      </c>
      <c r="E78" s="858"/>
      <c r="F78" s="861">
        <v>16674</v>
      </c>
      <c r="G78" s="861"/>
      <c r="H78" s="861">
        <v>603476.55143</v>
      </c>
      <c r="I78" s="861"/>
      <c r="J78" s="861">
        <v>29</v>
      </c>
      <c r="K78" s="861">
        <v>0</v>
      </c>
      <c r="L78" s="861">
        <v>1009.41495</v>
      </c>
      <c r="M78" s="861">
        <v>0</v>
      </c>
      <c r="N78" s="861">
        <v>42</v>
      </c>
      <c r="O78" s="861">
        <v>0</v>
      </c>
      <c r="P78" s="861">
        <v>1497.12215</v>
      </c>
      <c r="Q78" s="861">
        <v>0</v>
      </c>
      <c r="R78" s="861">
        <v>16745</v>
      </c>
      <c r="S78" s="861">
        <v>0</v>
      </c>
      <c r="T78" s="861">
        <v>605983.08853</v>
      </c>
      <c r="U78" s="858"/>
    </row>
    <row r="79" spans="1:21" s="854" customFormat="1" ht="12.95" customHeight="1">
      <c r="A79" s="855" t="s">
        <v>843</v>
      </c>
      <c r="B79" s="860">
        <v>50061.5</v>
      </c>
      <c r="C79" s="862" t="s">
        <v>844</v>
      </c>
      <c r="D79" s="860">
        <v>100123</v>
      </c>
      <c r="E79" s="858"/>
      <c r="F79" s="861">
        <v>13687</v>
      </c>
      <c r="G79" s="861"/>
      <c r="H79" s="861">
        <v>1050134.2752999999</v>
      </c>
      <c r="I79" s="861"/>
      <c r="J79" s="861">
        <v>21</v>
      </c>
      <c r="K79" s="861">
        <v>0</v>
      </c>
      <c r="L79" s="861">
        <v>1612.0800800000002</v>
      </c>
      <c r="M79" s="861">
        <v>0</v>
      </c>
      <c r="N79" s="861">
        <v>39</v>
      </c>
      <c r="O79" s="861">
        <v>0</v>
      </c>
      <c r="P79" s="861">
        <v>2910.58265</v>
      </c>
      <c r="Q79" s="861">
        <v>0</v>
      </c>
      <c r="R79" s="861">
        <v>13747</v>
      </c>
      <c r="S79" s="861">
        <v>0</v>
      </c>
      <c r="T79" s="861">
        <v>1054656.93803</v>
      </c>
      <c r="U79" s="858"/>
    </row>
    <row r="80" spans="1:21" s="854" customFormat="1" ht="12.95" customHeight="1">
      <c r="A80" s="855" t="s">
        <v>843</v>
      </c>
      <c r="B80" s="860">
        <v>100123</v>
      </c>
      <c r="C80" s="862" t="s">
        <v>844</v>
      </c>
      <c r="D80" s="860">
        <v>200246</v>
      </c>
      <c r="E80" s="858"/>
      <c r="F80" s="861">
        <v>7119</v>
      </c>
      <c r="G80" s="861"/>
      <c r="H80" s="861">
        <v>991668.72438</v>
      </c>
      <c r="I80" s="861"/>
      <c r="J80" s="861">
        <v>21</v>
      </c>
      <c r="K80" s="861">
        <v>0</v>
      </c>
      <c r="L80" s="861">
        <v>2917.79736</v>
      </c>
      <c r="M80" s="861">
        <v>0</v>
      </c>
      <c r="N80" s="861">
        <v>21</v>
      </c>
      <c r="O80" s="861">
        <v>0</v>
      </c>
      <c r="P80" s="861">
        <v>3168.7386800000004</v>
      </c>
      <c r="Q80" s="861">
        <v>0</v>
      </c>
      <c r="R80" s="861">
        <v>7161</v>
      </c>
      <c r="S80" s="861">
        <v>0</v>
      </c>
      <c r="T80" s="861">
        <v>997755.26042</v>
      </c>
      <c r="U80" s="858"/>
    </row>
    <row r="81" spans="1:21" s="854" customFormat="1" ht="12.95" customHeight="1">
      <c r="A81" s="855" t="s">
        <v>843</v>
      </c>
      <c r="B81" s="860">
        <v>200246</v>
      </c>
      <c r="C81" s="862" t="s">
        <v>844</v>
      </c>
      <c r="D81" s="860">
        <v>400492</v>
      </c>
      <c r="E81" s="858"/>
      <c r="F81" s="861">
        <v>2361</v>
      </c>
      <c r="G81" s="861"/>
      <c r="H81" s="861">
        <v>651199.02374</v>
      </c>
      <c r="I81" s="861"/>
      <c r="J81" s="861">
        <v>13</v>
      </c>
      <c r="K81" s="861">
        <v>0</v>
      </c>
      <c r="L81" s="861">
        <v>3468.0712799999997</v>
      </c>
      <c r="M81" s="861">
        <v>0</v>
      </c>
      <c r="N81" s="861">
        <v>16</v>
      </c>
      <c r="O81" s="861">
        <v>0</v>
      </c>
      <c r="P81" s="861">
        <v>4626.93525</v>
      </c>
      <c r="Q81" s="861">
        <v>0</v>
      </c>
      <c r="R81" s="861">
        <v>2390</v>
      </c>
      <c r="S81" s="861">
        <v>0</v>
      </c>
      <c r="T81" s="861">
        <v>659294.03027</v>
      </c>
      <c r="U81" s="858"/>
    </row>
    <row r="82" spans="1:21" s="854" customFormat="1" ht="12.95" customHeight="1">
      <c r="A82" s="855" t="s">
        <v>843</v>
      </c>
      <c r="B82" s="860">
        <v>400492</v>
      </c>
      <c r="C82" s="862" t="s">
        <v>844</v>
      </c>
      <c r="D82" s="860">
        <v>600738</v>
      </c>
      <c r="E82" s="858"/>
      <c r="F82" s="861">
        <v>602</v>
      </c>
      <c r="G82" s="861"/>
      <c r="H82" s="861">
        <v>295953.15185</v>
      </c>
      <c r="I82" s="861"/>
      <c r="J82" s="861">
        <v>18</v>
      </c>
      <c r="K82" s="861">
        <v>0</v>
      </c>
      <c r="L82" s="861">
        <v>8590.841269999999</v>
      </c>
      <c r="M82" s="861">
        <v>0</v>
      </c>
      <c r="N82" s="861">
        <v>14</v>
      </c>
      <c r="O82" s="861">
        <v>0</v>
      </c>
      <c r="P82" s="861">
        <v>6863.67015</v>
      </c>
      <c r="Q82" s="861">
        <v>0</v>
      </c>
      <c r="R82" s="861">
        <v>634</v>
      </c>
      <c r="S82" s="861">
        <v>0</v>
      </c>
      <c r="T82" s="861">
        <v>311407.66326999996</v>
      </c>
      <c r="U82" s="858"/>
    </row>
    <row r="83" spans="1:21" s="854" customFormat="1" ht="12.95" customHeight="1">
      <c r="A83" s="855" t="s">
        <v>843</v>
      </c>
      <c r="B83" s="860">
        <v>600738</v>
      </c>
      <c r="C83" s="862" t="s">
        <v>844</v>
      </c>
      <c r="D83" s="860">
        <v>800984</v>
      </c>
      <c r="E83" s="858"/>
      <c r="F83" s="861">
        <v>213</v>
      </c>
      <c r="G83" s="861"/>
      <c r="H83" s="861">
        <v>147903.41605</v>
      </c>
      <c r="I83" s="861"/>
      <c r="J83" s="861">
        <v>7</v>
      </c>
      <c r="K83" s="861">
        <v>0</v>
      </c>
      <c r="L83" s="861">
        <v>4788.57815</v>
      </c>
      <c r="M83" s="861">
        <v>0</v>
      </c>
      <c r="N83" s="861">
        <v>12</v>
      </c>
      <c r="O83" s="861">
        <v>0</v>
      </c>
      <c r="P83" s="861">
        <v>8587.59498</v>
      </c>
      <c r="Q83" s="861">
        <v>0</v>
      </c>
      <c r="R83" s="861">
        <v>232</v>
      </c>
      <c r="S83" s="861">
        <v>0</v>
      </c>
      <c r="T83" s="861">
        <v>161279.58918</v>
      </c>
      <c r="U83" s="858"/>
    </row>
    <row r="84" spans="1:21" s="854" customFormat="1" ht="12.95" customHeight="1">
      <c r="A84" s="855" t="s">
        <v>843</v>
      </c>
      <c r="B84" s="860">
        <v>800984</v>
      </c>
      <c r="C84" s="862" t="s">
        <v>844</v>
      </c>
      <c r="D84" s="860">
        <v>1001230</v>
      </c>
      <c r="E84" s="858"/>
      <c r="F84" s="861">
        <v>127</v>
      </c>
      <c r="G84" s="861"/>
      <c r="H84" s="861">
        <v>114535.74617</v>
      </c>
      <c r="I84" s="861"/>
      <c r="J84" s="861">
        <v>7</v>
      </c>
      <c r="K84" s="861">
        <v>0</v>
      </c>
      <c r="L84" s="861">
        <v>6784.93026</v>
      </c>
      <c r="M84" s="861">
        <v>0</v>
      </c>
      <c r="N84" s="861">
        <v>14</v>
      </c>
      <c r="O84" s="861">
        <v>0</v>
      </c>
      <c r="P84" s="861">
        <v>13745.528390000001</v>
      </c>
      <c r="Q84" s="861">
        <v>0</v>
      </c>
      <c r="R84" s="861">
        <v>148</v>
      </c>
      <c r="S84" s="861">
        <v>0</v>
      </c>
      <c r="T84" s="861">
        <v>135066.20481999998</v>
      </c>
      <c r="U84" s="858"/>
    </row>
    <row r="85" spans="1:21" s="854" customFormat="1" ht="12.95" customHeight="1">
      <c r="A85" s="855" t="s">
        <v>843</v>
      </c>
      <c r="B85" s="860">
        <v>1001230</v>
      </c>
      <c r="C85" s="862" t="s">
        <v>844</v>
      </c>
      <c r="D85" s="860">
        <v>1501845</v>
      </c>
      <c r="E85" s="858"/>
      <c r="F85" s="861">
        <v>115</v>
      </c>
      <c r="G85" s="861"/>
      <c r="H85" s="861">
        <v>140029.50089</v>
      </c>
      <c r="I85" s="861"/>
      <c r="J85" s="861">
        <v>13</v>
      </c>
      <c r="K85" s="861">
        <v>0</v>
      </c>
      <c r="L85" s="861">
        <v>16267.72141</v>
      </c>
      <c r="M85" s="861">
        <v>0</v>
      </c>
      <c r="N85" s="861">
        <v>17</v>
      </c>
      <c r="O85" s="861">
        <v>0</v>
      </c>
      <c r="P85" s="861">
        <v>21139.12544</v>
      </c>
      <c r="Q85" s="861">
        <v>0</v>
      </c>
      <c r="R85" s="861">
        <v>145</v>
      </c>
      <c r="S85" s="861">
        <v>0</v>
      </c>
      <c r="T85" s="861">
        <v>177436.34774</v>
      </c>
      <c r="U85" s="858"/>
    </row>
    <row r="86" spans="1:21" s="854" customFormat="1" ht="12.95" customHeight="1">
      <c r="A86" s="855" t="s">
        <v>843</v>
      </c>
      <c r="B86" s="860">
        <v>1501845</v>
      </c>
      <c r="C86" s="862" t="s">
        <v>844</v>
      </c>
      <c r="D86" s="860">
        <v>2002460</v>
      </c>
      <c r="E86" s="858"/>
      <c r="F86" s="861">
        <v>45</v>
      </c>
      <c r="G86" s="861"/>
      <c r="H86" s="861">
        <v>79166.34924</v>
      </c>
      <c r="I86" s="861"/>
      <c r="J86" s="861">
        <v>12</v>
      </c>
      <c r="K86" s="861">
        <v>0</v>
      </c>
      <c r="L86" s="861">
        <v>22828.46423</v>
      </c>
      <c r="M86" s="861">
        <v>0</v>
      </c>
      <c r="N86" s="861">
        <v>25</v>
      </c>
      <c r="O86" s="861">
        <v>0</v>
      </c>
      <c r="P86" s="861">
        <v>48573.644329999996</v>
      </c>
      <c r="Q86" s="861">
        <v>0</v>
      </c>
      <c r="R86" s="861">
        <v>82</v>
      </c>
      <c r="S86" s="861">
        <v>0</v>
      </c>
      <c r="T86" s="861">
        <v>150568.4578</v>
      </c>
      <c r="U86" s="858"/>
    </row>
    <row r="87" spans="1:21" s="854" customFormat="1" ht="12.95" customHeight="1">
      <c r="A87" s="855" t="s">
        <v>843</v>
      </c>
      <c r="B87" s="860">
        <v>2002460</v>
      </c>
      <c r="C87" s="862" t="s">
        <v>844</v>
      </c>
      <c r="D87" s="860">
        <v>5006150</v>
      </c>
      <c r="E87" s="858"/>
      <c r="F87" s="861">
        <v>64</v>
      </c>
      <c r="G87" s="861"/>
      <c r="H87" s="861">
        <v>189375.13716999997</v>
      </c>
      <c r="I87" s="861"/>
      <c r="J87" s="861">
        <v>30</v>
      </c>
      <c r="K87" s="861">
        <v>0</v>
      </c>
      <c r="L87" s="861">
        <v>103518.70023</v>
      </c>
      <c r="M87" s="861">
        <v>0</v>
      </c>
      <c r="N87" s="861">
        <v>53</v>
      </c>
      <c r="O87" s="861">
        <v>0</v>
      </c>
      <c r="P87" s="861">
        <v>208075.89813999998</v>
      </c>
      <c r="Q87" s="861">
        <v>0</v>
      </c>
      <c r="R87" s="861">
        <v>147</v>
      </c>
      <c r="S87" s="861">
        <v>0</v>
      </c>
      <c r="T87" s="861">
        <v>500969.73554</v>
      </c>
      <c r="U87" s="858"/>
    </row>
    <row r="88" spans="1:21" s="854" customFormat="1" ht="12.95" customHeight="1">
      <c r="A88" s="855" t="s">
        <v>843</v>
      </c>
      <c r="B88" s="860">
        <v>5006150</v>
      </c>
      <c r="C88" s="862" t="s">
        <v>844</v>
      </c>
      <c r="D88" s="860">
        <v>10012300</v>
      </c>
      <c r="E88" s="858"/>
      <c r="F88" s="861">
        <v>14</v>
      </c>
      <c r="G88" s="861"/>
      <c r="H88" s="861">
        <v>97213.83838</v>
      </c>
      <c r="I88" s="861"/>
      <c r="J88" s="861">
        <v>14</v>
      </c>
      <c r="K88" s="861">
        <v>0</v>
      </c>
      <c r="L88" s="861">
        <v>96969.13690000001</v>
      </c>
      <c r="M88" s="861">
        <v>0</v>
      </c>
      <c r="N88" s="861">
        <v>27</v>
      </c>
      <c r="O88" s="861">
        <v>0</v>
      </c>
      <c r="P88" s="861">
        <v>207843.10875</v>
      </c>
      <c r="Q88" s="861">
        <v>0</v>
      </c>
      <c r="R88" s="861">
        <v>55</v>
      </c>
      <c r="S88" s="861">
        <v>0</v>
      </c>
      <c r="T88" s="861">
        <v>402026.08402999997</v>
      </c>
      <c r="U88" s="858"/>
    </row>
    <row r="89" spans="1:21" s="854" customFormat="1" ht="12.95" customHeight="1">
      <c r="A89" s="855" t="s">
        <v>843</v>
      </c>
      <c r="B89" s="860">
        <v>10012300</v>
      </c>
      <c r="C89" s="862" t="s">
        <v>844</v>
      </c>
      <c r="D89" s="863" t="s">
        <v>845</v>
      </c>
      <c r="E89" s="858"/>
      <c r="F89" s="861">
        <v>4</v>
      </c>
      <c r="G89" s="861"/>
      <c r="H89" s="861">
        <v>53793.43029</v>
      </c>
      <c r="I89" s="861"/>
      <c r="J89" s="861">
        <v>11</v>
      </c>
      <c r="K89" s="861">
        <v>0</v>
      </c>
      <c r="L89" s="861">
        <v>294154.29795</v>
      </c>
      <c r="M89" s="861">
        <v>0</v>
      </c>
      <c r="N89" s="861">
        <v>45</v>
      </c>
      <c r="O89" s="861">
        <v>0</v>
      </c>
      <c r="P89" s="861">
        <v>1766628.1313800002</v>
      </c>
      <c r="Q89" s="861">
        <v>0</v>
      </c>
      <c r="R89" s="861">
        <v>60</v>
      </c>
      <c r="S89" s="861">
        <v>0</v>
      </c>
      <c r="T89" s="861">
        <v>2114575.85962</v>
      </c>
      <c r="U89" s="858"/>
    </row>
    <row r="90" spans="1:20" s="801" customFormat="1" ht="12" customHeight="1" thickBot="1">
      <c r="A90" s="867"/>
      <c r="B90" s="866"/>
      <c r="C90" s="866"/>
      <c r="D90" s="866"/>
      <c r="E90" s="866"/>
      <c r="F90" s="852"/>
      <c r="G90" s="854"/>
      <c r="H90" s="852"/>
      <c r="I90" s="852"/>
      <c r="J90" s="852"/>
      <c r="K90" s="852"/>
      <c r="L90" s="852"/>
      <c r="M90" s="852"/>
      <c r="N90" s="852"/>
      <c r="O90" s="852"/>
      <c r="P90" s="852"/>
      <c r="Q90" s="852"/>
      <c r="R90" s="852"/>
      <c r="S90" s="852"/>
      <c r="T90" s="852"/>
    </row>
    <row r="91" spans="1:20" s="801" customFormat="1" ht="15">
      <c r="A91" s="1331" t="s">
        <v>846</v>
      </c>
      <c r="B91" s="1332"/>
      <c r="C91" s="1332"/>
      <c r="D91" s="1332"/>
      <c r="E91" s="1332"/>
      <c r="F91" s="1332"/>
      <c r="G91" s="1332"/>
      <c r="H91" s="1332"/>
      <c r="I91" s="1332"/>
      <c r="J91" s="1332"/>
      <c r="K91" s="1332"/>
      <c r="L91" s="1332"/>
      <c r="M91" s="1332"/>
      <c r="N91" s="1332"/>
      <c r="O91" s="1332"/>
      <c r="P91" s="1332"/>
      <c r="Q91" s="1332"/>
      <c r="R91" s="1332"/>
      <c r="S91" s="1332"/>
      <c r="T91" s="1332"/>
    </row>
    <row r="92" spans="1:20" ht="13.5">
      <c r="A92" s="123"/>
      <c r="B92" s="866"/>
      <c r="C92" s="854"/>
      <c r="D92" s="854"/>
      <c r="E92" s="854"/>
      <c r="F92" s="866"/>
      <c r="G92" s="866"/>
      <c r="H92" s="866"/>
      <c r="I92" s="866"/>
      <c r="J92" s="866"/>
      <c r="K92" s="866"/>
      <c r="L92" s="866"/>
      <c r="M92" s="866"/>
      <c r="N92" s="866"/>
      <c r="O92" s="866"/>
      <c r="P92" s="866"/>
      <c r="Q92" s="866"/>
      <c r="R92" s="866"/>
      <c r="S92" s="866"/>
      <c r="T92" s="866"/>
    </row>
    <row r="93" spans="1:20" ht="13.5">
      <c r="A93" s="355"/>
      <c r="B93" s="868"/>
      <c r="C93" s="868"/>
      <c r="D93" s="869"/>
      <c r="E93" s="868"/>
      <c r="F93" s="861"/>
      <c r="G93" s="868"/>
      <c r="H93" s="861"/>
      <c r="I93" s="868"/>
      <c r="J93" s="861"/>
      <c r="K93" s="868"/>
      <c r="L93" s="861"/>
      <c r="M93" s="868"/>
      <c r="N93" s="861"/>
      <c r="O93" s="868"/>
      <c r="P93" s="861"/>
      <c r="Q93" s="868"/>
      <c r="R93" s="861"/>
      <c r="S93" s="868"/>
      <c r="T93" s="861"/>
    </row>
    <row r="94" spans="1:20" ht="13.5">
      <c r="A94" s="355"/>
      <c r="B94" s="355"/>
      <c r="C94" s="355"/>
      <c r="D94" s="355"/>
      <c r="E94" s="355"/>
      <c r="F94" s="861"/>
      <c r="G94" s="355"/>
      <c r="H94" s="861"/>
      <c r="I94" s="355"/>
      <c r="J94" s="861"/>
      <c r="K94" s="355"/>
      <c r="L94" s="861"/>
      <c r="M94" s="355"/>
      <c r="N94" s="861"/>
      <c r="O94" s="355"/>
      <c r="P94" s="861"/>
      <c r="Q94" s="355"/>
      <c r="R94" s="861"/>
      <c r="S94" s="355"/>
      <c r="T94" s="861"/>
    </row>
    <row r="95" spans="1:20" ht="13.5">
      <c r="A95" s="355"/>
      <c r="B95" s="355"/>
      <c r="C95" s="355"/>
      <c r="D95" s="355"/>
      <c r="E95" s="355"/>
      <c r="F95" s="861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</row>
    <row r="96" spans="1:20" ht="13.5">
      <c r="A96" s="355"/>
      <c r="B96" s="355"/>
      <c r="C96" s="355"/>
      <c r="D96" s="355"/>
      <c r="E96" s="355"/>
      <c r="F96" s="861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</row>
    <row r="97" spans="1:20" ht="13.5">
      <c r="A97" s="355"/>
      <c r="B97" s="355"/>
      <c r="C97" s="355"/>
      <c r="D97" s="355"/>
      <c r="E97" s="355"/>
      <c r="F97" s="861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</row>
    <row r="98" spans="1:20" ht="13.5">
      <c r="A98" s="355"/>
      <c r="B98" s="355"/>
      <c r="C98" s="355"/>
      <c r="D98" s="355"/>
      <c r="E98" s="355"/>
      <c r="F98" s="861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</row>
    <row r="99" spans="1:20" ht="13.5">
      <c r="A99" s="355"/>
      <c r="B99" s="355"/>
      <c r="C99" s="355"/>
      <c r="D99" s="355"/>
      <c r="E99" s="355"/>
      <c r="F99" s="861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</row>
    <row r="100" spans="1:20" ht="13.5">
      <c r="A100" s="355"/>
      <c r="B100" s="355"/>
      <c r="C100" s="355"/>
      <c r="D100" s="355"/>
      <c r="E100" s="355"/>
      <c r="F100" s="861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</row>
    <row r="101" spans="1:20" ht="13.5">
      <c r="A101" s="355"/>
      <c r="B101" s="355"/>
      <c r="C101" s="355"/>
      <c r="D101" s="355"/>
      <c r="E101" s="355"/>
      <c r="F101" s="861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</row>
    <row r="102" spans="1:20" ht="13.5">
      <c r="A102" s="355"/>
      <c r="B102" s="355"/>
      <c r="C102" s="355"/>
      <c r="D102" s="355"/>
      <c r="E102" s="355"/>
      <c r="F102" s="861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</row>
    <row r="103" spans="1:20" ht="13.5">
      <c r="A103" s="355"/>
      <c r="B103" s="355"/>
      <c r="C103" s="355"/>
      <c r="D103" s="355"/>
      <c r="E103" s="355"/>
      <c r="F103" s="861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</row>
    <row r="104" spans="1:20" ht="13.5">
      <c r="A104" s="355"/>
      <c r="B104" s="355"/>
      <c r="C104" s="355"/>
      <c r="D104" s="355"/>
      <c r="E104" s="355"/>
      <c r="F104" s="861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</row>
    <row r="105" spans="1:20" ht="13.5">
      <c r="A105" s="870"/>
      <c r="B105" s="870"/>
      <c r="C105" s="870"/>
      <c r="D105" s="870"/>
      <c r="E105" s="870"/>
      <c r="F105" s="871"/>
      <c r="G105" s="870"/>
      <c r="H105" s="870"/>
      <c r="I105" s="870"/>
      <c r="J105" s="870"/>
      <c r="K105" s="870"/>
      <c r="L105" s="870"/>
      <c r="M105" s="870"/>
      <c r="N105" s="870"/>
      <c r="O105" s="870"/>
      <c r="P105" s="870"/>
      <c r="Q105" s="870"/>
      <c r="R105" s="870"/>
      <c r="S105" s="870"/>
      <c r="T105" s="870"/>
    </row>
    <row r="106" spans="1:20" ht="13.5">
      <c r="A106" s="870"/>
      <c r="B106" s="870"/>
      <c r="C106" s="870"/>
      <c r="D106" s="870"/>
      <c r="E106" s="870"/>
      <c r="F106" s="871"/>
      <c r="G106" s="870"/>
      <c r="H106" s="870"/>
      <c r="I106" s="870"/>
      <c r="J106" s="870"/>
      <c r="K106" s="870"/>
      <c r="L106" s="870"/>
      <c r="M106" s="870"/>
      <c r="N106" s="870"/>
      <c r="O106" s="870"/>
      <c r="P106" s="870"/>
      <c r="Q106" s="870"/>
      <c r="R106" s="870"/>
      <c r="S106" s="870"/>
      <c r="T106" s="870"/>
    </row>
    <row r="107" spans="1:20" ht="13.5">
      <c r="A107" s="870"/>
      <c r="B107" s="870"/>
      <c r="C107" s="870"/>
      <c r="D107" s="870"/>
      <c r="E107" s="870"/>
      <c r="F107" s="870"/>
      <c r="G107" s="870"/>
      <c r="H107" s="870"/>
      <c r="I107" s="870"/>
      <c r="J107" s="870"/>
      <c r="K107" s="870"/>
      <c r="L107" s="870"/>
      <c r="M107" s="870"/>
      <c r="N107" s="870"/>
      <c r="O107" s="870"/>
      <c r="P107" s="870"/>
      <c r="Q107" s="870"/>
      <c r="R107" s="870"/>
      <c r="S107" s="870"/>
      <c r="T107" s="870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Carlos Mendoza Matos</dc:creator>
  <cp:keywords/>
  <dc:description/>
  <cp:lastModifiedBy>Roberto Aurelio Chambi Manrique</cp:lastModifiedBy>
  <dcterms:created xsi:type="dcterms:W3CDTF">2020-08-20T15:54:26Z</dcterms:created>
  <dcterms:modified xsi:type="dcterms:W3CDTF">2022-07-20T18:05:31Z</dcterms:modified>
  <cp:category/>
  <cp:version/>
  <cp:contentType/>
  <cp:contentStatus/>
</cp:coreProperties>
</file>